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ichValueRel.xml" ContentType="application/vnd.ms-excel.richvaluerel+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drawings/drawing2.xml" ContentType="application/vnd.openxmlformats-officedocument.drawing+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omments2.xml" ContentType="application/vnd.openxmlformats-officedocument.spreadsheetml.comments+xml"/>
  <Override PartName="/xl/threadedComments/threadedComment2.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xl/embeddings/oleObject1.bin" ContentType="application/vnd.openxmlformats-officedocument.oleObject"/>
  <Override PartName="/xl/embeddings/oleObject2.bin" ContentType="application/vnd.openxmlformats-officedocument.oleObject"/>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19"/>
  <workbookPr codeName="DieseArbeitsmappe"/>
  <mc:AlternateContent xmlns:mc="http://schemas.openxmlformats.org/markup-compatibility/2006">
    <mc:Choice Requires="x15">
      <x15ac:absPath xmlns:x15ac="http://schemas.microsoft.com/office/spreadsheetml/2010/11/ac" url="C:\Users\Lessner\Downloads\"/>
    </mc:Choice>
  </mc:AlternateContent>
  <xr:revisionPtr revIDLastSave="0" documentId="13_ncr:1_{C0441551-7DA9-4009-8A56-8BAFF254D451}" xr6:coauthVersionLast="47" xr6:coauthVersionMax="47" xr10:uidLastSave="{00000000-0000-0000-0000-000000000000}"/>
  <bookViews>
    <workbookView xWindow="-120" yWindow="-120" windowWidth="24240" windowHeight="13140" tabRatio="871" firstSheet="9" activeTab="9" xr2:uid="{65B4D9F7-F55F-4D35-8408-5A7FA3984F1B}"/>
  </bookViews>
  <sheets>
    <sheet name="ANLEITUNG" sheetId="21" r:id="rId1"/>
    <sheet name="Rahmen d Maßnahme" sheetId="8" r:id="rId2"/>
    <sheet name="Anmeldeliste aus ET" sheetId="11" r:id="rId3"/>
    <sheet name="bereinigte Tabelle" sheetId="7" r:id="rId4"/>
    <sheet name="Teilnehmendenliste Allgemein" sheetId="15" r:id="rId5"/>
    <sheet name="TN KJR" sheetId="1" r:id="rId6"/>
    <sheet name="Team KJR" sheetId="5" r:id="rId7"/>
    <sheet name="TN BJR" sheetId="6" r:id="rId8"/>
    <sheet name="Team BJR" sheetId="4" r:id="rId9"/>
    <sheet name="Zertifikate" sheetId="22" r:id="rId10"/>
    <sheet name="Rechnungsupload" sheetId="46" r:id="rId11"/>
    <sheet name="Aufforderung FZ" sheetId="48" r:id="rId12"/>
    <sheet name="Massenimport ejb-manager" sheetId="49" r:id="rId13"/>
    <sheet name="JuLeiCaUpload M_Land" sheetId="30" r:id="rId14"/>
    <sheet name="JuLeiCaUpload M_St" sheetId="38" r:id="rId15"/>
    <sheet name="JuLeiCaUpload Starnberg" sheetId="44" r:id="rId16"/>
    <sheet name="JuLeiCaUpload Dachau" sheetId="37" r:id="rId17"/>
    <sheet name="JuLeiCaUpload EBE" sheetId="31" r:id="rId18"/>
    <sheet name="JuLeiCaUpload FFB" sheetId="39" r:id="rId19"/>
    <sheet name="JuLeiCaUpload Freising" sheetId="40" r:id="rId20"/>
    <sheet name="JuLeiCaUpload Erding" sheetId="41" r:id="rId21"/>
    <sheet name="JuLeiCaUpload Rosenheim" sheetId="42" r:id="rId22"/>
    <sheet name="JuLeiCaUpload Miesbach" sheetId="43" r:id="rId23"/>
    <sheet name="bereinigte Tabelle - getrennt" sheetId="20" r:id="rId24"/>
    <sheet name="KJR-Hintergrund" sheetId="14" r:id="rId25"/>
  </sheets>
  <definedNames>
    <definedName name="ExterneDaten_1" localSheetId="2" hidden="1">'Anmeldeliste aus ET'!$A$4:$V$556</definedName>
    <definedName name="ExterneDaten_2" localSheetId="3" hidden="1">'bereinigte Tabelle'!$A$1:$AE$494</definedName>
    <definedName name="Gefilterte_Zeilen">'bereinigte Tabelle'!#REF!</definedName>
    <definedName name="Übertragungsspalte_TN">'bereinigte Tabelle'!$O:$O</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F22" i="7" l="1"/>
  <c r="AF23" i="7"/>
  <c r="AF24" i="7"/>
  <c r="AF25" i="7"/>
  <c r="AF26" i="7"/>
  <c r="AG22" i="7"/>
  <c r="AG23" i="7"/>
  <c r="AG24" i="7"/>
  <c r="AG25" i="7"/>
  <c r="AG26" i="7"/>
  <c r="C33" i="1"/>
  <c r="AG19" i="7"/>
  <c r="AG20" i="7"/>
  <c r="AG21" i="7"/>
  <c r="AG27" i="7"/>
  <c r="AG28" i="7"/>
  <c r="AG29" i="7"/>
  <c r="AG30" i="7"/>
  <c r="AG31" i="7"/>
  <c r="AG32" i="7"/>
  <c r="AG33" i="7"/>
  <c r="AG34" i="7"/>
  <c r="AG35" i="7"/>
  <c r="AG36" i="7"/>
  <c r="AG37" i="7"/>
  <c r="AG38" i="7"/>
  <c r="AG39" i="7"/>
  <c r="AG40" i="7"/>
  <c r="AG41" i="7"/>
  <c r="AG42" i="7"/>
  <c r="AG43" i="7"/>
  <c r="AG44" i="7"/>
  <c r="AG45" i="7"/>
  <c r="AG46" i="7"/>
  <c r="AG47" i="7"/>
  <c r="AG48" i="7"/>
  <c r="AG49" i="7"/>
  <c r="AG50" i="7"/>
  <c r="AG51" i="7"/>
  <c r="AG52" i="7"/>
  <c r="AG53" i="7"/>
  <c r="AG54" i="7"/>
  <c r="AG55" i="7"/>
  <c r="AG56" i="7"/>
  <c r="AG57" i="7"/>
  <c r="AG58" i="7"/>
  <c r="AG59" i="7"/>
  <c r="AG60" i="7"/>
  <c r="AG61" i="7"/>
  <c r="AG62" i="7"/>
  <c r="AG63" i="7"/>
  <c r="AG64" i="7"/>
  <c r="AG65" i="7"/>
  <c r="AG66" i="7"/>
  <c r="AG67" i="7"/>
  <c r="AG68" i="7"/>
  <c r="AG69" i="7"/>
  <c r="AG70" i="7"/>
  <c r="AG71" i="7"/>
  <c r="AG72" i="7"/>
  <c r="AG73" i="7"/>
  <c r="AG74" i="7"/>
  <c r="AG75" i="7"/>
  <c r="AG76" i="7"/>
  <c r="AG77" i="7"/>
  <c r="AG78" i="7"/>
  <c r="AG79" i="7"/>
  <c r="AG80" i="7"/>
  <c r="AG81" i="7"/>
  <c r="AG82" i="7"/>
  <c r="AG83" i="7"/>
  <c r="AG84" i="7"/>
  <c r="AG85" i="7"/>
  <c r="AG86" i="7"/>
  <c r="AG87" i="7"/>
  <c r="AG88" i="7"/>
  <c r="AG89" i="7"/>
  <c r="AG90" i="7"/>
  <c r="AG91" i="7"/>
  <c r="AG92" i="7"/>
  <c r="AG93" i="7"/>
  <c r="AG94" i="7"/>
  <c r="AG95" i="7"/>
  <c r="AG96" i="7"/>
  <c r="AG97" i="7"/>
  <c r="AG98" i="7"/>
  <c r="AG99" i="7"/>
  <c r="AG100" i="7"/>
  <c r="AG101" i="7"/>
  <c r="AG102" i="7"/>
  <c r="AG103" i="7"/>
  <c r="AG104" i="7"/>
  <c r="AG105" i="7"/>
  <c r="AG106" i="7"/>
  <c r="AG107" i="7"/>
  <c r="AG108" i="7"/>
  <c r="AG109" i="7"/>
  <c r="AG110" i="7"/>
  <c r="AG111" i="7"/>
  <c r="AG112" i="7"/>
  <c r="AG113" i="7"/>
  <c r="AG114" i="7"/>
  <c r="AG115" i="7"/>
  <c r="AG116" i="7"/>
  <c r="AG117" i="7"/>
  <c r="AG118" i="7"/>
  <c r="AG119" i="7"/>
  <c r="AG120" i="7"/>
  <c r="AG121" i="7"/>
  <c r="AG122" i="7"/>
  <c r="AG123" i="7"/>
  <c r="AG124" i="7"/>
  <c r="AG125" i="7"/>
  <c r="AG126" i="7"/>
  <c r="AG127" i="7"/>
  <c r="AG128" i="7"/>
  <c r="AG129" i="7"/>
  <c r="AG130" i="7"/>
  <c r="AG131" i="7"/>
  <c r="AG132" i="7"/>
  <c r="AG133" i="7"/>
  <c r="AG134" i="7"/>
  <c r="AG135" i="7"/>
  <c r="AG136" i="7"/>
  <c r="AG137" i="7"/>
  <c r="AG138" i="7"/>
  <c r="AG139" i="7"/>
  <c r="AG140" i="7"/>
  <c r="AG141" i="7"/>
  <c r="AG142" i="7"/>
  <c r="AG143" i="7"/>
  <c r="AG144" i="7"/>
  <c r="AG145" i="7"/>
  <c r="AG146" i="7"/>
  <c r="AG147" i="7"/>
  <c r="AG148" i="7"/>
  <c r="AG149" i="7"/>
  <c r="AG150" i="7"/>
  <c r="AG151" i="7"/>
  <c r="AG152" i="7"/>
  <c r="AG153" i="7"/>
  <c r="AG154" i="7"/>
  <c r="AG155" i="7"/>
  <c r="AG156" i="7"/>
  <c r="AG157" i="7"/>
  <c r="AG158" i="7"/>
  <c r="AG159" i="7"/>
  <c r="AG160" i="7"/>
  <c r="AG161" i="7"/>
  <c r="AG162" i="7"/>
  <c r="AG163" i="7"/>
  <c r="AG164" i="7"/>
  <c r="AG165" i="7"/>
  <c r="AG166" i="7"/>
  <c r="AG167" i="7"/>
  <c r="AG168" i="7"/>
  <c r="AG169" i="7"/>
  <c r="AG170" i="7"/>
  <c r="AG171" i="7"/>
  <c r="AG172" i="7"/>
  <c r="AG173" i="7"/>
  <c r="AG174" i="7"/>
  <c r="AG175" i="7"/>
  <c r="AG176" i="7"/>
  <c r="AG177" i="7"/>
  <c r="AG178" i="7"/>
  <c r="AG179" i="7"/>
  <c r="AG180" i="7"/>
  <c r="AG181" i="7"/>
  <c r="AG182" i="7"/>
  <c r="AG183" i="7"/>
  <c r="AG184" i="7"/>
  <c r="AG185" i="7"/>
  <c r="AG186" i="7"/>
  <c r="AG187" i="7"/>
  <c r="AG188" i="7"/>
  <c r="AG189" i="7"/>
  <c r="AG190" i="7"/>
  <c r="AG191" i="7"/>
  <c r="AG192" i="7"/>
  <c r="AG193" i="7"/>
  <c r="AG194" i="7"/>
  <c r="AG195" i="7"/>
  <c r="AG196" i="7"/>
  <c r="AG197" i="7"/>
  <c r="AG198" i="7"/>
  <c r="AG199" i="7"/>
  <c r="AG200" i="7"/>
  <c r="AG201" i="7"/>
  <c r="AG202" i="7"/>
  <c r="AG203" i="7"/>
  <c r="AG204" i="7"/>
  <c r="AG205" i="7"/>
  <c r="AG206" i="7"/>
  <c r="AG207" i="7"/>
  <c r="AG208" i="7"/>
  <c r="AG209" i="7"/>
  <c r="AG210" i="7"/>
  <c r="AG211" i="7"/>
  <c r="AG212" i="7"/>
  <c r="AG213" i="7"/>
  <c r="AG214" i="7"/>
  <c r="AG215" i="7"/>
  <c r="AG216" i="7"/>
  <c r="AG217" i="7"/>
  <c r="AG218" i="7"/>
  <c r="AG219" i="7"/>
  <c r="AG220" i="7"/>
  <c r="AG221" i="7"/>
  <c r="AG222" i="7"/>
  <c r="AG223" i="7"/>
  <c r="AG224" i="7"/>
  <c r="AG225" i="7"/>
  <c r="AG226" i="7"/>
  <c r="AG227" i="7"/>
  <c r="AG228" i="7"/>
  <c r="AG229" i="7"/>
  <c r="AG230" i="7"/>
  <c r="AG231" i="7"/>
  <c r="AG232" i="7"/>
  <c r="AG233" i="7"/>
  <c r="AG234" i="7"/>
  <c r="AG235" i="7"/>
  <c r="AG236" i="7"/>
  <c r="AG237" i="7"/>
  <c r="AG238" i="7"/>
  <c r="AG239" i="7"/>
  <c r="AG240" i="7"/>
  <c r="AG241" i="7"/>
  <c r="AG242" i="7"/>
  <c r="AG243" i="7"/>
  <c r="AG244" i="7"/>
  <c r="AG245" i="7"/>
  <c r="AG246" i="7"/>
  <c r="AG247" i="7"/>
  <c r="AG248" i="7"/>
  <c r="AG249" i="7"/>
  <c r="AG250" i="7"/>
  <c r="AG251" i="7"/>
  <c r="AG252" i="7"/>
  <c r="AG253" i="7"/>
  <c r="AG254" i="7"/>
  <c r="AG255" i="7"/>
  <c r="AG256" i="7"/>
  <c r="AG257" i="7"/>
  <c r="AG258" i="7"/>
  <c r="AG259" i="7"/>
  <c r="AG260" i="7"/>
  <c r="AG261" i="7"/>
  <c r="AG262" i="7"/>
  <c r="AG263" i="7"/>
  <c r="AG264" i="7"/>
  <c r="AG265" i="7"/>
  <c r="AG266" i="7"/>
  <c r="AG267" i="7"/>
  <c r="AG268" i="7"/>
  <c r="AG269" i="7"/>
  <c r="AG270" i="7"/>
  <c r="AG271" i="7"/>
  <c r="AG272" i="7"/>
  <c r="AG273" i="7"/>
  <c r="AG274" i="7"/>
  <c r="AG275" i="7"/>
  <c r="AG276" i="7"/>
  <c r="AG277" i="7"/>
  <c r="AG278" i="7"/>
  <c r="AG279" i="7"/>
  <c r="AG280" i="7"/>
  <c r="AG281" i="7"/>
  <c r="AG282" i="7"/>
  <c r="AG283" i="7"/>
  <c r="AG284" i="7"/>
  <c r="AG285" i="7"/>
  <c r="AG286" i="7"/>
  <c r="AG287" i="7"/>
  <c r="AG288" i="7"/>
  <c r="AG289" i="7"/>
  <c r="AG290" i="7"/>
  <c r="AG291" i="7"/>
  <c r="AG292" i="7"/>
  <c r="AG293" i="7"/>
  <c r="AG294" i="7"/>
  <c r="AG295" i="7"/>
  <c r="AG296" i="7"/>
  <c r="AG297" i="7"/>
  <c r="AG298" i="7"/>
  <c r="AG299" i="7"/>
  <c r="AG300" i="7"/>
  <c r="AG301" i="7"/>
  <c r="AG302" i="7"/>
  <c r="AG303" i="7"/>
  <c r="AG304" i="7"/>
  <c r="AG305" i="7"/>
  <c r="AG306" i="7"/>
  <c r="AG307" i="7"/>
  <c r="AG308" i="7"/>
  <c r="AG309" i="7"/>
  <c r="AG310" i="7"/>
  <c r="AG311" i="7"/>
  <c r="AG312" i="7"/>
  <c r="AG313" i="7"/>
  <c r="AG314" i="7"/>
  <c r="AG315" i="7"/>
  <c r="AG316" i="7"/>
  <c r="AG317" i="7"/>
  <c r="AG318" i="7"/>
  <c r="AG319" i="7"/>
  <c r="AG320" i="7"/>
  <c r="AG321" i="7"/>
  <c r="AG322" i="7"/>
  <c r="AG323" i="7"/>
  <c r="AG324" i="7"/>
  <c r="AG325" i="7"/>
  <c r="AG326" i="7"/>
  <c r="AG327" i="7"/>
  <c r="AG328" i="7"/>
  <c r="AG329" i="7"/>
  <c r="AG330" i="7"/>
  <c r="AG331" i="7"/>
  <c r="AG332" i="7"/>
  <c r="AG333" i="7"/>
  <c r="AG334" i="7"/>
  <c r="AG335" i="7"/>
  <c r="AG336" i="7"/>
  <c r="AG337" i="7"/>
  <c r="AG338" i="7"/>
  <c r="AG339" i="7"/>
  <c r="AG340" i="7"/>
  <c r="AG341" i="7"/>
  <c r="AG342" i="7"/>
  <c r="AG343" i="7"/>
  <c r="AG344" i="7"/>
  <c r="AG345" i="7"/>
  <c r="AG346" i="7"/>
  <c r="AG347" i="7"/>
  <c r="AG348" i="7"/>
  <c r="AG349" i="7"/>
  <c r="AG350" i="7"/>
  <c r="AG351" i="7"/>
  <c r="AG352" i="7"/>
  <c r="AG353" i="7"/>
  <c r="AG354" i="7"/>
  <c r="AG355" i="7"/>
  <c r="AG356" i="7"/>
  <c r="AG357" i="7"/>
  <c r="AG358" i="7"/>
  <c r="AG359" i="7"/>
  <c r="AG360" i="7"/>
  <c r="AG361" i="7"/>
  <c r="AG362" i="7"/>
  <c r="AG363" i="7"/>
  <c r="AG364" i="7"/>
  <c r="AG365" i="7"/>
  <c r="AG366" i="7"/>
  <c r="AG367" i="7"/>
  <c r="AG368" i="7"/>
  <c r="AG369" i="7"/>
  <c r="AG370" i="7"/>
  <c r="AG371" i="7"/>
  <c r="AG372" i="7"/>
  <c r="AG373" i="7"/>
  <c r="AG374" i="7"/>
  <c r="AG375" i="7"/>
  <c r="AG376" i="7"/>
  <c r="AG377" i="7"/>
  <c r="AG378" i="7"/>
  <c r="AG379" i="7"/>
  <c r="AG380" i="7"/>
  <c r="AG381" i="7"/>
  <c r="AG382" i="7"/>
  <c r="AG383" i="7"/>
  <c r="AG384" i="7"/>
  <c r="AG385" i="7"/>
  <c r="AG386" i="7"/>
  <c r="AG387" i="7"/>
  <c r="AG388" i="7"/>
  <c r="AG389" i="7"/>
  <c r="AG390" i="7"/>
  <c r="AG391" i="7"/>
  <c r="AG392" i="7"/>
  <c r="AG393" i="7"/>
  <c r="AG394" i="7"/>
  <c r="AG395" i="7"/>
  <c r="AG396" i="7"/>
  <c r="AG397" i="7"/>
  <c r="AG398" i="7"/>
  <c r="AG399" i="7"/>
  <c r="AG400" i="7"/>
  <c r="AG401" i="7"/>
  <c r="AG402" i="7"/>
  <c r="AG403" i="7"/>
  <c r="AG404" i="7"/>
  <c r="AG405" i="7"/>
  <c r="AG406" i="7"/>
  <c r="AG407" i="7"/>
  <c r="AG408" i="7"/>
  <c r="AG409" i="7"/>
  <c r="AG410" i="7"/>
  <c r="AG411" i="7"/>
  <c r="AG412" i="7"/>
  <c r="AG413" i="7"/>
  <c r="AG414" i="7"/>
  <c r="AG415" i="7"/>
  <c r="AG416" i="7"/>
  <c r="AG417" i="7"/>
  <c r="AG418" i="7"/>
  <c r="AG419" i="7"/>
  <c r="AG420" i="7"/>
  <c r="AG421" i="7"/>
  <c r="AG422" i="7"/>
  <c r="AG423" i="7"/>
  <c r="AG424" i="7"/>
  <c r="AG425" i="7"/>
  <c r="AG426" i="7"/>
  <c r="AG427" i="7"/>
  <c r="AG428" i="7"/>
  <c r="AG429" i="7"/>
  <c r="AG430" i="7"/>
  <c r="AG431" i="7"/>
  <c r="AG432" i="7"/>
  <c r="AG433" i="7"/>
  <c r="AG434" i="7"/>
  <c r="AG435" i="7"/>
  <c r="AG436" i="7"/>
  <c r="AG437" i="7"/>
  <c r="AG438" i="7"/>
  <c r="AG439" i="7"/>
  <c r="AG440" i="7"/>
  <c r="AG441" i="7"/>
  <c r="AG442" i="7"/>
  <c r="AG443" i="7"/>
  <c r="AG444" i="7"/>
  <c r="AG445" i="7"/>
  <c r="AG446" i="7"/>
  <c r="AG447" i="7"/>
  <c r="AG448" i="7"/>
  <c r="AG449" i="7"/>
  <c r="AG450" i="7"/>
  <c r="AG451" i="7"/>
  <c r="AG452" i="7"/>
  <c r="AG453" i="7"/>
  <c r="AG454" i="7"/>
  <c r="AG455" i="7"/>
  <c r="AG456" i="7"/>
  <c r="AG457" i="7"/>
  <c r="AG458" i="7"/>
  <c r="AG459" i="7"/>
  <c r="AG460" i="7"/>
  <c r="AG461" i="7"/>
  <c r="AG462" i="7"/>
  <c r="AG463" i="7"/>
  <c r="AG464" i="7"/>
  <c r="AG465" i="7"/>
  <c r="AG466" i="7"/>
  <c r="AG467" i="7"/>
  <c r="AG468" i="7"/>
  <c r="AG469" i="7"/>
  <c r="AG470" i="7"/>
  <c r="AG471" i="7"/>
  <c r="AG472" i="7"/>
  <c r="AG473" i="7"/>
  <c r="AG474" i="7"/>
  <c r="AG475" i="7"/>
  <c r="AG476" i="7"/>
  <c r="AG477" i="7"/>
  <c r="AG478" i="7"/>
  <c r="AG479" i="7"/>
  <c r="AG480" i="7"/>
  <c r="AG481" i="7"/>
  <c r="AG482" i="7"/>
  <c r="AG483" i="7"/>
  <c r="AG484" i="7"/>
  <c r="AG485" i="7"/>
  <c r="AG486" i="7"/>
  <c r="AG487" i="7"/>
  <c r="AG488" i="7"/>
  <c r="AG489" i="7"/>
  <c r="AG490" i="7"/>
  <c r="AG491" i="7"/>
  <c r="AG492" i="7"/>
  <c r="AG493" i="7"/>
  <c r="AG494" i="7"/>
  <c r="AF19" i="7"/>
  <c r="AF20" i="7"/>
  <c r="AF21" i="7"/>
  <c r="A2" i="7" l="1"/>
  <c r="N2" i="7" s="1"/>
  <c r="N27" i="7"/>
  <c r="N28" i="7"/>
  <c r="N29" i="7"/>
  <c r="N30" i="7"/>
  <c r="N31" i="7"/>
  <c r="N32" i="7"/>
  <c r="N33" i="7"/>
  <c r="N34" i="7"/>
  <c r="O72" i="46" l="1"/>
  <c r="O73" i="46"/>
  <c r="O74" i="46"/>
  <c r="O75" i="46"/>
  <c r="O76" i="46"/>
  <c r="O77" i="46"/>
  <c r="O78" i="46"/>
  <c r="O79" i="46"/>
  <c r="O80" i="46"/>
  <c r="O81" i="46"/>
  <c r="O82" i="46"/>
  <c r="O83" i="46"/>
  <c r="O84" i="46"/>
  <c r="O85" i="46"/>
  <c r="O86" i="46"/>
  <c r="O87" i="46"/>
  <c r="O88" i="46"/>
  <c r="O89" i="46"/>
  <c r="O90" i="46"/>
  <c r="O91" i="46"/>
  <c r="O92" i="46"/>
  <c r="O93" i="46"/>
  <c r="O94" i="46"/>
  <c r="O95" i="46"/>
  <c r="O96" i="46"/>
  <c r="O97" i="46"/>
  <c r="N72" i="46"/>
  <c r="N73" i="46"/>
  <c r="N74" i="46"/>
  <c r="N75" i="46"/>
  <c r="N76" i="46"/>
  <c r="N77" i="46"/>
  <c r="N78" i="46"/>
  <c r="N79" i="46"/>
  <c r="N80" i="46"/>
  <c r="N81" i="46"/>
  <c r="N82" i="46"/>
  <c r="N83" i="46"/>
  <c r="N84" i="46"/>
  <c r="N85" i="46"/>
  <c r="N86" i="46"/>
  <c r="N87" i="46"/>
  <c r="N88" i="46"/>
  <c r="N89" i="46"/>
  <c r="N90" i="46"/>
  <c r="N91" i="46"/>
  <c r="N92" i="46"/>
  <c r="N93" i="46"/>
  <c r="N94" i="46"/>
  <c r="N95" i="46"/>
  <c r="N96" i="46"/>
  <c r="N97" i="46"/>
  <c r="M72" i="46"/>
  <c r="M73" i="46"/>
  <c r="M74" i="46"/>
  <c r="M75" i="46"/>
  <c r="M76" i="46"/>
  <c r="M77" i="46"/>
  <c r="M78" i="46"/>
  <c r="M79" i="46"/>
  <c r="M80" i="46"/>
  <c r="M81" i="46"/>
  <c r="M82" i="46"/>
  <c r="M83" i="46"/>
  <c r="M84" i="46"/>
  <c r="M85" i="46"/>
  <c r="M86" i="46"/>
  <c r="M87" i="46"/>
  <c r="M88" i="46"/>
  <c r="M89" i="46"/>
  <c r="M90" i="46"/>
  <c r="M91" i="46"/>
  <c r="M92" i="46"/>
  <c r="M93" i="46"/>
  <c r="M94" i="46"/>
  <c r="M95" i="46"/>
  <c r="M96" i="46"/>
  <c r="M97" i="46"/>
  <c r="L72" i="46"/>
  <c r="L73" i="46"/>
  <c r="L74" i="46"/>
  <c r="L75" i="46"/>
  <c r="L76" i="46"/>
  <c r="L77" i="46"/>
  <c r="L78" i="46"/>
  <c r="L79" i="46"/>
  <c r="L80" i="46"/>
  <c r="L81" i="46"/>
  <c r="L82" i="46"/>
  <c r="L83" i="46"/>
  <c r="L84" i="46"/>
  <c r="L85" i="46"/>
  <c r="L86" i="46"/>
  <c r="L87" i="46"/>
  <c r="L88" i="46"/>
  <c r="L89" i="46"/>
  <c r="L90" i="46"/>
  <c r="L91" i="46"/>
  <c r="L92" i="46"/>
  <c r="L93" i="46"/>
  <c r="L94" i="46"/>
  <c r="L95" i="46"/>
  <c r="L96" i="46"/>
  <c r="L97" i="46"/>
  <c r="E72" i="46"/>
  <c r="E73" i="46"/>
  <c r="E74" i="46"/>
  <c r="E75" i="46"/>
  <c r="E76" i="46"/>
  <c r="E77" i="46"/>
  <c r="E78" i="46"/>
  <c r="E79" i="46"/>
  <c r="E80" i="46"/>
  <c r="E81" i="46"/>
  <c r="E82" i="46"/>
  <c r="E83" i="46"/>
  <c r="E84" i="46"/>
  <c r="E85" i="46"/>
  <c r="E86" i="46"/>
  <c r="E87" i="46"/>
  <c r="E88" i="46"/>
  <c r="E89" i="46"/>
  <c r="E90" i="46"/>
  <c r="E91" i="46"/>
  <c r="E92" i="46"/>
  <c r="E93" i="46"/>
  <c r="E94" i="46"/>
  <c r="E95" i="46"/>
  <c r="E96" i="46"/>
  <c r="E97" i="46"/>
  <c r="D72" i="46"/>
  <c r="D73" i="46"/>
  <c r="D74" i="46"/>
  <c r="D75" i="46"/>
  <c r="D76" i="46"/>
  <c r="D77" i="46"/>
  <c r="D78" i="46"/>
  <c r="D79" i="46"/>
  <c r="D80" i="46"/>
  <c r="D81" i="46"/>
  <c r="D82" i="46"/>
  <c r="D83" i="46"/>
  <c r="D84" i="46"/>
  <c r="D85" i="46"/>
  <c r="D86" i="46"/>
  <c r="D87" i="46"/>
  <c r="D88" i="46"/>
  <c r="D89" i="46"/>
  <c r="D90" i="46"/>
  <c r="D91" i="46"/>
  <c r="D92" i="46"/>
  <c r="D93" i="46"/>
  <c r="D94" i="46"/>
  <c r="D95" i="46"/>
  <c r="D96" i="46"/>
  <c r="D97" i="46"/>
  <c r="I21" i="5"/>
  <c r="I22" i="5"/>
  <c r="I23" i="5"/>
  <c r="I24" i="5"/>
  <c r="I25" i="5"/>
  <c r="I26" i="5"/>
  <c r="I27" i="5"/>
  <c r="I28" i="5"/>
  <c r="I29" i="5"/>
  <c r="I30" i="5"/>
  <c r="I31" i="5"/>
  <c r="I32" i="5"/>
  <c r="I33" i="5"/>
  <c r="I34" i="5"/>
  <c r="I35" i="5"/>
  <c r="I36" i="5"/>
  <c r="I37" i="5"/>
  <c r="I38" i="5"/>
  <c r="I39" i="5"/>
  <c r="I40" i="5"/>
  <c r="I41" i="5"/>
  <c r="I42" i="5"/>
  <c r="I43" i="5"/>
  <c r="I44" i="5"/>
  <c r="I45" i="5"/>
  <c r="I46" i="5"/>
  <c r="I47" i="5"/>
  <c r="I48" i="5"/>
  <c r="I49" i="5"/>
  <c r="I50" i="5"/>
  <c r="I51" i="5"/>
  <c r="I52" i="5"/>
  <c r="I53" i="5"/>
  <c r="I54" i="5"/>
  <c r="I55" i="5"/>
  <c r="I56" i="5"/>
  <c r="I57" i="5"/>
  <c r="I58" i="5"/>
  <c r="I59" i="5"/>
  <c r="I60" i="5"/>
  <c r="I61" i="5"/>
  <c r="H21" i="5"/>
  <c r="H22" i="5"/>
  <c r="H23" i="5"/>
  <c r="H24" i="5"/>
  <c r="H25" i="5"/>
  <c r="H26" i="5"/>
  <c r="H27" i="5"/>
  <c r="H28" i="5"/>
  <c r="H29" i="5"/>
  <c r="H30" i="5"/>
  <c r="H31" i="5"/>
  <c r="H32" i="5"/>
  <c r="H33" i="5"/>
  <c r="H34" i="5"/>
  <c r="H35" i="5"/>
  <c r="H36" i="5"/>
  <c r="H37" i="5"/>
  <c r="H38" i="5"/>
  <c r="H39" i="5"/>
  <c r="H40" i="5"/>
  <c r="H41" i="5"/>
  <c r="H42" i="5"/>
  <c r="H43" i="5"/>
  <c r="H44" i="5"/>
  <c r="H45" i="5"/>
  <c r="H46" i="5"/>
  <c r="H47" i="5"/>
  <c r="H48" i="5"/>
  <c r="H49" i="5"/>
  <c r="H50" i="5"/>
  <c r="H51" i="5"/>
  <c r="H52" i="5"/>
  <c r="H53" i="5"/>
  <c r="H54" i="5"/>
  <c r="H55" i="5"/>
  <c r="H56" i="5"/>
  <c r="H57" i="5"/>
  <c r="H58" i="5"/>
  <c r="H59" i="5"/>
  <c r="H60" i="5"/>
  <c r="H61" i="5"/>
  <c r="Y72" i="46"/>
  <c r="Y73" i="46"/>
  <c r="Y74" i="46"/>
  <c r="Y75" i="46"/>
  <c r="Y76" i="46"/>
  <c r="Y77" i="46"/>
  <c r="Y78" i="46"/>
  <c r="Y79" i="46"/>
  <c r="Y80" i="46"/>
  <c r="Y81" i="46"/>
  <c r="Y82" i="46"/>
  <c r="Y83" i="46"/>
  <c r="Y84" i="46"/>
  <c r="Y85" i="46"/>
  <c r="Y86" i="46"/>
  <c r="Y87" i="46"/>
  <c r="Y88" i="46"/>
  <c r="Y89" i="46"/>
  <c r="Y90" i="46"/>
  <c r="Y91" i="46"/>
  <c r="Y92" i="46"/>
  <c r="Y93" i="46"/>
  <c r="Y94" i="46"/>
  <c r="Y95" i="46"/>
  <c r="Y96" i="46"/>
  <c r="Y97" i="46"/>
  <c r="E36" i="15" l="1"/>
  <c r="E37" i="15"/>
  <c r="E38" i="15"/>
  <c r="E39" i="15"/>
  <c r="E40" i="15"/>
  <c r="E41" i="15"/>
  <c r="E42" i="15"/>
  <c r="E43" i="15"/>
  <c r="E44" i="15"/>
  <c r="E45" i="15"/>
  <c r="E46" i="15"/>
  <c r="E47" i="15"/>
  <c r="E48" i="15"/>
  <c r="E49" i="15"/>
  <c r="E50" i="15"/>
  <c r="E51" i="15"/>
  <c r="E52" i="15"/>
  <c r="E53" i="15"/>
  <c r="E54" i="15"/>
  <c r="E55" i="15"/>
  <c r="E56" i="15"/>
  <c r="E57" i="15"/>
  <c r="E58" i="15"/>
  <c r="E59" i="15"/>
  <c r="E60" i="15"/>
  <c r="E61" i="15"/>
  <c r="E62" i="15"/>
  <c r="E63" i="15"/>
  <c r="E64" i="15"/>
  <c r="E65" i="15"/>
  <c r="E66" i="15"/>
  <c r="E67" i="15"/>
  <c r="E68" i="15"/>
  <c r="E69" i="15"/>
  <c r="E70" i="15"/>
  <c r="E71" i="15"/>
  <c r="E72" i="15"/>
  <c r="E73" i="15"/>
  <c r="E74" i="15"/>
  <c r="E75" i="15"/>
  <c r="E76" i="15"/>
  <c r="E77" i="15"/>
  <c r="E78" i="15"/>
  <c r="E79" i="15"/>
  <c r="E80" i="15"/>
  <c r="E81" i="15"/>
  <c r="E82" i="15"/>
  <c r="E83" i="15"/>
  <c r="E84" i="15"/>
  <c r="E85" i="15"/>
  <c r="E86" i="15"/>
  <c r="E87" i="15"/>
  <c r="E88" i="15"/>
  <c r="E89" i="15"/>
  <c r="E90" i="15"/>
  <c r="E91" i="15"/>
  <c r="E92" i="15"/>
  <c r="E93" i="15"/>
  <c r="E94" i="15"/>
  <c r="E95" i="15"/>
  <c r="E96" i="15"/>
  <c r="E97" i="15"/>
  <c r="E98" i="15"/>
  <c r="E99" i="15"/>
  <c r="E100" i="15"/>
  <c r="E101" i="15"/>
  <c r="E102" i="15"/>
  <c r="E103" i="15"/>
  <c r="E104" i="15"/>
  <c r="E105" i="15"/>
  <c r="E106" i="15"/>
  <c r="E107" i="15"/>
  <c r="E108" i="15"/>
  <c r="E109" i="15"/>
  <c r="E110" i="15"/>
  <c r="E111" i="15"/>
  <c r="E112" i="15"/>
  <c r="E113" i="15"/>
  <c r="E114" i="15"/>
  <c r="E115" i="15"/>
  <c r="E116" i="15"/>
  <c r="E117" i="15"/>
  <c r="E118" i="15"/>
  <c r="E119" i="15"/>
  <c r="E120" i="15"/>
  <c r="E121" i="15"/>
  <c r="E122" i="15"/>
  <c r="E123" i="15"/>
  <c r="E124" i="15"/>
  <c r="E125" i="15"/>
  <c r="E126" i="15"/>
  <c r="E127" i="15"/>
  <c r="E128" i="15"/>
  <c r="E129" i="15"/>
  <c r="E130" i="15"/>
  <c r="E131" i="15"/>
  <c r="E132" i="15"/>
  <c r="E133" i="15"/>
  <c r="E134" i="15"/>
  <c r="E135" i="15"/>
  <c r="E136" i="15"/>
  <c r="E137" i="15"/>
  <c r="E138" i="15"/>
  <c r="E139" i="15"/>
  <c r="E140" i="15"/>
  <c r="E141" i="15"/>
  <c r="E142" i="15"/>
  <c r="E143" i="15"/>
  <c r="E144" i="15"/>
  <c r="E145" i="15"/>
  <c r="E146" i="15"/>
  <c r="E147" i="15"/>
  <c r="E148" i="15"/>
  <c r="E149" i="15"/>
  <c r="E150" i="15"/>
  <c r="E151" i="15"/>
  <c r="E152" i="15"/>
  <c r="E153" i="15"/>
  <c r="E154" i="15"/>
  <c r="E155" i="15"/>
  <c r="E156" i="15"/>
  <c r="E157" i="15"/>
  <c r="E158" i="15"/>
  <c r="E159" i="15"/>
  <c r="E160" i="15"/>
  <c r="E161" i="15"/>
  <c r="E162" i="15"/>
  <c r="E163" i="15"/>
  <c r="E164" i="15"/>
  <c r="E165" i="15"/>
  <c r="E166" i="15"/>
  <c r="E167" i="15"/>
  <c r="E168" i="15"/>
  <c r="E169" i="15"/>
  <c r="E170" i="15"/>
  <c r="E171" i="15"/>
  <c r="E172" i="15"/>
  <c r="E173" i="15"/>
  <c r="E174" i="15"/>
  <c r="E175" i="15"/>
  <c r="E176" i="15"/>
  <c r="E177" i="15"/>
  <c r="E178" i="15"/>
  <c r="E179" i="15"/>
  <c r="E180" i="15"/>
  <c r="E181" i="15"/>
  <c r="E182" i="15"/>
  <c r="E183" i="15"/>
  <c r="E184" i="15"/>
  <c r="E185" i="15"/>
  <c r="E186" i="15"/>
  <c r="E187" i="15"/>
  <c r="E188" i="15"/>
  <c r="E189" i="15"/>
  <c r="E190" i="15"/>
  <c r="E191" i="15"/>
  <c r="E192" i="15"/>
  <c r="E193" i="15"/>
  <c r="E194" i="15"/>
  <c r="E195" i="15"/>
  <c r="E196" i="15"/>
  <c r="E197" i="15"/>
  <c r="E198" i="15"/>
  <c r="E199" i="15"/>
  <c r="E200" i="15"/>
  <c r="E201" i="15"/>
  <c r="E202" i="15"/>
  <c r="E203" i="15"/>
  <c r="E204" i="15"/>
  <c r="E205" i="15"/>
  <c r="D36" i="15"/>
  <c r="D37" i="15"/>
  <c r="D38" i="15"/>
  <c r="D39" i="15"/>
  <c r="D40" i="15"/>
  <c r="D41" i="15"/>
  <c r="D42" i="15"/>
  <c r="D43" i="15"/>
  <c r="D44" i="15"/>
  <c r="D45" i="15"/>
  <c r="D46" i="15"/>
  <c r="D47" i="15"/>
  <c r="D48" i="15"/>
  <c r="D49" i="15"/>
  <c r="D50" i="15"/>
  <c r="D51" i="15"/>
  <c r="D52" i="15"/>
  <c r="D53" i="15"/>
  <c r="D54" i="15"/>
  <c r="D55" i="15"/>
  <c r="D56" i="15"/>
  <c r="D57" i="15"/>
  <c r="D58" i="15"/>
  <c r="D59" i="15"/>
  <c r="D60" i="15"/>
  <c r="D61" i="15"/>
  <c r="D62" i="15"/>
  <c r="D63" i="15"/>
  <c r="D64" i="15"/>
  <c r="D65" i="15"/>
  <c r="D66" i="15"/>
  <c r="D67" i="15"/>
  <c r="D68" i="15"/>
  <c r="D69" i="15"/>
  <c r="D70" i="15"/>
  <c r="D71" i="15"/>
  <c r="D72" i="15"/>
  <c r="D73" i="15"/>
  <c r="D74" i="15"/>
  <c r="D75" i="15"/>
  <c r="D76" i="15"/>
  <c r="D77" i="15"/>
  <c r="D78" i="15"/>
  <c r="D79" i="15"/>
  <c r="D80" i="15"/>
  <c r="D81" i="15"/>
  <c r="D82" i="15"/>
  <c r="D83" i="15"/>
  <c r="D84" i="15"/>
  <c r="D85" i="15"/>
  <c r="D86" i="15"/>
  <c r="D87" i="15"/>
  <c r="D88" i="15"/>
  <c r="D89" i="15"/>
  <c r="D90" i="15"/>
  <c r="D91" i="15"/>
  <c r="D92" i="15"/>
  <c r="D93" i="15"/>
  <c r="D94" i="15"/>
  <c r="D95" i="15"/>
  <c r="D96" i="15"/>
  <c r="D97" i="15"/>
  <c r="D98" i="15"/>
  <c r="D99" i="15"/>
  <c r="D100" i="15"/>
  <c r="D101" i="15"/>
  <c r="D102" i="15"/>
  <c r="D103" i="15"/>
  <c r="D104" i="15"/>
  <c r="D105" i="15"/>
  <c r="D106" i="15"/>
  <c r="D107" i="15"/>
  <c r="D108" i="15"/>
  <c r="D109" i="15"/>
  <c r="D110" i="15"/>
  <c r="D111" i="15"/>
  <c r="D112" i="15"/>
  <c r="D113" i="15"/>
  <c r="D114" i="15"/>
  <c r="D115" i="15"/>
  <c r="D116" i="15"/>
  <c r="D117" i="15"/>
  <c r="D118" i="15"/>
  <c r="D119" i="15"/>
  <c r="D120" i="15"/>
  <c r="D121" i="15"/>
  <c r="D122" i="15"/>
  <c r="D123" i="15"/>
  <c r="D124" i="15"/>
  <c r="D125" i="15"/>
  <c r="D126" i="15"/>
  <c r="D127" i="15"/>
  <c r="D128" i="15"/>
  <c r="D129" i="15"/>
  <c r="D130" i="15"/>
  <c r="D131" i="15"/>
  <c r="D132" i="15"/>
  <c r="D133" i="15"/>
  <c r="D134" i="15"/>
  <c r="D135" i="15"/>
  <c r="D136" i="15"/>
  <c r="D137" i="15"/>
  <c r="D138" i="15"/>
  <c r="D139" i="15"/>
  <c r="D140" i="15"/>
  <c r="D141" i="15"/>
  <c r="D142" i="15"/>
  <c r="D143" i="15"/>
  <c r="D144" i="15"/>
  <c r="D145" i="15"/>
  <c r="D146" i="15"/>
  <c r="D147" i="15"/>
  <c r="D148" i="15"/>
  <c r="D149" i="15"/>
  <c r="D150" i="15"/>
  <c r="D151" i="15"/>
  <c r="D152" i="15"/>
  <c r="D153" i="15"/>
  <c r="D154" i="15"/>
  <c r="D155" i="15"/>
  <c r="D156" i="15"/>
  <c r="D157" i="15"/>
  <c r="D158" i="15"/>
  <c r="D159" i="15"/>
  <c r="D160" i="15"/>
  <c r="D161" i="15"/>
  <c r="D162" i="15"/>
  <c r="D163" i="15"/>
  <c r="D164" i="15"/>
  <c r="D165" i="15"/>
  <c r="D166" i="15"/>
  <c r="D167" i="15"/>
  <c r="D168" i="15"/>
  <c r="D169" i="15"/>
  <c r="D170" i="15"/>
  <c r="D171" i="15"/>
  <c r="D172" i="15"/>
  <c r="D173" i="15"/>
  <c r="D174" i="15"/>
  <c r="D175" i="15"/>
  <c r="D176" i="15"/>
  <c r="D177" i="15"/>
  <c r="D178" i="15"/>
  <c r="D179" i="15"/>
  <c r="D180" i="15"/>
  <c r="D181" i="15"/>
  <c r="D182" i="15"/>
  <c r="D183" i="15"/>
  <c r="D184" i="15"/>
  <c r="D185" i="15"/>
  <c r="D186" i="15"/>
  <c r="D187" i="15"/>
  <c r="D188" i="15"/>
  <c r="D189" i="15"/>
  <c r="D190" i="15"/>
  <c r="D191" i="15"/>
  <c r="D192" i="15"/>
  <c r="D193" i="15"/>
  <c r="D194" i="15"/>
  <c r="D195" i="15"/>
  <c r="D196" i="15"/>
  <c r="D197" i="15"/>
  <c r="D198" i="15"/>
  <c r="D199" i="15"/>
  <c r="D200" i="15"/>
  <c r="D201" i="15"/>
  <c r="D202" i="15"/>
  <c r="D203" i="15"/>
  <c r="D204" i="15"/>
  <c r="D205" i="15"/>
  <c r="H3" i="43"/>
  <c r="H4" i="43"/>
  <c r="H5" i="43"/>
  <c r="H6" i="43"/>
  <c r="H7" i="43"/>
  <c r="H8" i="43"/>
  <c r="H9" i="43"/>
  <c r="H10" i="43"/>
  <c r="H11" i="43"/>
  <c r="H12" i="43"/>
  <c r="H13" i="43"/>
  <c r="H14" i="43"/>
  <c r="H15" i="43"/>
  <c r="H16" i="43"/>
  <c r="H17" i="43"/>
  <c r="H18" i="43"/>
  <c r="H19" i="43"/>
  <c r="H20" i="43"/>
  <c r="H21" i="43"/>
  <c r="H22" i="43"/>
  <c r="H23" i="43"/>
  <c r="H24" i="43"/>
  <c r="H25" i="43"/>
  <c r="H26" i="43"/>
  <c r="H27" i="43"/>
  <c r="H28" i="43"/>
  <c r="H29" i="43"/>
  <c r="H30" i="43"/>
  <c r="G3" i="43"/>
  <c r="G4" i="43"/>
  <c r="G5" i="43"/>
  <c r="G6" i="43"/>
  <c r="G7" i="43"/>
  <c r="G8" i="43"/>
  <c r="G9" i="43"/>
  <c r="G10" i="43"/>
  <c r="G11" i="43"/>
  <c r="G12" i="43"/>
  <c r="G13" i="43"/>
  <c r="G14" i="43"/>
  <c r="G15" i="43"/>
  <c r="G16" i="43"/>
  <c r="G17" i="43"/>
  <c r="G18" i="43"/>
  <c r="G19" i="43"/>
  <c r="G20" i="43"/>
  <c r="G21" i="43"/>
  <c r="G22" i="43"/>
  <c r="G23" i="43"/>
  <c r="G24" i="43"/>
  <c r="G25" i="43"/>
  <c r="G26" i="43"/>
  <c r="G27" i="43"/>
  <c r="G28" i="43"/>
  <c r="G29" i="43"/>
  <c r="G30" i="43"/>
  <c r="F3" i="43"/>
  <c r="F4" i="43"/>
  <c r="F5" i="43"/>
  <c r="F6" i="43"/>
  <c r="F7" i="43"/>
  <c r="F8" i="43"/>
  <c r="F9" i="43"/>
  <c r="F10" i="43"/>
  <c r="F11" i="43"/>
  <c r="F12" i="43"/>
  <c r="F13" i="43"/>
  <c r="F14" i="43"/>
  <c r="F15" i="43"/>
  <c r="F16" i="43"/>
  <c r="F17" i="43"/>
  <c r="F18" i="43"/>
  <c r="F19" i="43"/>
  <c r="F20" i="43"/>
  <c r="F21" i="43"/>
  <c r="F22" i="43"/>
  <c r="F23" i="43"/>
  <c r="F24" i="43"/>
  <c r="F25" i="43"/>
  <c r="F26" i="43"/>
  <c r="F27" i="43"/>
  <c r="F28" i="43"/>
  <c r="F29" i="43"/>
  <c r="F30" i="43"/>
  <c r="E3" i="43"/>
  <c r="E4" i="43"/>
  <c r="E5" i="43"/>
  <c r="E6" i="43"/>
  <c r="E7" i="43"/>
  <c r="E8" i="43"/>
  <c r="E9" i="43"/>
  <c r="E10" i="43"/>
  <c r="E11" i="43"/>
  <c r="E12" i="43"/>
  <c r="E13" i="43"/>
  <c r="E14" i="43"/>
  <c r="E15" i="43"/>
  <c r="E16" i="43"/>
  <c r="E17" i="43"/>
  <c r="E18" i="43"/>
  <c r="E19" i="43"/>
  <c r="E20" i="43"/>
  <c r="E21" i="43"/>
  <c r="E22" i="43"/>
  <c r="E23" i="43"/>
  <c r="E24" i="43"/>
  <c r="E25" i="43"/>
  <c r="E26" i="43"/>
  <c r="E27" i="43"/>
  <c r="E28" i="43"/>
  <c r="E29" i="43"/>
  <c r="E30" i="43"/>
  <c r="D3" i="43"/>
  <c r="D4" i="43"/>
  <c r="D5" i="43"/>
  <c r="D6" i="43"/>
  <c r="D7" i="43"/>
  <c r="D8" i="43"/>
  <c r="D9" i="43"/>
  <c r="D10" i="43"/>
  <c r="D11" i="43"/>
  <c r="D12" i="43"/>
  <c r="D13" i="43"/>
  <c r="D14" i="43"/>
  <c r="D15" i="43"/>
  <c r="D16" i="43"/>
  <c r="D17" i="43"/>
  <c r="D18" i="43"/>
  <c r="D19" i="43"/>
  <c r="D20" i="43"/>
  <c r="D21" i="43"/>
  <c r="D22" i="43"/>
  <c r="D23" i="43"/>
  <c r="D24" i="43"/>
  <c r="D25" i="43"/>
  <c r="D26" i="43"/>
  <c r="D27" i="43"/>
  <c r="D28" i="43"/>
  <c r="D29" i="43"/>
  <c r="D30" i="43"/>
  <c r="C3" i="43"/>
  <c r="C4" i="43"/>
  <c r="C5" i="43"/>
  <c r="C6" i="43"/>
  <c r="C7" i="43"/>
  <c r="C8" i="43"/>
  <c r="C9" i="43"/>
  <c r="C10" i="43"/>
  <c r="C11" i="43"/>
  <c r="C12" i="43"/>
  <c r="C13" i="43"/>
  <c r="C14" i="43"/>
  <c r="C15" i="43"/>
  <c r="C16" i="43"/>
  <c r="C17" i="43"/>
  <c r="C18" i="43"/>
  <c r="C19" i="43"/>
  <c r="C20" i="43"/>
  <c r="C21" i="43"/>
  <c r="C22" i="43"/>
  <c r="C23" i="43"/>
  <c r="C24" i="43"/>
  <c r="C25" i="43"/>
  <c r="C26" i="43"/>
  <c r="C27" i="43"/>
  <c r="C28" i="43"/>
  <c r="C29" i="43"/>
  <c r="C30" i="43"/>
  <c r="B3" i="43"/>
  <c r="B4" i="43"/>
  <c r="B5" i="43"/>
  <c r="B6" i="43"/>
  <c r="B7" i="43"/>
  <c r="B8" i="43"/>
  <c r="B9" i="43"/>
  <c r="B10" i="43"/>
  <c r="B11" i="43"/>
  <c r="B12" i="43"/>
  <c r="B13" i="43"/>
  <c r="B14" i="43"/>
  <c r="B15" i="43"/>
  <c r="B16" i="43"/>
  <c r="B17" i="43"/>
  <c r="B18" i="43"/>
  <c r="B19" i="43"/>
  <c r="B20" i="43"/>
  <c r="B21" i="43"/>
  <c r="B22" i="43"/>
  <c r="B23" i="43"/>
  <c r="B24" i="43"/>
  <c r="B25" i="43"/>
  <c r="B26" i="43"/>
  <c r="B27" i="43"/>
  <c r="B28" i="43"/>
  <c r="B29" i="43"/>
  <c r="B30" i="43"/>
  <c r="A3" i="43"/>
  <c r="A4" i="43"/>
  <c r="A5" i="43"/>
  <c r="A6" i="43"/>
  <c r="A7" i="43"/>
  <c r="A8" i="43"/>
  <c r="A9" i="43"/>
  <c r="A10" i="43"/>
  <c r="A11" i="43"/>
  <c r="A12" i="43"/>
  <c r="A13" i="43"/>
  <c r="A14" i="43"/>
  <c r="A15" i="43"/>
  <c r="A16" i="43"/>
  <c r="A17" i="43"/>
  <c r="A18" i="43"/>
  <c r="A19" i="43"/>
  <c r="A20" i="43"/>
  <c r="A21" i="43"/>
  <c r="A22" i="43"/>
  <c r="A23" i="43"/>
  <c r="A24" i="43"/>
  <c r="A25" i="43"/>
  <c r="A26" i="43"/>
  <c r="A27" i="43"/>
  <c r="A28" i="43"/>
  <c r="A29" i="43"/>
  <c r="A30" i="43"/>
  <c r="H2" i="43"/>
  <c r="G2" i="43"/>
  <c r="F2" i="43"/>
  <c r="E2" i="43"/>
  <c r="D2" i="43"/>
  <c r="C2" i="43"/>
  <c r="B2" i="43"/>
  <c r="A2" i="43"/>
  <c r="H3" i="42"/>
  <c r="H4" i="42"/>
  <c r="H5" i="42"/>
  <c r="H6" i="42"/>
  <c r="H7" i="42"/>
  <c r="H8" i="42"/>
  <c r="H9" i="42"/>
  <c r="H10" i="42"/>
  <c r="H11" i="42"/>
  <c r="H12" i="42"/>
  <c r="H13" i="42"/>
  <c r="H14" i="42"/>
  <c r="H15" i="42"/>
  <c r="H16" i="42"/>
  <c r="H17" i="42"/>
  <c r="H18" i="42"/>
  <c r="H19" i="42"/>
  <c r="H20" i="42"/>
  <c r="H21" i="42"/>
  <c r="H22" i="42"/>
  <c r="H23" i="42"/>
  <c r="H24" i="42"/>
  <c r="H25" i="42"/>
  <c r="H26" i="42"/>
  <c r="H27" i="42"/>
  <c r="H28" i="42"/>
  <c r="H29" i="42"/>
  <c r="H30" i="42"/>
  <c r="H31" i="42"/>
  <c r="H32" i="42"/>
  <c r="G3" i="42"/>
  <c r="G4" i="42"/>
  <c r="G5" i="42"/>
  <c r="G6" i="42"/>
  <c r="G7" i="42"/>
  <c r="G8" i="42"/>
  <c r="G9" i="42"/>
  <c r="G10" i="42"/>
  <c r="G11" i="42"/>
  <c r="G12" i="42"/>
  <c r="G13" i="42"/>
  <c r="G14" i="42"/>
  <c r="G15" i="42"/>
  <c r="G16" i="42"/>
  <c r="G17" i="42"/>
  <c r="G18" i="42"/>
  <c r="G19" i="42"/>
  <c r="G20" i="42"/>
  <c r="G21" i="42"/>
  <c r="G22" i="42"/>
  <c r="G23" i="42"/>
  <c r="G24" i="42"/>
  <c r="G25" i="42"/>
  <c r="G26" i="42"/>
  <c r="G27" i="42"/>
  <c r="G28" i="42"/>
  <c r="G29" i="42"/>
  <c r="G30" i="42"/>
  <c r="G31" i="42"/>
  <c r="G32" i="42"/>
  <c r="F3" i="42"/>
  <c r="F4" i="42"/>
  <c r="F5" i="42"/>
  <c r="F6" i="42"/>
  <c r="F7" i="42"/>
  <c r="F8" i="42"/>
  <c r="F9" i="42"/>
  <c r="F10" i="42"/>
  <c r="F11" i="42"/>
  <c r="F12" i="42"/>
  <c r="F13" i="42"/>
  <c r="F14" i="42"/>
  <c r="F15" i="42"/>
  <c r="F16" i="42"/>
  <c r="F17" i="42"/>
  <c r="F18" i="42"/>
  <c r="F19" i="42"/>
  <c r="F20" i="42"/>
  <c r="F21" i="42"/>
  <c r="F22" i="42"/>
  <c r="F23" i="42"/>
  <c r="F24" i="42"/>
  <c r="F25" i="42"/>
  <c r="F26" i="42"/>
  <c r="F27" i="42"/>
  <c r="F28" i="42"/>
  <c r="F29" i="42"/>
  <c r="F30" i="42"/>
  <c r="F31" i="42"/>
  <c r="F32" i="42"/>
  <c r="E3" i="42"/>
  <c r="E4" i="42"/>
  <c r="E5" i="42"/>
  <c r="E6" i="42"/>
  <c r="E7" i="42"/>
  <c r="E8" i="42"/>
  <c r="E9" i="42"/>
  <c r="E10" i="42"/>
  <c r="E11" i="42"/>
  <c r="E12" i="42"/>
  <c r="E13" i="42"/>
  <c r="E14" i="42"/>
  <c r="E15" i="42"/>
  <c r="E16" i="42"/>
  <c r="E17" i="42"/>
  <c r="E18" i="42"/>
  <c r="E19" i="42"/>
  <c r="E20" i="42"/>
  <c r="E21" i="42"/>
  <c r="E22" i="42"/>
  <c r="E23" i="42"/>
  <c r="E24" i="42"/>
  <c r="E25" i="42"/>
  <c r="E26" i="42"/>
  <c r="E27" i="42"/>
  <c r="E28" i="42"/>
  <c r="E29" i="42"/>
  <c r="E30" i="42"/>
  <c r="E31" i="42"/>
  <c r="E32" i="42"/>
  <c r="E2" i="42"/>
  <c r="D3" i="42"/>
  <c r="D4" i="42"/>
  <c r="D5" i="42"/>
  <c r="D6" i="42"/>
  <c r="D7" i="42"/>
  <c r="D8" i="42"/>
  <c r="D9" i="42"/>
  <c r="D10" i="42"/>
  <c r="D11" i="42"/>
  <c r="D12" i="42"/>
  <c r="D13" i="42"/>
  <c r="D14" i="42"/>
  <c r="D15" i="42"/>
  <c r="D16" i="42"/>
  <c r="D17" i="42"/>
  <c r="D18" i="42"/>
  <c r="D19" i="42"/>
  <c r="D20" i="42"/>
  <c r="D21" i="42"/>
  <c r="D22" i="42"/>
  <c r="D23" i="42"/>
  <c r="D24" i="42"/>
  <c r="D25" i="42"/>
  <c r="D26" i="42"/>
  <c r="D27" i="42"/>
  <c r="D28" i="42"/>
  <c r="D29" i="42"/>
  <c r="D30" i="42"/>
  <c r="D31" i="42"/>
  <c r="D32" i="42"/>
  <c r="C3" i="42"/>
  <c r="C4" i="42"/>
  <c r="C5" i="42"/>
  <c r="C6" i="42"/>
  <c r="C7" i="42"/>
  <c r="C8" i="42"/>
  <c r="C9" i="42"/>
  <c r="C10" i="42"/>
  <c r="C11" i="42"/>
  <c r="C12" i="42"/>
  <c r="C13" i="42"/>
  <c r="C14" i="42"/>
  <c r="C15" i="42"/>
  <c r="C16" i="42"/>
  <c r="C17" i="42"/>
  <c r="C18" i="42"/>
  <c r="C19" i="42"/>
  <c r="C20" i="42"/>
  <c r="C21" i="42"/>
  <c r="C22" i="42"/>
  <c r="C23" i="42"/>
  <c r="C24" i="42"/>
  <c r="C25" i="42"/>
  <c r="C26" i="42"/>
  <c r="C27" i="42"/>
  <c r="C28" i="42"/>
  <c r="C29" i="42"/>
  <c r="C30" i="42"/>
  <c r="C31" i="42"/>
  <c r="C32" i="42"/>
  <c r="B3" i="42"/>
  <c r="B4" i="42"/>
  <c r="B5" i="42"/>
  <c r="B6" i="42"/>
  <c r="B7" i="42"/>
  <c r="B8" i="42"/>
  <c r="B9" i="42"/>
  <c r="B10" i="42"/>
  <c r="B11" i="42"/>
  <c r="B12" i="42"/>
  <c r="B13" i="42"/>
  <c r="B14" i="42"/>
  <c r="B15" i="42"/>
  <c r="B16" i="42"/>
  <c r="B17" i="42"/>
  <c r="B18" i="42"/>
  <c r="B19" i="42"/>
  <c r="B20" i="42"/>
  <c r="B21" i="42"/>
  <c r="B22" i="42"/>
  <c r="B23" i="42"/>
  <c r="B24" i="42"/>
  <c r="B25" i="42"/>
  <c r="B26" i="42"/>
  <c r="B27" i="42"/>
  <c r="B28" i="42"/>
  <c r="B29" i="42"/>
  <c r="B30" i="42"/>
  <c r="B31" i="42"/>
  <c r="B32" i="42"/>
  <c r="A3" i="42"/>
  <c r="A4" i="42"/>
  <c r="A5" i="42"/>
  <c r="A6" i="42"/>
  <c r="A7" i="42"/>
  <c r="A8" i="42"/>
  <c r="A9" i="42"/>
  <c r="A10" i="42"/>
  <c r="A11" i="42"/>
  <c r="A12" i="42"/>
  <c r="A13" i="42"/>
  <c r="A14" i="42"/>
  <c r="A15" i="42"/>
  <c r="A16" i="42"/>
  <c r="A17" i="42"/>
  <c r="A18" i="42"/>
  <c r="A19" i="42"/>
  <c r="A20" i="42"/>
  <c r="A21" i="42"/>
  <c r="A22" i="42"/>
  <c r="A23" i="42"/>
  <c r="A24" i="42"/>
  <c r="A25" i="42"/>
  <c r="A26" i="42"/>
  <c r="A27" i="42"/>
  <c r="A28" i="42"/>
  <c r="A29" i="42"/>
  <c r="A30" i="42"/>
  <c r="A31" i="42"/>
  <c r="A32" i="42"/>
  <c r="H2" i="42"/>
  <c r="G2" i="42"/>
  <c r="F2" i="42"/>
  <c r="D2" i="42"/>
  <c r="C2" i="42"/>
  <c r="B2" i="42"/>
  <c r="A2" i="42"/>
  <c r="H3" i="41"/>
  <c r="H4" i="41"/>
  <c r="H5" i="41"/>
  <c r="H6" i="41"/>
  <c r="H7" i="41"/>
  <c r="H8" i="41"/>
  <c r="H9" i="41"/>
  <c r="H10" i="41"/>
  <c r="H11" i="41"/>
  <c r="H12" i="41"/>
  <c r="H13" i="41"/>
  <c r="H14" i="41"/>
  <c r="H15" i="41"/>
  <c r="H16" i="41"/>
  <c r="H17" i="41"/>
  <c r="H18" i="41"/>
  <c r="H19" i="41"/>
  <c r="H20" i="41"/>
  <c r="H21" i="41"/>
  <c r="H22" i="41"/>
  <c r="H23" i="41"/>
  <c r="H24" i="41"/>
  <c r="H25" i="41"/>
  <c r="H26" i="41"/>
  <c r="H27" i="41"/>
  <c r="H28" i="41"/>
  <c r="H29" i="41"/>
  <c r="H30" i="41"/>
  <c r="H31" i="41"/>
  <c r="H32" i="41"/>
  <c r="G3" i="41"/>
  <c r="G4" i="41"/>
  <c r="G5" i="41"/>
  <c r="G6" i="41"/>
  <c r="G7" i="41"/>
  <c r="G8" i="41"/>
  <c r="G9" i="41"/>
  <c r="G10" i="41"/>
  <c r="G11" i="41"/>
  <c r="G12" i="41"/>
  <c r="G13" i="41"/>
  <c r="G14" i="41"/>
  <c r="G15" i="41"/>
  <c r="G16" i="41"/>
  <c r="G17" i="41"/>
  <c r="G18" i="41"/>
  <c r="G19" i="41"/>
  <c r="G20" i="41"/>
  <c r="G21" i="41"/>
  <c r="G22" i="41"/>
  <c r="G23" i="41"/>
  <c r="G24" i="41"/>
  <c r="G25" i="41"/>
  <c r="G26" i="41"/>
  <c r="G27" i="41"/>
  <c r="G28" i="41"/>
  <c r="G29" i="41"/>
  <c r="G30" i="41"/>
  <c r="G31" i="41"/>
  <c r="G32" i="41"/>
  <c r="F3" i="41"/>
  <c r="F4" i="41"/>
  <c r="F5" i="41"/>
  <c r="F6" i="41"/>
  <c r="F7" i="41"/>
  <c r="F8" i="41"/>
  <c r="F9" i="41"/>
  <c r="F10" i="41"/>
  <c r="F11" i="41"/>
  <c r="F12" i="41"/>
  <c r="F13" i="41"/>
  <c r="F14" i="41"/>
  <c r="F15" i="41"/>
  <c r="F16" i="41"/>
  <c r="F17" i="41"/>
  <c r="F18" i="41"/>
  <c r="F19" i="41"/>
  <c r="F20" i="41"/>
  <c r="F21" i="41"/>
  <c r="F22" i="41"/>
  <c r="F23" i="41"/>
  <c r="F24" i="41"/>
  <c r="F25" i="41"/>
  <c r="F26" i="41"/>
  <c r="F27" i="41"/>
  <c r="F28" i="41"/>
  <c r="F29" i="41"/>
  <c r="F30" i="41"/>
  <c r="F31" i="41"/>
  <c r="F32" i="41"/>
  <c r="E3" i="41"/>
  <c r="E4" i="41"/>
  <c r="E5" i="41"/>
  <c r="E6" i="41"/>
  <c r="E7" i="41"/>
  <c r="E8" i="41"/>
  <c r="E9" i="41"/>
  <c r="E10" i="41"/>
  <c r="E11" i="41"/>
  <c r="E12" i="41"/>
  <c r="E13" i="41"/>
  <c r="E14" i="41"/>
  <c r="E15" i="41"/>
  <c r="E16" i="41"/>
  <c r="E17" i="41"/>
  <c r="E18" i="41"/>
  <c r="E19" i="41"/>
  <c r="E20" i="41"/>
  <c r="E21" i="41"/>
  <c r="E22" i="41"/>
  <c r="E23" i="41"/>
  <c r="E24" i="41"/>
  <c r="E25" i="41"/>
  <c r="E26" i="41"/>
  <c r="E27" i="41"/>
  <c r="E28" i="41"/>
  <c r="E29" i="41"/>
  <c r="E30" i="41"/>
  <c r="E31" i="41"/>
  <c r="E32" i="41"/>
  <c r="D3" i="41"/>
  <c r="D4" i="41"/>
  <c r="D5" i="41"/>
  <c r="D6" i="41"/>
  <c r="D7" i="41"/>
  <c r="D8" i="41"/>
  <c r="D9" i="41"/>
  <c r="D10" i="41"/>
  <c r="D11" i="41"/>
  <c r="D12" i="41"/>
  <c r="D13" i="41"/>
  <c r="D14" i="41"/>
  <c r="D15" i="41"/>
  <c r="D16" i="41"/>
  <c r="D17" i="41"/>
  <c r="D18" i="41"/>
  <c r="D19" i="41"/>
  <c r="D20" i="41"/>
  <c r="D21" i="41"/>
  <c r="D22" i="41"/>
  <c r="D23" i="41"/>
  <c r="D24" i="41"/>
  <c r="D25" i="41"/>
  <c r="D26" i="41"/>
  <c r="D27" i="41"/>
  <c r="D28" i="41"/>
  <c r="D29" i="41"/>
  <c r="D30" i="41"/>
  <c r="D31" i="41"/>
  <c r="D32" i="41"/>
  <c r="C3" i="41"/>
  <c r="C4" i="41"/>
  <c r="C5" i="41"/>
  <c r="C6" i="41"/>
  <c r="C7" i="41"/>
  <c r="C8" i="41"/>
  <c r="C9" i="41"/>
  <c r="C10" i="41"/>
  <c r="C11" i="41"/>
  <c r="C12" i="41"/>
  <c r="C13" i="41"/>
  <c r="C14" i="41"/>
  <c r="C15" i="41"/>
  <c r="C16" i="41"/>
  <c r="C17" i="41"/>
  <c r="C18" i="41"/>
  <c r="C19" i="41"/>
  <c r="C20" i="41"/>
  <c r="C21" i="41"/>
  <c r="C22" i="41"/>
  <c r="C23" i="41"/>
  <c r="C24" i="41"/>
  <c r="C25" i="41"/>
  <c r="C26" i="41"/>
  <c r="C27" i="41"/>
  <c r="C28" i="41"/>
  <c r="C29" i="41"/>
  <c r="C30" i="41"/>
  <c r="C31" i="41"/>
  <c r="C32" i="41"/>
  <c r="B3" i="41"/>
  <c r="B4" i="41"/>
  <c r="B5" i="41"/>
  <c r="B6" i="41"/>
  <c r="B7" i="41"/>
  <c r="B8" i="41"/>
  <c r="B9" i="41"/>
  <c r="B10" i="41"/>
  <c r="B11" i="41"/>
  <c r="B12" i="41"/>
  <c r="B13" i="41"/>
  <c r="B14" i="41"/>
  <c r="B15" i="41"/>
  <c r="B16" i="41"/>
  <c r="B17" i="41"/>
  <c r="B18" i="41"/>
  <c r="B19" i="41"/>
  <c r="B20" i="41"/>
  <c r="B21" i="41"/>
  <c r="B22" i="41"/>
  <c r="B23" i="41"/>
  <c r="B24" i="41"/>
  <c r="B25" i="41"/>
  <c r="B26" i="41"/>
  <c r="B27" i="41"/>
  <c r="B28" i="41"/>
  <c r="B29" i="41"/>
  <c r="B30" i="41"/>
  <c r="B31" i="41"/>
  <c r="B32" i="41"/>
  <c r="A3" i="41"/>
  <c r="A4" i="41"/>
  <c r="A5" i="41"/>
  <c r="A6" i="41"/>
  <c r="A7" i="41"/>
  <c r="A8" i="41"/>
  <c r="A9" i="41"/>
  <c r="A10" i="41"/>
  <c r="A11" i="41"/>
  <c r="A12" i="41"/>
  <c r="A13" i="41"/>
  <c r="A14" i="41"/>
  <c r="A15" i="41"/>
  <c r="A16" i="41"/>
  <c r="A17" i="41"/>
  <c r="A18" i="41"/>
  <c r="A19" i="41"/>
  <c r="A20" i="41"/>
  <c r="A21" i="41"/>
  <c r="A22" i="41"/>
  <c r="A23" i="41"/>
  <c r="A24" i="41"/>
  <c r="A25" i="41"/>
  <c r="A26" i="41"/>
  <c r="A27" i="41"/>
  <c r="A28" i="41"/>
  <c r="A29" i="41"/>
  <c r="A30" i="41"/>
  <c r="A31" i="41"/>
  <c r="A32" i="41"/>
  <c r="H3" i="40"/>
  <c r="H4" i="40"/>
  <c r="H5" i="40"/>
  <c r="H6" i="40"/>
  <c r="H7" i="40"/>
  <c r="H8" i="40"/>
  <c r="H9" i="40"/>
  <c r="H10" i="40"/>
  <c r="H11" i="40"/>
  <c r="H12" i="40"/>
  <c r="H13" i="40"/>
  <c r="H14" i="40"/>
  <c r="H15" i="40"/>
  <c r="H16" i="40"/>
  <c r="H17" i="40"/>
  <c r="H18" i="40"/>
  <c r="H19" i="40"/>
  <c r="H20" i="40"/>
  <c r="H21" i="40"/>
  <c r="H22" i="40"/>
  <c r="H23" i="40"/>
  <c r="H24" i="40"/>
  <c r="H25" i="40"/>
  <c r="H26" i="40"/>
  <c r="H27" i="40"/>
  <c r="H28" i="40"/>
  <c r="H29" i="40"/>
  <c r="H30" i="40"/>
  <c r="H31" i="40"/>
  <c r="G3" i="40"/>
  <c r="G4" i="40"/>
  <c r="G5" i="40"/>
  <c r="G6" i="40"/>
  <c r="G7" i="40"/>
  <c r="G8" i="40"/>
  <c r="G9" i="40"/>
  <c r="G10" i="40"/>
  <c r="G11" i="40"/>
  <c r="G12" i="40"/>
  <c r="G13" i="40"/>
  <c r="G14" i="40"/>
  <c r="G15" i="40"/>
  <c r="G16" i="40"/>
  <c r="G17" i="40"/>
  <c r="G18" i="40"/>
  <c r="G19" i="40"/>
  <c r="G20" i="40"/>
  <c r="G21" i="40"/>
  <c r="G22" i="40"/>
  <c r="G23" i="40"/>
  <c r="G24" i="40"/>
  <c r="G25" i="40"/>
  <c r="G26" i="40"/>
  <c r="G27" i="40"/>
  <c r="G28" i="40"/>
  <c r="G29" i="40"/>
  <c r="G30" i="40"/>
  <c r="G31" i="40"/>
  <c r="F3" i="40"/>
  <c r="F4" i="40"/>
  <c r="F5" i="40"/>
  <c r="F6" i="40"/>
  <c r="F7" i="40"/>
  <c r="F8" i="40"/>
  <c r="F9" i="40"/>
  <c r="F10" i="40"/>
  <c r="F11" i="40"/>
  <c r="F12" i="40"/>
  <c r="F13" i="40"/>
  <c r="F14" i="40"/>
  <c r="F15" i="40"/>
  <c r="F16" i="40"/>
  <c r="F17" i="40"/>
  <c r="F18" i="40"/>
  <c r="F19" i="40"/>
  <c r="F20" i="40"/>
  <c r="F21" i="40"/>
  <c r="F22" i="40"/>
  <c r="F23" i="40"/>
  <c r="F24" i="40"/>
  <c r="F25" i="40"/>
  <c r="F26" i="40"/>
  <c r="F27" i="40"/>
  <c r="F28" i="40"/>
  <c r="F29" i="40"/>
  <c r="F30" i="40"/>
  <c r="F31" i="40"/>
  <c r="E3" i="40"/>
  <c r="E4" i="40"/>
  <c r="E5" i="40"/>
  <c r="E6" i="40"/>
  <c r="E7" i="40"/>
  <c r="E8" i="40"/>
  <c r="E9" i="40"/>
  <c r="E10" i="40"/>
  <c r="E11" i="40"/>
  <c r="E12" i="40"/>
  <c r="E13" i="40"/>
  <c r="E14" i="40"/>
  <c r="E15" i="40"/>
  <c r="E16" i="40"/>
  <c r="E17" i="40"/>
  <c r="E18" i="40"/>
  <c r="E19" i="40"/>
  <c r="E20" i="40"/>
  <c r="E21" i="40"/>
  <c r="E22" i="40"/>
  <c r="E23" i="40"/>
  <c r="E24" i="40"/>
  <c r="E25" i="40"/>
  <c r="E26" i="40"/>
  <c r="E27" i="40"/>
  <c r="E28" i="40"/>
  <c r="E29" i="40"/>
  <c r="E30" i="40"/>
  <c r="E31" i="40"/>
  <c r="D3" i="40"/>
  <c r="D4" i="40"/>
  <c r="D5" i="40"/>
  <c r="D6" i="40"/>
  <c r="D7" i="40"/>
  <c r="D8" i="40"/>
  <c r="D9" i="40"/>
  <c r="D10" i="40"/>
  <c r="D11" i="40"/>
  <c r="D12" i="40"/>
  <c r="D13" i="40"/>
  <c r="D14" i="40"/>
  <c r="D15" i="40"/>
  <c r="D16" i="40"/>
  <c r="D17" i="40"/>
  <c r="D18" i="40"/>
  <c r="D19" i="40"/>
  <c r="D20" i="40"/>
  <c r="D21" i="40"/>
  <c r="D22" i="40"/>
  <c r="D23" i="40"/>
  <c r="D24" i="40"/>
  <c r="D25" i="40"/>
  <c r="D26" i="40"/>
  <c r="D27" i="40"/>
  <c r="D28" i="40"/>
  <c r="D29" i="40"/>
  <c r="D30" i="40"/>
  <c r="D31" i="40"/>
  <c r="C3" i="40"/>
  <c r="C4" i="40"/>
  <c r="C5" i="40"/>
  <c r="C6" i="40"/>
  <c r="C7" i="40"/>
  <c r="C8" i="40"/>
  <c r="C9" i="40"/>
  <c r="C10" i="40"/>
  <c r="C11" i="40"/>
  <c r="C12" i="40"/>
  <c r="C13" i="40"/>
  <c r="C14" i="40"/>
  <c r="C15" i="40"/>
  <c r="C16" i="40"/>
  <c r="C17" i="40"/>
  <c r="C18" i="40"/>
  <c r="C19" i="40"/>
  <c r="C20" i="40"/>
  <c r="C21" i="40"/>
  <c r="C22" i="40"/>
  <c r="C23" i="40"/>
  <c r="C24" i="40"/>
  <c r="C25" i="40"/>
  <c r="C26" i="40"/>
  <c r="C27" i="40"/>
  <c r="C28" i="40"/>
  <c r="C29" i="40"/>
  <c r="C30" i="40"/>
  <c r="C31" i="40"/>
  <c r="B3" i="40"/>
  <c r="B4" i="40"/>
  <c r="B5" i="40"/>
  <c r="B6" i="40"/>
  <c r="B7" i="40"/>
  <c r="B8" i="40"/>
  <c r="B9" i="40"/>
  <c r="B10" i="40"/>
  <c r="B11" i="40"/>
  <c r="B12" i="40"/>
  <c r="B13" i="40"/>
  <c r="B14" i="40"/>
  <c r="B15" i="40"/>
  <c r="B16" i="40"/>
  <c r="B17" i="40"/>
  <c r="B18" i="40"/>
  <c r="B19" i="40"/>
  <c r="B20" i="40"/>
  <c r="B21" i="40"/>
  <c r="B22" i="40"/>
  <c r="B23" i="40"/>
  <c r="B24" i="40"/>
  <c r="B25" i="40"/>
  <c r="B26" i="40"/>
  <c r="B27" i="40"/>
  <c r="B28" i="40"/>
  <c r="B29" i="40"/>
  <c r="B30" i="40"/>
  <c r="B31" i="40"/>
  <c r="A3" i="40"/>
  <c r="A4" i="40"/>
  <c r="A5" i="40"/>
  <c r="A6" i="40"/>
  <c r="A7" i="40"/>
  <c r="A8" i="40"/>
  <c r="A9" i="40"/>
  <c r="A10" i="40"/>
  <c r="A11" i="40"/>
  <c r="A12" i="40"/>
  <c r="A13" i="40"/>
  <c r="A14" i="40"/>
  <c r="A15" i="40"/>
  <c r="A16" i="40"/>
  <c r="A17" i="40"/>
  <c r="A18" i="40"/>
  <c r="A19" i="40"/>
  <c r="A20" i="40"/>
  <c r="A21" i="40"/>
  <c r="A22" i="40"/>
  <c r="A23" i="40"/>
  <c r="A24" i="40"/>
  <c r="A25" i="40"/>
  <c r="A26" i="40"/>
  <c r="A27" i="40"/>
  <c r="A28" i="40"/>
  <c r="A29" i="40"/>
  <c r="A30" i="40"/>
  <c r="A31" i="40"/>
  <c r="H2" i="40"/>
  <c r="G2" i="40"/>
  <c r="F2" i="40"/>
  <c r="E2" i="40"/>
  <c r="D2" i="40"/>
  <c r="C2" i="40"/>
  <c r="B2" i="40"/>
  <c r="A2" i="40"/>
  <c r="H3" i="39"/>
  <c r="H4" i="39"/>
  <c r="H5" i="39"/>
  <c r="H6" i="39"/>
  <c r="H7" i="39"/>
  <c r="H8" i="39"/>
  <c r="H9" i="39"/>
  <c r="H10" i="39"/>
  <c r="H11" i="39"/>
  <c r="H12" i="39"/>
  <c r="H13" i="39"/>
  <c r="H14" i="39"/>
  <c r="H15" i="39"/>
  <c r="H16" i="39"/>
  <c r="H17" i="39"/>
  <c r="H18" i="39"/>
  <c r="H19" i="39"/>
  <c r="H20" i="39"/>
  <c r="H21" i="39"/>
  <c r="H22" i="39"/>
  <c r="H23" i="39"/>
  <c r="H24" i="39"/>
  <c r="H25" i="39"/>
  <c r="H26" i="39"/>
  <c r="H27" i="39"/>
  <c r="H28" i="39"/>
  <c r="H29" i="39"/>
  <c r="H30" i="39"/>
  <c r="H31" i="39"/>
  <c r="H32" i="39"/>
  <c r="G3" i="39"/>
  <c r="G4" i="39"/>
  <c r="G5" i="39"/>
  <c r="G6" i="39"/>
  <c r="G7" i="39"/>
  <c r="G8" i="39"/>
  <c r="G9" i="39"/>
  <c r="G10" i="39"/>
  <c r="G11" i="39"/>
  <c r="G12" i="39"/>
  <c r="G13" i="39"/>
  <c r="G14" i="39"/>
  <c r="G15" i="39"/>
  <c r="G16" i="39"/>
  <c r="G17" i="39"/>
  <c r="G18" i="39"/>
  <c r="G19" i="39"/>
  <c r="G20" i="39"/>
  <c r="G21" i="39"/>
  <c r="G22" i="39"/>
  <c r="G23" i="39"/>
  <c r="G24" i="39"/>
  <c r="G25" i="39"/>
  <c r="G26" i="39"/>
  <c r="G27" i="39"/>
  <c r="G28" i="39"/>
  <c r="G29" i="39"/>
  <c r="G30" i="39"/>
  <c r="G31" i="39"/>
  <c r="G32" i="39"/>
  <c r="F3" i="39"/>
  <c r="F4" i="39"/>
  <c r="F5" i="39"/>
  <c r="F6" i="39"/>
  <c r="F7" i="39"/>
  <c r="F8" i="39"/>
  <c r="F9" i="39"/>
  <c r="F10" i="39"/>
  <c r="F11" i="39"/>
  <c r="F12" i="39"/>
  <c r="F13" i="39"/>
  <c r="F14" i="39"/>
  <c r="F15" i="39"/>
  <c r="F16" i="39"/>
  <c r="F17" i="39"/>
  <c r="F18" i="39"/>
  <c r="F19" i="39"/>
  <c r="F20" i="39"/>
  <c r="F21" i="39"/>
  <c r="F22" i="39"/>
  <c r="F23" i="39"/>
  <c r="F24" i="39"/>
  <c r="F25" i="39"/>
  <c r="F26" i="39"/>
  <c r="F27" i="39"/>
  <c r="F28" i="39"/>
  <c r="F29" i="39"/>
  <c r="F30" i="39"/>
  <c r="F31" i="39"/>
  <c r="F32" i="39"/>
  <c r="E3" i="39"/>
  <c r="E4" i="39"/>
  <c r="E5" i="39"/>
  <c r="E6" i="39"/>
  <c r="E7" i="39"/>
  <c r="E8" i="39"/>
  <c r="E9" i="39"/>
  <c r="E10" i="39"/>
  <c r="E11" i="39"/>
  <c r="E12" i="39"/>
  <c r="E13" i="39"/>
  <c r="E14" i="39"/>
  <c r="E15" i="39"/>
  <c r="E16" i="39"/>
  <c r="E17" i="39"/>
  <c r="E18" i="39"/>
  <c r="E19" i="39"/>
  <c r="E20" i="39"/>
  <c r="E21" i="39"/>
  <c r="E22" i="39"/>
  <c r="E23" i="39"/>
  <c r="E24" i="39"/>
  <c r="E25" i="39"/>
  <c r="E26" i="39"/>
  <c r="E27" i="39"/>
  <c r="E28" i="39"/>
  <c r="E29" i="39"/>
  <c r="E30" i="39"/>
  <c r="E31" i="39"/>
  <c r="E32" i="39"/>
  <c r="D3" i="39"/>
  <c r="D4" i="39"/>
  <c r="D5" i="39"/>
  <c r="D6" i="39"/>
  <c r="D7" i="39"/>
  <c r="D8" i="39"/>
  <c r="D9" i="39"/>
  <c r="D10" i="39"/>
  <c r="D11" i="39"/>
  <c r="D12" i="39"/>
  <c r="D13" i="39"/>
  <c r="D14" i="39"/>
  <c r="D15" i="39"/>
  <c r="D16" i="39"/>
  <c r="D17" i="39"/>
  <c r="D18" i="39"/>
  <c r="D19" i="39"/>
  <c r="D20" i="39"/>
  <c r="D21" i="39"/>
  <c r="D22" i="39"/>
  <c r="D23" i="39"/>
  <c r="D24" i="39"/>
  <c r="D25" i="39"/>
  <c r="D26" i="39"/>
  <c r="D27" i="39"/>
  <c r="D28" i="39"/>
  <c r="D29" i="39"/>
  <c r="D30" i="39"/>
  <c r="D31" i="39"/>
  <c r="D32" i="39"/>
  <c r="C3" i="39"/>
  <c r="C4" i="39"/>
  <c r="C5" i="39"/>
  <c r="C6" i="39"/>
  <c r="C7" i="39"/>
  <c r="C8" i="39"/>
  <c r="C9" i="39"/>
  <c r="C10" i="39"/>
  <c r="C11" i="39"/>
  <c r="C12" i="39"/>
  <c r="C13" i="39"/>
  <c r="C14" i="39"/>
  <c r="C15" i="39"/>
  <c r="C16" i="39"/>
  <c r="C17" i="39"/>
  <c r="C18" i="39"/>
  <c r="C19" i="39"/>
  <c r="C20" i="39"/>
  <c r="C21" i="39"/>
  <c r="C22" i="39"/>
  <c r="C23" i="39"/>
  <c r="C24" i="39"/>
  <c r="C25" i="39"/>
  <c r="C26" i="39"/>
  <c r="C27" i="39"/>
  <c r="C28" i="39"/>
  <c r="C29" i="39"/>
  <c r="C30" i="39"/>
  <c r="C31" i="39"/>
  <c r="C32" i="39"/>
  <c r="B3" i="39"/>
  <c r="B4" i="39"/>
  <c r="B5" i="39"/>
  <c r="B6" i="39"/>
  <c r="B7" i="39"/>
  <c r="B8" i="39"/>
  <c r="B9" i="39"/>
  <c r="B10" i="39"/>
  <c r="B11" i="39"/>
  <c r="B12" i="39"/>
  <c r="B13" i="39"/>
  <c r="B14" i="39"/>
  <c r="B15" i="39"/>
  <c r="B16" i="39"/>
  <c r="B17" i="39"/>
  <c r="B18" i="39"/>
  <c r="B19" i="39"/>
  <c r="B20" i="39"/>
  <c r="B21" i="39"/>
  <c r="B22" i="39"/>
  <c r="B23" i="39"/>
  <c r="B24" i="39"/>
  <c r="B25" i="39"/>
  <c r="B26" i="39"/>
  <c r="B27" i="39"/>
  <c r="B28" i="39"/>
  <c r="B29" i="39"/>
  <c r="B30" i="39"/>
  <c r="B31" i="39"/>
  <c r="B32" i="39"/>
  <c r="A3" i="39"/>
  <c r="A4" i="39"/>
  <c r="A5" i="39"/>
  <c r="A6" i="39"/>
  <c r="A7" i="39"/>
  <c r="A8" i="39"/>
  <c r="A9" i="39"/>
  <c r="A10" i="39"/>
  <c r="A11" i="39"/>
  <c r="A12" i="39"/>
  <c r="A13" i="39"/>
  <c r="A14" i="39"/>
  <c r="A15" i="39"/>
  <c r="A16" i="39"/>
  <c r="A17" i="39"/>
  <c r="A18" i="39"/>
  <c r="A19" i="39"/>
  <c r="A20" i="39"/>
  <c r="A21" i="39"/>
  <c r="A22" i="39"/>
  <c r="A23" i="39"/>
  <c r="A24" i="39"/>
  <c r="A25" i="39"/>
  <c r="A26" i="39"/>
  <c r="A27" i="39"/>
  <c r="A28" i="39"/>
  <c r="A29" i="39"/>
  <c r="A30" i="39"/>
  <c r="A31" i="39"/>
  <c r="A32" i="39"/>
  <c r="H2" i="39"/>
  <c r="G2" i="39"/>
  <c r="F2" i="39"/>
  <c r="E2" i="39"/>
  <c r="D2" i="39"/>
  <c r="C2" i="39"/>
  <c r="B2" i="39"/>
  <c r="A2" i="39"/>
  <c r="H7" i="31"/>
  <c r="H8" i="31"/>
  <c r="H9" i="31"/>
  <c r="H10" i="31"/>
  <c r="H11" i="31"/>
  <c r="H12" i="31"/>
  <c r="H13" i="31"/>
  <c r="H14" i="31"/>
  <c r="H15" i="31"/>
  <c r="H16" i="31"/>
  <c r="H17" i="31"/>
  <c r="H18" i="31"/>
  <c r="H19" i="31"/>
  <c r="H20" i="31"/>
  <c r="H21" i="31"/>
  <c r="H22" i="31"/>
  <c r="H23" i="31"/>
  <c r="H24" i="31"/>
  <c r="H25" i="31"/>
  <c r="H26" i="31"/>
  <c r="H27" i="31"/>
  <c r="H28" i="31"/>
  <c r="H29" i="31"/>
  <c r="H30" i="31"/>
  <c r="H31" i="31"/>
  <c r="H32" i="31"/>
  <c r="G7" i="31"/>
  <c r="G8" i="31"/>
  <c r="G9" i="31"/>
  <c r="G10" i="31"/>
  <c r="G11" i="31"/>
  <c r="G12" i="31"/>
  <c r="G13" i="31"/>
  <c r="G14" i="31"/>
  <c r="G15" i="31"/>
  <c r="G16" i="31"/>
  <c r="G17" i="31"/>
  <c r="G18" i="31"/>
  <c r="G19" i="31"/>
  <c r="G20" i="31"/>
  <c r="G21" i="31"/>
  <c r="G22" i="31"/>
  <c r="G23" i="31"/>
  <c r="G24" i="31"/>
  <c r="G25" i="31"/>
  <c r="G26" i="31"/>
  <c r="G27" i="31"/>
  <c r="G28" i="31"/>
  <c r="G29" i="31"/>
  <c r="G30" i="31"/>
  <c r="G31" i="31"/>
  <c r="G32" i="31"/>
  <c r="F7" i="31"/>
  <c r="F8" i="31"/>
  <c r="F9" i="31"/>
  <c r="F10" i="31"/>
  <c r="F11" i="31"/>
  <c r="F12" i="31"/>
  <c r="F13" i="31"/>
  <c r="F14" i="31"/>
  <c r="F15" i="31"/>
  <c r="F16" i="31"/>
  <c r="F17" i="31"/>
  <c r="F18" i="31"/>
  <c r="F19" i="31"/>
  <c r="F20" i="31"/>
  <c r="F21" i="31"/>
  <c r="F22" i="31"/>
  <c r="F23" i="31"/>
  <c r="F24" i="31"/>
  <c r="F25" i="31"/>
  <c r="F26" i="31"/>
  <c r="F27" i="31"/>
  <c r="F28" i="31"/>
  <c r="F29" i="31"/>
  <c r="F30" i="31"/>
  <c r="F31" i="31"/>
  <c r="F32" i="31"/>
  <c r="E7" i="31"/>
  <c r="E8" i="31"/>
  <c r="E9" i="31"/>
  <c r="E10" i="31"/>
  <c r="E11" i="31"/>
  <c r="E12" i="31"/>
  <c r="E13" i="31"/>
  <c r="E14" i="31"/>
  <c r="E15" i="31"/>
  <c r="E16" i="31"/>
  <c r="E17" i="31"/>
  <c r="E18" i="31"/>
  <c r="E19" i="31"/>
  <c r="E20" i="31"/>
  <c r="E21" i="31"/>
  <c r="E22" i="31"/>
  <c r="E23" i="31"/>
  <c r="E24" i="31"/>
  <c r="E25" i="31"/>
  <c r="E26" i="31"/>
  <c r="E27" i="31"/>
  <c r="E28" i="31"/>
  <c r="E29" i="31"/>
  <c r="E30" i="31"/>
  <c r="E31" i="31"/>
  <c r="E32" i="31"/>
  <c r="D7" i="31"/>
  <c r="D8" i="31"/>
  <c r="D9" i="31"/>
  <c r="D10" i="31"/>
  <c r="D11" i="31"/>
  <c r="D12" i="31"/>
  <c r="D13" i="31"/>
  <c r="D14" i="31"/>
  <c r="D15" i="31"/>
  <c r="D16" i="31"/>
  <c r="D17" i="31"/>
  <c r="D18" i="31"/>
  <c r="D19" i="31"/>
  <c r="D20" i="31"/>
  <c r="D21" i="31"/>
  <c r="D22" i="31"/>
  <c r="D23" i="31"/>
  <c r="D24" i="31"/>
  <c r="D25" i="31"/>
  <c r="D26" i="31"/>
  <c r="D27" i="31"/>
  <c r="D28" i="31"/>
  <c r="D29" i="31"/>
  <c r="D30" i="31"/>
  <c r="D31" i="31"/>
  <c r="D32" i="31"/>
  <c r="C7" i="31"/>
  <c r="C8" i="31"/>
  <c r="C9" i="31"/>
  <c r="C10" i="31"/>
  <c r="C11" i="31"/>
  <c r="C12" i="31"/>
  <c r="C13" i="31"/>
  <c r="C14" i="31"/>
  <c r="C15" i="31"/>
  <c r="C16" i="31"/>
  <c r="C17" i="31"/>
  <c r="C18" i="31"/>
  <c r="C19" i="31"/>
  <c r="C20" i="31"/>
  <c r="C21" i="31"/>
  <c r="C22" i="31"/>
  <c r="C23" i="31"/>
  <c r="C24" i="31"/>
  <c r="C25" i="31"/>
  <c r="C26" i="31"/>
  <c r="C27" i="31"/>
  <c r="C28" i="31"/>
  <c r="C29" i="31"/>
  <c r="C30" i="31"/>
  <c r="C31" i="31"/>
  <c r="C32" i="31"/>
  <c r="B7" i="31"/>
  <c r="B8" i="31"/>
  <c r="B9" i="31"/>
  <c r="B10" i="31"/>
  <c r="B11" i="31"/>
  <c r="B12" i="31"/>
  <c r="B13" i="31"/>
  <c r="B14" i="31"/>
  <c r="B15" i="31"/>
  <c r="B16" i="31"/>
  <c r="B17" i="31"/>
  <c r="B18" i="31"/>
  <c r="B19" i="31"/>
  <c r="B20" i="31"/>
  <c r="B21" i="31"/>
  <c r="B22" i="31"/>
  <c r="B23" i="31"/>
  <c r="B24" i="31"/>
  <c r="B25" i="31"/>
  <c r="B26" i="31"/>
  <c r="B27" i="31"/>
  <c r="B28" i="31"/>
  <c r="B29" i="31"/>
  <c r="B30" i="31"/>
  <c r="B31" i="31"/>
  <c r="B32" i="31"/>
  <c r="A7" i="31"/>
  <c r="A8" i="31"/>
  <c r="A9" i="31"/>
  <c r="A10" i="31"/>
  <c r="A11" i="31"/>
  <c r="A12" i="31"/>
  <c r="A13" i="31"/>
  <c r="A14" i="31"/>
  <c r="A15" i="31"/>
  <c r="A16" i="31"/>
  <c r="A17" i="31"/>
  <c r="A18" i="31"/>
  <c r="A19" i="31"/>
  <c r="A20" i="31"/>
  <c r="A21" i="31"/>
  <c r="A22" i="31"/>
  <c r="A23" i="31"/>
  <c r="A24" i="31"/>
  <c r="A25" i="31"/>
  <c r="A26" i="31"/>
  <c r="A27" i="31"/>
  <c r="A28" i="31"/>
  <c r="A29" i="31"/>
  <c r="A30" i="31"/>
  <c r="A31" i="31"/>
  <c r="A32" i="31"/>
  <c r="A11" i="30"/>
  <c r="A12" i="30"/>
  <c r="A13" i="30"/>
  <c r="A14" i="30"/>
  <c r="A15" i="30"/>
  <c r="A16" i="30"/>
  <c r="A17" i="30"/>
  <c r="A18" i="30"/>
  <c r="A19" i="30"/>
  <c r="A20" i="30"/>
  <c r="A21" i="30"/>
  <c r="A22" i="30"/>
  <c r="A23" i="30"/>
  <c r="A24" i="30"/>
  <c r="A25" i="30"/>
  <c r="A26" i="30"/>
  <c r="A27" i="30"/>
  <c r="A28" i="30"/>
  <c r="A29" i="30"/>
  <c r="A30" i="30"/>
  <c r="H4" i="37"/>
  <c r="H5" i="37"/>
  <c r="H6" i="37"/>
  <c r="H7" i="37"/>
  <c r="H8" i="37"/>
  <c r="H9" i="37"/>
  <c r="H10" i="37"/>
  <c r="H11" i="37"/>
  <c r="H12" i="37"/>
  <c r="H13" i="37"/>
  <c r="H14" i="37"/>
  <c r="H15" i="37"/>
  <c r="H16" i="37"/>
  <c r="H17" i="37"/>
  <c r="H18" i="37"/>
  <c r="H19" i="37"/>
  <c r="H20" i="37"/>
  <c r="H21" i="37"/>
  <c r="H22" i="37"/>
  <c r="H23" i="37"/>
  <c r="H24" i="37"/>
  <c r="H25" i="37"/>
  <c r="H26" i="37"/>
  <c r="H27" i="37"/>
  <c r="H28" i="37"/>
  <c r="H29" i="37"/>
  <c r="H30" i="37"/>
  <c r="H31" i="37"/>
  <c r="H32" i="37"/>
  <c r="G4" i="37"/>
  <c r="G5" i="37"/>
  <c r="G6" i="37"/>
  <c r="G7" i="37"/>
  <c r="G8" i="37"/>
  <c r="G9" i="37"/>
  <c r="G10" i="37"/>
  <c r="G11" i="37"/>
  <c r="G12" i="37"/>
  <c r="G13" i="37"/>
  <c r="G14" i="37"/>
  <c r="G15" i="37"/>
  <c r="G16" i="37"/>
  <c r="G17" i="37"/>
  <c r="G18" i="37"/>
  <c r="G19" i="37"/>
  <c r="G20" i="37"/>
  <c r="G21" i="37"/>
  <c r="G22" i="37"/>
  <c r="G23" i="37"/>
  <c r="G24" i="37"/>
  <c r="G25" i="37"/>
  <c r="G26" i="37"/>
  <c r="G27" i="37"/>
  <c r="G28" i="37"/>
  <c r="G29" i="37"/>
  <c r="G30" i="37"/>
  <c r="G31" i="37"/>
  <c r="G32" i="37"/>
  <c r="F4" i="37"/>
  <c r="F5" i="37"/>
  <c r="F6" i="37"/>
  <c r="F7" i="37"/>
  <c r="F8" i="37"/>
  <c r="F9" i="37"/>
  <c r="F10" i="37"/>
  <c r="F11" i="37"/>
  <c r="F12" i="37"/>
  <c r="F13" i="37"/>
  <c r="F14" i="37"/>
  <c r="F15" i="37"/>
  <c r="F16" i="37"/>
  <c r="F17" i="37"/>
  <c r="F18" i="37"/>
  <c r="F19" i="37"/>
  <c r="F20" i="37"/>
  <c r="F21" i="37"/>
  <c r="F22" i="37"/>
  <c r="F23" i="37"/>
  <c r="F24" i="37"/>
  <c r="F25" i="37"/>
  <c r="F26" i="37"/>
  <c r="F27" i="37"/>
  <c r="F28" i="37"/>
  <c r="F29" i="37"/>
  <c r="F30" i="37"/>
  <c r="F31" i="37"/>
  <c r="F32" i="37"/>
  <c r="E4" i="37"/>
  <c r="E5" i="37"/>
  <c r="E6" i="37"/>
  <c r="E7" i="37"/>
  <c r="E8" i="37"/>
  <c r="E9" i="37"/>
  <c r="E10" i="37"/>
  <c r="E11" i="37"/>
  <c r="E12" i="37"/>
  <c r="E13" i="37"/>
  <c r="E14" i="37"/>
  <c r="E15" i="37"/>
  <c r="E16" i="37"/>
  <c r="E17" i="37"/>
  <c r="E18" i="37"/>
  <c r="E19" i="37"/>
  <c r="E20" i="37"/>
  <c r="E21" i="37"/>
  <c r="E22" i="37"/>
  <c r="E23" i="37"/>
  <c r="E24" i="37"/>
  <c r="E25" i="37"/>
  <c r="E26" i="37"/>
  <c r="E27" i="37"/>
  <c r="E28" i="37"/>
  <c r="E29" i="37"/>
  <c r="E30" i="37"/>
  <c r="E31" i="37"/>
  <c r="E32" i="37"/>
  <c r="D4" i="37"/>
  <c r="D5" i="37"/>
  <c r="D6" i="37"/>
  <c r="D7" i="37"/>
  <c r="D8" i="37"/>
  <c r="D9" i="37"/>
  <c r="D10" i="37"/>
  <c r="D11" i="37"/>
  <c r="D12" i="37"/>
  <c r="D13" i="37"/>
  <c r="D14" i="37"/>
  <c r="D15" i="37"/>
  <c r="D16" i="37"/>
  <c r="D17" i="37"/>
  <c r="D18" i="37"/>
  <c r="D19" i="37"/>
  <c r="D20" i="37"/>
  <c r="D21" i="37"/>
  <c r="D22" i="37"/>
  <c r="D23" i="37"/>
  <c r="D24" i="37"/>
  <c r="D25" i="37"/>
  <c r="D26" i="37"/>
  <c r="D27" i="37"/>
  <c r="D28" i="37"/>
  <c r="D29" i="37"/>
  <c r="D30" i="37"/>
  <c r="D31" i="37"/>
  <c r="D32" i="37"/>
  <c r="C4" i="37"/>
  <c r="C5" i="37"/>
  <c r="C6" i="37"/>
  <c r="C7" i="37"/>
  <c r="C8" i="37"/>
  <c r="C9" i="37"/>
  <c r="C10" i="37"/>
  <c r="C11" i="37"/>
  <c r="C12" i="37"/>
  <c r="C13" i="37"/>
  <c r="C14" i="37"/>
  <c r="C15" i="37"/>
  <c r="C16" i="37"/>
  <c r="C17" i="37"/>
  <c r="C18" i="37"/>
  <c r="C19" i="37"/>
  <c r="C20" i="37"/>
  <c r="C21" i="37"/>
  <c r="C22" i="37"/>
  <c r="C23" i="37"/>
  <c r="C24" i="37"/>
  <c r="C25" i="37"/>
  <c r="C26" i="37"/>
  <c r="C27" i="37"/>
  <c r="C28" i="37"/>
  <c r="C29" i="37"/>
  <c r="C30" i="37"/>
  <c r="C31" i="37"/>
  <c r="C32" i="37"/>
  <c r="B4" i="37"/>
  <c r="B5" i="37"/>
  <c r="B6" i="37"/>
  <c r="B7" i="37"/>
  <c r="B8" i="37"/>
  <c r="B9" i="37"/>
  <c r="B10" i="37"/>
  <c r="B11" i="37"/>
  <c r="B12" i="37"/>
  <c r="B13" i="37"/>
  <c r="B14" i="37"/>
  <c r="B15" i="37"/>
  <c r="B16" i="37"/>
  <c r="B17" i="37"/>
  <c r="B18" i="37"/>
  <c r="B19" i="37"/>
  <c r="B20" i="37"/>
  <c r="B21" i="37"/>
  <c r="B22" i="37"/>
  <c r="B23" i="37"/>
  <c r="B24" i="37"/>
  <c r="B25" i="37"/>
  <c r="B26" i="37"/>
  <c r="B27" i="37"/>
  <c r="B28" i="37"/>
  <c r="B29" i="37"/>
  <c r="B30" i="37"/>
  <c r="B31" i="37"/>
  <c r="B32" i="37"/>
  <c r="A4" i="37"/>
  <c r="A5" i="37"/>
  <c r="A6" i="37"/>
  <c r="A7" i="37"/>
  <c r="A8" i="37"/>
  <c r="A9" i="37"/>
  <c r="A10" i="37"/>
  <c r="A11" i="37"/>
  <c r="A12" i="37"/>
  <c r="A13" i="37"/>
  <c r="A14" i="37"/>
  <c r="A15" i="37"/>
  <c r="A16" i="37"/>
  <c r="A17" i="37"/>
  <c r="A18" i="37"/>
  <c r="A19" i="37"/>
  <c r="A20" i="37"/>
  <c r="A21" i="37"/>
  <c r="A22" i="37"/>
  <c r="A23" i="37"/>
  <c r="A24" i="37"/>
  <c r="A25" i="37"/>
  <c r="A26" i="37"/>
  <c r="A27" i="37"/>
  <c r="A28" i="37"/>
  <c r="A29" i="37"/>
  <c r="A30" i="37"/>
  <c r="A31" i="37"/>
  <c r="A32" i="37"/>
  <c r="H3" i="44"/>
  <c r="H4" i="44"/>
  <c r="H5" i="44"/>
  <c r="H6" i="44"/>
  <c r="H7" i="44"/>
  <c r="H8" i="44"/>
  <c r="H9" i="44"/>
  <c r="H10" i="44"/>
  <c r="H11" i="44"/>
  <c r="H12" i="44"/>
  <c r="H13" i="44"/>
  <c r="H14" i="44"/>
  <c r="H15" i="44"/>
  <c r="H16" i="44"/>
  <c r="H17" i="44"/>
  <c r="H18" i="44"/>
  <c r="H19" i="44"/>
  <c r="H20" i="44"/>
  <c r="H21" i="44"/>
  <c r="H22" i="44"/>
  <c r="H23" i="44"/>
  <c r="H24" i="44"/>
  <c r="H25" i="44"/>
  <c r="H26" i="44"/>
  <c r="H27" i="44"/>
  <c r="H28" i="44"/>
  <c r="H29" i="44"/>
  <c r="H30" i="44"/>
  <c r="H31" i="44"/>
  <c r="H32" i="44"/>
  <c r="G3" i="44"/>
  <c r="G4" i="44"/>
  <c r="G5" i="44"/>
  <c r="G6" i="44"/>
  <c r="G7" i="44"/>
  <c r="G8" i="44"/>
  <c r="G9" i="44"/>
  <c r="G10" i="44"/>
  <c r="G11" i="44"/>
  <c r="G12" i="44"/>
  <c r="G13" i="44"/>
  <c r="G14" i="44"/>
  <c r="G15" i="44"/>
  <c r="G16" i="44"/>
  <c r="G17" i="44"/>
  <c r="G18" i="44"/>
  <c r="G19" i="44"/>
  <c r="G20" i="44"/>
  <c r="G21" i="44"/>
  <c r="G22" i="44"/>
  <c r="G23" i="44"/>
  <c r="G24" i="44"/>
  <c r="G25" i="44"/>
  <c r="G26" i="44"/>
  <c r="G27" i="44"/>
  <c r="G28" i="44"/>
  <c r="G29" i="44"/>
  <c r="G30" i="44"/>
  <c r="G31" i="44"/>
  <c r="G32" i="44"/>
  <c r="F3" i="44"/>
  <c r="F4" i="44"/>
  <c r="F5" i="44"/>
  <c r="F6" i="44"/>
  <c r="F7" i="44"/>
  <c r="F8" i="44"/>
  <c r="F9" i="44"/>
  <c r="F10" i="44"/>
  <c r="F11" i="44"/>
  <c r="F12" i="44"/>
  <c r="F13" i="44"/>
  <c r="F14" i="44"/>
  <c r="F15" i="44"/>
  <c r="F16" i="44"/>
  <c r="F17" i="44"/>
  <c r="F18" i="44"/>
  <c r="F19" i="44"/>
  <c r="F20" i="44"/>
  <c r="F21" i="44"/>
  <c r="F22" i="44"/>
  <c r="F23" i="44"/>
  <c r="F24" i="44"/>
  <c r="F25" i="44"/>
  <c r="F26" i="44"/>
  <c r="F27" i="44"/>
  <c r="F28" i="44"/>
  <c r="F29" i="44"/>
  <c r="F30" i="44"/>
  <c r="F31" i="44"/>
  <c r="F32" i="44"/>
  <c r="E3" i="44"/>
  <c r="E4" i="44"/>
  <c r="E5" i="44"/>
  <c r="E6" i="44"/>
  <c r="E7" i="44"/>
  <c r="E8" i="44"/>
  <c r="E9" i="44"/>
  <c r="E10" i="44"/>
  <c r="E11" i="44"/>
  <c r="E12" i="44"/>
  <c r="E13" i="44"/>
  <c r="E14" i="44"/>
  <c r="E15" i="44"/>
  <c r="E16" i="44"/>
  <c r="E17" i="44"/>
  <c r="E18" i="44"/>
  <c r="E19" i="44"/>
  <c r="E20" i="44"/>
  <c r="E21" i="44"/>
  <c r="E22" i="44"/>
  <c r="E23" i="44"/>
  <c r="E24" i="44"/>
  <c r="E25" i="44"/>
  <c r="E26" i="44"/>
  <c r="E27" i="44"/>
  <c r="E28" i="44"/>
  <c r="E29" i="44"/>
  <c r="E30" i="44"/>
  <c r="E31" i="44"/>
  <c r="E32" i="44"/>
  <c r="D3" i="44"/>
  <c r="D4" i="44"/>
  <c r="D5" i="44"/>
  <c r="D6" i="44"/>
  <c r="D7" i="44"/>
  <c r="D8" i="44"/>
  <c r="D9" i="44"/>
  <c r="D10" i="44"/>
  <c r="D11" i="44"/>
  <c r="D12" i="44"/>
  <c r="D13" i="44"/>
  <c r="D14" i="44"/>
  <c r="D15" i="44"/>
  <c r="D16" i="44"/>
  <c r="D17" i="44"/>
  <c r="D18" i="44"/>
  <c r="D19" i="44"/>
  <c r="D20" i="44"/>
  <c r="D21" i="44"/>
  <c r="D22" i="44"/>
  <c r="D23" i="44"/>
  <c r="D24" i="44"/>
  <c r="D25" i="44"/>
  <c r="D26" i="44"/>
  <c r="D27" i="44"/>
  <c r="D28" i="44"/>
  <c r="D29" i="44"/>
  <c r="D30" i="44"/>
  <c r="D31" i="44"/>
  <c r="D32" i="44"/>
  <c r="C3" i="44"/>
  <c r="C4" i="44"/>
  <c r="C5" i="44"/>
  <c r="C6" i="44"/>
  <c r="C7" i="44"/>
  <c r="C8" i="44"/>
  <c r="C9" i="44"/>
  <c r="C10" i="44"/>
  <c r="C11" i="44"/>
  <c r="C12" i="44"/>
  <c r="C13" i="44"/>
  <c r="C14" i="44"/>
  <c r="C15" i="44"/>
  <c r="C16" i="44"/>
  <c r="C17" i="44"/>
  <c r="C18" i="44"/>
  <c r="C19" i="44"/>
  <c r="C20" i="44"/>
  <c r="C21" i="44"/>
  <c r="C22" i="44"/>
  <c r="C23" i="44"/>
  <c r="C24" i="44"/>
  <c r="C25" i="44"/>
  <c r="C26" i="44"/>
  <c r="C27" i="44"/>
  <c r="C28" i="44"/>
  <c r="C29" i="44"/>
  <c r="C30" i="44"/>
  <c r="C31" i="44"/>
  <c r="C32" i="44"/>
  <c r="B3" i="44"/>
  <c r="B4" i="44"/>
  <c r="B5" i="44"/>
  <c r="B6" i="44"/>
  <c r="B7" i="44"/>
  <c r="B8" i="44"/>
  <c r="B9" i="44"/>
  <c r="B10" i="44"/>
  <c r="B11" i="44"/>
  <c r="B12" i="44"/>
  <c r="B13" i="44"/>
  <c r="B14" i="44"/>
  <c r="B15" i="44"/>
  <c r="B16" i="44"/>
  <c r="B17" i="44"/>
  <c r="B18" i="44"/>
  <c r="B19" i="44"/>
  <c r="B20" i="44"/>
  <c r="B21" i="44"/>
  <c r="B22" i="44"/>
  <c r="B23" i="44"/>
  <c r="B24" i="44"/>
  <c r="B25" i="44"/>
  <c r="B26" i="44"/>
  <c r="B27" i="44"/>
  <c r="B28" i="44"/>
  <c r="B29" i="44"/>
  <c r="B30" i="44"/>
  <c r="B31" i="44"/>
  <c r="B32" i="44"/>
  <c r="A3" i="44"/>
  <c r="A4" i="44"/>
  <c r="A5" i="44"/>
  <c r="A6" i="44"/>
  <c r="A7" i="44"/>
  <c r="A8" i="44"/>
  <c r="A9" i="44"/>
  <c r="A10" i="44"/>
  <c r="A11" i="44"/>
  <c r="A12" i="44"/>
  <c r="A13" i="44"/>
  <c r="A14" i="44"/>
  <c r="A15" i="44"/>
  <c r="A16" i="44"/>
  <c r="A17" i="44"/>
  <c r="A18" i="44"/>
  <c r="A19" i="44"/>
  <c r="A20" i="44"/>
  <c r="A21" i="44"/>
  <c r="A22" i="44"/>
  <c r="A23" i="44"/>
  <c r="A24" i="44"/>
  <c r="A25" i="44"/>
  <c r="A26" i="44"/>
  <c r="A27" i="44"/>
  <c r="A28" i="44"/>
  <c r="A29" i="44"/>
  <c r="A30" i="44"/>
  <c r="A31" i="44"/>
  <c r="A32" i="44"/>
  <c r="H2" i="44"/>
  <c r="G2" i="44"/>
  <c r="F2" i="44"/>
  <c r="E2" i="44"/>
  <c r="D2" i="44"/>
  <c r="C2" i="44"/>
  <c r="B2" i="44"/>
  <c r="A2" i="44"/>
  <c r="H20" i="38"/>
  <c r="H21" i="38"/>
  <c r="H22" i="38"/>
  <c r="H23" i="38"/>
  <c r="H24" i="38"/>
  <c r="H25" i="38"/>
  <c r="H26" i="38"/>
  <c r="H27" i="38"/>
  <c r="H28" i="38"/>
  <c r="H29" i="38"/>
  <c r="H30" i="38"/>
  <c r="H31" i="38"/>
  <c r="H32" i="38"/>
  <c r="G20" i="38"/>
  <c r="G21" i="38"/>
  <c r="G22" i="38"/>
  <c r="G23" i="38"/>
  <c r="G24" i="38"/>
  <c r="G25" i="38"/>
  <c r="G26" i="38"/>
  <c r="G27" i="38"/>
  <c r="G28" i="38"/>
  <c r="G29" i="38"/>
  <c r="G30" i="38"/>
  <c r="G31" i="38"/>
  <c r="G32" i="38"/>
  <c r="F20" i="38"/>
  <c r="F21" i="38"/>
  <c r="F22" i="38"/>
  <c r="F23" i="38"/>
  <c r="F24" i="38"/>
  <c r="F25" i="38"/>
  <c r="F26" i="38"/>
  <c r="F27" i="38"/>
  <c r="F28" i="38"/>
  <c r="F29" i="38"/>
  <c r="F30" i="38"/>
  <c r="F31" i="38"/>
  <c r="F32" i="38"/>
  <c r="E20" i="38"/>
  <c r="E21" i="38"/>
  <c r="E22" i="38"/>
  <c r="E23" i="38"/>
  <c r="E24" i="38"/>
  <c r="E25" i="38"/>
  <c r="E26" i="38"/>
  <c r="E27" i="38"/>
  <c r="E28" i="38"/>
  <c r="E29" i="38"/>
  <c r="E30" i="38"/>
  <c r="E31" i="38"/>
  <c r="E32" i="38"/>
  <c r="D20" i="38"/>
  <c r="D21" i="38"/>
  <c r="D22" i="38"/>
  <c r="D23" i="38"/>
  <c r="D24" i="38"/>
  <c r="D25" i="38"/>
  <c r="D26" i="38"/>
  <c r="D27" i="38"/>
  <c r="D28" i="38"/>
  <c r="D29" i="38"/>
  <c r="D30" i="38"/>
  <c r="D31" i="38"/>
  <c r="D32" i="38"/>
  <c r="C20" i="38"/>
  <c r="C21" i="38"/>
  <c r="C22" i="38"/>
  <c r="C23" i="38"/>
  <c r="C24" i="38"/>
  <c r="C25" i="38"/>
  <c r="C26" i="38"/>
  <c r="C27" i="38"/>
  <c r="C28" i="38"/>
  <c r="C29" i="38"/>
  <c r="C30" i="38"/>
  <c r="C31" i="38"/>
  <c r="C32" i="38"/>
  <c r="B20" i="38"/>
  <c r="B21" i="38"/>
  <c r="B22" i="38"/>
  <c r="B23" i="38"/>
  <c r="B24" i="38"/>
  <c r="B25" i="38"/>
  <c r="B26" i="38"/>
  <c r="B27" i="38"/>
  <c r="B28" i="38"/>
  <c r="B29" i="38"/>
  <c r="B30" i="38"/>
  <c r="B31" i="38"/>
  <c r="B32" i="38"/>
  <c r="A20" i="38"/>
  <c r="A21" i="38"/>
  <c r="A22" i="38"/>
  <c r="A23" i="38"/>
  <c r="A24" i="38"/>
  <c r="A25" i="38"/>
  <c r="A26" i="38"/>
  <c r="A27" i="38"/>
  <c r="A28" i="38"/>
  <c r="A29" i="38"/>
  <c r="A30" i="38"/>
  <c r="A31" i="38"/>
  <c r="A32" i="38"/>
  <c r="H11" i="30"/>
  <c r="H12" i="30"/>
  <c r="H13" i="30"/>
  <c r="H14" i="30"/>
  <c r="H15" i="30"/>
  <c r="H16" i="30"/>
  <c r="H17" i="30"/>
  <c r="H18" i="30"/>
  <c r="H19" i="30"/>
  <c r="H20" i="30"/>
  <c r="H21" i="30"/>
  <c r="H22" i="30"/>
  <c r="H23" i="30"/>
  <c r="H24" i="30"/>
  <c r="H25" i="30"/>
  <c r="H26" i="30"/>
  <c r="H27" i="30"/>
  <c r="H28" i="30"/>
  <c r="H29" i="30"/>
  <c r="H30" i="30"/>
  <c r="G11" i="30"/>
  <c r="G12" i="30"/>
  <c r="G13" i="30"/>
  <c r="G14" i="30"/>
  <c r="G15" i="30"/>
  <c r="G16" i="30"/>
  <c r="G17" i="30"/>
  <c r="G18" i="30"/>
  <c r="G19" i="30"/>
  <c r="G20" i="30"/>
  <c r="G21" i="30"/>
  <c r="G22" i="30"/>
  <c r="G23" i="30"/>
  <c r="G24" i="30"/>
  <c r="G25" i="30"/>
  <c r="G26" i="30"/>
  <c r="G27" i="30"/>
  <c r="G28" i="30"/>
  <c r="G29" i="30"/>
  <c r="G30" i="30"/>
  <c r="F11" i="30"/>
  <c r="F12" i="30"/>
  <c r="F13" i="30"/>
  <c r="F14" i="30"/>
  <c r="F15" i="30"/>
  <c r="F16" i="30"/>
  <c r="F17" i="30"/>
  <c r="F18" i="30"/>
  <c r="F19" i="30"/>
  <c r="F20" i="30"/>
  <c r="F21" i="30"/>
  <c r="F22" i="30"/>
  <c r="F23" i="30"/>
  <c r="F24" i="30"/>
  <c r="F25" i="30"/>
  <c r="F26" i="30"/>
  <c r="F27" i="30"/>
  <c r="F28" i="30"/>
  <c r="F29" i="30"/>
  <c r="F30" i="30"/>
  <c r="E11" i="30"/>
  <c r="E12" i="30"/>
  <c r="E13" i="30"/>
  <c r="E14" i="30"/>
  <c r="E15" i="30"/>
  <c r="E16" i="30"/>
  <c r="E17" i="30"/>
  <c r="E18" i="30"/>
  <c r="E19" i="30"/>
  <c r="E20" i="30"/>
  <c r="E21" i="30"/>
  <c r="E22" i="30"/>
  <c r="E23" i="30"/>
  <c r="E24" i="30"/>
  <c r="E25" i="30"/>
  <c r="E26" i="30"/>
  <c r="E27" i="30"/>
  <c r="E28" i="30"/>
  <c r="E29" i="30"/>
  <c r="E30" i="30"/>
  <c r="D11" i="30"/>
  <c r="D12" i="30"/>
  <c r="D13" i="30"/>
  <c r="D14" i="30"/>
  <c r="D15" i="30"/>
  <c r="D16" i="30"/>
  <c r="D17" i="30"/>
  <c r="D18" i="30"/>
  <c r="D19" i="30"/>
  <c r="D20" i="30"/>
  <c r="D21" i="30"/>
  <c r="D22" i="30"/>
  <c r="D23" i="30"/>
  <c r="D24" i="30"/>
  <c r="D25" i="30"/>
  <c r="D26" i="30"/>
  <c r="D27" i="30"/>
  <c r="D28" i="30"/>
  <c r="D29" i="30"/>
  <c r="D30" i="30"/>
  <c r="C11" i="30"/>
  <c r="C12" i="30"/>
  <c r="C13" i="30"/>
  <c r="C14" i="30"/>
  <c r="C15" i="30"/>
  <c r="C16" i="30"/>
  <c r="C17" i="30"/>
  <c r="C18" i="30"/>
  <c r="C19" i="30"/>
  <c r="C20" i="30"/>
  <c r="C21" i="30"/>
  <c r="C22" i="30"/>
  <c r="C23" i="30"/>
  <c r="C24" i="30"/>
  <c r="C25" i="30"/>
  <c r="C26" i="30"/>
  <c r="C27" i="30"/>
  <c r="C28" i="30"/>
  <c r="C29" i="30"/>
  <c r="C30" i="30"/>
  <c r="B11" i="30"/>
  <c r="B12" i="30"/>
  <c r="B13" i="30"/>
  <c r="B14" i="30"/>
  <c r="B15" i="30"/>
  <c r="B16" i="30"/>
  <c r="B17" i="30"/>
  <c r="B18" i="30"/>
  <c r="B19" i="30"/>
  <c r="B20" i="30"/>
  <c r="B21" i="30"/>
  <c r="B22" i="30"/>
  <c r="B23" i="30"/>
  <c r="B24" i="30"/>
  <c r="B25" i="30"/>
  <c r="B26" i="30"/>
  <c r="B27" i="30"/>
  <c r="B28" i="30"/>
  <c r="B29" i="30"/>
  <c r="B30" i="30"/>
  <c r="I15" i="4" l="1"/>
  <c r="I16" i="4"/>
  <c r="I17" i="4"/>
  <c r="I18" i="4"/>
  <c r="I19" i="4"/>
  <c r="I20" i="4"/>
  <c r="I21" i="4"/>
  <c r="I22" i="4"/>
  <c r="I23" i="4"/>
  <c r="I24" i="4"/>
  <c r="I25" i="4"/>
  <c r="I26" i="4"/>
  <c r="I27" i="4"/>
  <c r="I28" i="4"/>
  <c r="I29" i="4"/>
  <c r="I30" i="4"/>
  <c r="I31" i="4"/>
  <c r="I32" i="4"/>
  <c r="I33" i="4"/>
  <c r="I34" i="4"/>
  <c r="I35" i="4"/>
  <c r="I36" i="4"/>
  <c r="I37" i="4"/>
  <c r="I38" i="4"/>
  <c r="I39" i="4"/>
  <c r="I40" i="4"/>
  <c r="I41" i="4"/>
  <c r="I42" i="4"/>
  <c r="I43" i="4"/>
  <c r="I44" i="4"/>
  <c r="I45" i="4"/>
  <c r="I46" i="4"/>
  <c r="I47" i="4"/>
  <c r="I48" i="4"/>
  <c r="I49" i="4"/>
  <c r="I50" i="4"/>
  <c r="I51" i="4"/>
  <c r="I52" i="4"/>
  <c r="I53" i="4"/>
  <c r="I54" i="4"/>
  <c r="I55" i="4"/>
  <c r="I40" i="6"/>
  <c r="I41" i="6"/>
  <c r="I42" i="6"/>
  <c r="I43" i="6"/>
  <c r="I44" i="6"/>
  <c r="I45" i="6"/>
  <c r="I46" i="6"/>
  <c r="I47" i="6"/>
  <c r="I48" i="6"/>
  <c r="I49" i="6"/>
  <c r="I50" i="6"/>
  <c r="I51" i="6"/>
  <c r="I52" i="6"/>
  <c r="I53" i="6"/>
  <c r="I54" i="6"/>
  <c r="I55" i="6"/>
  <c r="I56" i="6"/>
  <c r="I57" i="6"/>
  <c r="I58" i="6"/>
  <c r="I59" i="6"/>
  <c r="I60" i="6"/>
  <c r="I61" i="6"/>
  <c r="I62" i="6"/>
  <c r="I63" i="6"/>
  <c r="I64" i="6"/>
  <c r="I65" i="6"/>
  <c r="I66" i="6"/>
  <c r="I67" i="6"/>
  <c r="I68" i="6"/>
  <c r="I69" i="6"/>
  <c r="I70" i="6"/>
  <c r="I71" i="6"/>
  <c r="I72" i="6"/>
  <c r="I73" i="6"/>
  <c r="I74" i="6"/>
  <c r="I75" i="6"/>
  <c r="I76" i="6"/>
  <c r="I77" i="6"/>
  <c r="I78" i="6"/>
  <c r="I79" i="6"/>
  <c r="I80" i="6"/>
  <c r="I81" i="6"/>
  <c r="I82" i="6"/>
  <c r="I83" i="6"/>
  <c r="I84" i="6"/>
  <c r="I85" i="6"/>
  <c r="I86" i="6"/>
  <c r="I87" i="6"/>
  <c r="I88" i="6"/>
  <c r="I89" i="6"/>
  <c r="I90" i="6"/>
  <c r="I91" i="6"/>
  <c r="I92" i="6"/>
  <c r="I93" i="6"/>
  <c r="I94" i="6"/>
  <c r="I95" i="6"/>
  <c r="I96" i="6"/>
  <c r="I97" i="6"/>
  <c r="I98" i="6"/>
  <c r="I99" i="6"/>
  <c r="I100" i="6"/>
  <c r="I101" i="6"/>
  <c r="I102" i="6"/>
  <c r="I103" i="6"/>
  <c r="I104" i="6"/>
  <c r="I105" i="6"/>
  <c r="I106" i="6"/>
  <c r="I107" i="6"/>
  <c r="I108" i="6"/>
  <c r="I109" i="6"/>
  <c r="I110" i="6"/>
  <c r="I111" i="6"/>
  <c r="I112" i="6"/>
  <c r="I113" i="6"/>
  <c r="I114" i="6"/>
  <c r="I115" i="6"/>
  <c r="I116" i="6"/>
  <c r="I117" i="6"/>
  <c r="I118" i="6"/>
  <c r="I119" i="6"/>
  <c r="I120" i="6"/>
  <c r="I121" i="6"/>
  <c r="I122" i="6"/>
  <c r="I123" i="6"/>
  <c r="I124" i="6"/>
  <c r="I125" i="6"/>
  <c r="I126" i="6"/>
  <c r="I127" i="6"/>
  <c r="I128" i="6"/>
  <c r="I129" i="6"/>
  <c r="I130" i="6"/>
  <c r="I131" i="6"/>
  <c r="I132" i="6"/>
  <c r="I133" i="6"/>
  <c r="I134" i="6"/>
  <c r="I135" i="6"/>
  <c r="I136" i="6"/>
  <c r="I137" i="6"/>
  <c r="I138" i="6"/>
  <c r="I139" i="6"/>
  <c r="I140" i="6"/>
  <c r="I141" i="6"/>
  <c r="I142" i="6"/>
  <c r="I143" i="6"/>
  <c r="I144" i="6"/>
  <c r="I145" i="6"/>
  <c r="I146" i="6"/>
  <c r="I147" i="6"/>
  <c r="I148" i="6"/>
  <c r="I149" i="6"/>
  <c r="I150" i="6"/>
  <c r="I151" i="6"/>
  <c r="I152" i="6"/>
  <c r="I153" i="6"/>
  <c r="I154" i="6"/>
  <c r="I155" i="6"/>
  <c r="I156" i="6"/>
  <c r="I157" i="6"/>
  <c r="I158" i="6"/>
  <c r="I159" i="6"/>
  <c r="I160" i="6"/>
  <c r="I161" i="6"/>
  <c r="I162" i="6"/>
  <c r="I163" i="6"/>
  <c r="I164" i="6"/>
  <c r="I165" i="6"/>
  <c r="I166" i="6"/>
  <c r="I167" i="6"/>
  <c r="I168" i="6"/>
  <c r="I169" i="6"/>
  <c r="I170" i="6"/>
  <c r="I171" i="6"/>
  <c r="I172" i="6"/>
  <c r="I173" i="6"/>
  <c r="I174" i="6"/>
  <c r="I175" i="6"/>
  <c r="I176" i="6"/>
  <c r="I177" i="6"/>
  <c r="I178" i="6"/>
  <c r="I179" i="6"/>
  <c r="I180" i="6"/>
  <c r="I181" i="6"/>
  <c r="I182" i="6"/>
  <c r="I183" i="6"/>
  <c r="I184" i="6"/>
  <c r="I185" i="6"/>
  <c r="I186" i="6"/>
  <c r="I187" i="6"/>
  <c r="I188" i="6"/>
  <c r="I189" i="6"/>
  <c r="I190" i="6"/>
  <c r="I191" i="6"/>
  <c r="I192" i="6"/>
  <c r="I193" i="6"/>
  <c r="I194" i="6"/>
  <c r="I195" i="6"/>
  <c r="I196" i="6"/>
  <c r="I197" i="6"/>
  <c r="I198" i="6"/>
  <c r="I199" i="6"/>
  <c r="I200" i="6"/>
  <c r="I201" i="6"/>
  <c r="I202" i="6"/>
  <c r="I203" i="6"/>
  <c r="I204" i="6"/>
  <c r="I205" i="6"/>
  <c r="I206" i="6"/>
  <c r="J21" i="5"/>
  <c r="J22" i="5"/>
  <c r="J23" i="5"/>
  <c r="J24" i="5"/>
  <c r="J25" i="5"/>
  <c r="J26" i="5"/>
  <c r="J27" i="5"/>
  <c r="J28" i="5"/>
  <c r="J29" i="5"/>
  <c r="J30" i="5"/>
  <c r="J31" i="5"/>
  <c r="J32" i="5"/>
  <c r="J33" i="5"/>
  <c r="J34" i="5"/>
  <c r="J35" i="5"/>
  <c r="J36" i="5"/>
  <c r="J37" i="5"/>
  <c r="J38" i="5"/>
  <c r="J39" i="5"/>
  <c r="J40" i="5"/>
  <c r="J41" i="5"/>
  <c r="J42" i="5"/>
  <c r="J43" i="5"/>
  <c r="J44" i="5"/>
  <c r="J45" i="5"/>
  <c r="J46" i="5"/>
  <c r="J47" i="5"/>
  <c r="J48" i="5"/>
  <c r="J49" i="5"/>
  <c r="J50" i="5"/>
  <c r="J51" i="5"/>
  <c r="J52" i="5"/>
  <c r="J53" i="5"/>
  <c r="J54" i="5"/>
  <c r="J55" i="5"/>
  <c r="J56" i="5"/>
  <c r="J57" i="5"/>
  <c r="J58" i="5"/>
  <c r="J59" i="5"/>
  <c r="J60" i="5"/>
  <c r="J61" i="5"/>
  <c r="K46" i="1"/>
  <c r="K47" i="1"/>
  <c r="K48" i="1"/>
  <c r="K49" i="1"/>
  <c r="K50" i="1"/>
  <c r="K51" i="1"/>
  <c r="K52" i="1"/>
  <c r="K53" i="1"/>
  <c r="K54" i="1"/>
  <c r="K55" i="1"/>
  <c r="K56" i="1"/>
  <c r="K57" i="1"/>
  <c r="K58" i="1"/>
  <c r="K59" i="1"/>
  <c r="K60" i="1"/>
  <c r="K61" i="1"/>
  <c r="K62" i="1"/>
  <c r="K63" i="1"/>
  <c r="K64" i="1"/>
  <c r="K65" i="1"/>
  <c r="K66" i="1"/>
  <c r="K67" i="1"/>
  <c r="K68" i="1"/>
  <c r="K69" i="1"/>
  <c r="K70" i="1"/>
  <c r="K71" i="1"/>
  <c r="K72" i="1"/>
  <c r="K73" i="1"/>
  <c r="K74" i="1"/>
  <c r="K75" i="1"/>
  <c r="K76" i="1"/>
  <c r="K77" i="1"/>
  <c r="K78" i="1"/>
  <c r="K79" i="1"/>
  <c r="K80" i="1"/>
  <c r="K81" i="1"/>
  <c r="K82" i="1"/>
  <c r="K83" i="1"/>
  <c r="K84" i="1"/>
  <c r="K85" i="1"/>
  <c r="K86" i="1"/>
  <c r="K87" i="1"/>
  <c r="K88" i="1"/>
  <c r="K89" i="1"/>
  <c r="K90" i="1"/>
  <c r="K91" i="1"/>
  <c r="K92" i="1"/>
  <c r="K93" i="1"/>
  <c r="K94" i="1"/>
  <c r="K95" i="1"/>
  <c r="K96" i="1"/>
  <c r="K97" i="1"/>
  <c r="K98" i="1"/>
  <c r="K99" i="1"/>
  <c r="K100" i="1"/>
  <c r="K101" i="1"/>
  <c r="K102" i="1"/>
  <c r="K103" i="1"/>
  <c r="K104" i="1"/>
  <c r="K105" i="1"/>
  <c r="K106" i="1"/>
  <c r="K107" i="1"/>
  <c r="K108" i="1"/>
  <c r="K109" i="1"/>
  <c r="K110" i="1"/>
  <c r="K111" i="1"/>
  <c r="K112" i="1"/>
  <c r="K113" i="1"/>
  <c r="K114" i="1"/>
  <c r="K115" i="1"/>
  <c r="K116" i="1"/>
  <c r="K117" i="1"/>
  <c r="K118" i="1"/>
  <c r="K119" i="1"/>
  <c r="K120" i="1"/>
  <c r="K121" i="1"/>
  <c r="K122" i="1"/>
  <c r="K123" i="1"/>
  <c r="K124" i="1"/>
  <c r="K125" i="1"/>
  <c r="K126" i="1"/>
  <c r="K127" i="1"/>
  <c r="K128" i="1"/>
  <c r="K129" i="1"/>
  <c r="K130" i="1"/>
  <c r="K131" i="1"/>
  <c r="K132" i="1"/>
  <c r="K133" i="1"/>
  <c r="K134" i="1"/>
  <c r="K135" i="1"/>
  <c r="K136" i="1"/>
  <c r="K137" i="1"/>
  <c r="K138" i="1"/>
  <c r="K139" i="1"/>
  <c r="K140" i="1"/>
  <c r="K141" i="1"/>
  <c r="K142" i="1"/>
  <c r="K143" i="1"/>
  <c r="K144" i="1"/>
  <c r="K145" i="1"/>
  <c r="K146" i="1"/>
  <c r="K147" i="1"/>
  <c r="K148" i="1"/>
  <c r="K149" i="1"/>
  <c r="K150" i="1"/>
  <c r="K151" i="1"/>
  <c r="K152" i="1"/>
  <c r="K153" i="1"/>
  <c r="K154" i="1"/>
  <c r="K155" i="1"/>
  <c r="K156" i="1"/>
  <c r="K157" i="1"/>
  <c r="K158" i="1"/>
  <c r="K159" i="1"/>
  <c r="K160" i="1"/>
  <c r="K161" i="1"/>
  <c r="K162" i="1"/>
  <c r="K163" i="1"/>
  <c r="K164" i="1"/>
  <c r="K165" i="1"/>
  <c r="K166" i="1"/>
  <c r="K167" i="1"/>
  <c r="K168" i="1"/>
  <c r="K169" i="1"/>
  <c r="K170" i="1"/>
  <c r="K171" i="1"/>
  <c r="K172" i="1"/>
  <c r="K173" i="1"/>
  <c r="K174" i="1"/>
  <c r="K175" i="1"/>
  <c r="K176" i="1"/>
  <c r="K177" i="1"/>
  <c r="K178" i="1"/>
  <c r="K179" i="1"/>
  <c r="K180" i="1"/>
  <c r="K181" i="1"/>
  <c r="K182" i="1"/>
  <c r="K183" i="1"/>
  <c r="K184" i="1"/>
  <c r="K185" i="1"/>
  <c r="K186" i="1"/>
  <c r="K187" i="1"/>
  <c r="K188" i="1"/>
  <c r="K189" i="1"/>
  <c r="K190" i="1"/>
  <c r="K191" i="1"/>
  <c r="K192" i="1"/>
  <c r="K193" i="1"/>
  <c r="K194" i="1"/>
  <c r="K195" i="1"/>
  <c r="K196" i="1"/>
  <c r="K197" i="1"/>
  <c r="K198" i="1"/>
  <c r="K199" i="1"/>
  <c r="K200" i="1"/>
  <c r="K201" i="1"/>
  <c r="K202" i="1"/>
  <c r="K203" i="1"/>
  <c r="K204" i="1"/>
  <c r="K205" i="1"/>
  <c r="K206" i="1"/>
  <c r="K207" i="1"/>
  <c r="K208" i="1"/>
  <c r="K209" i="1"/>
  <c r="K210" i="1"/>
  <c r="K211" i="1"/>
  <c r="K212" i="1"/>
  <c r="K213" i="1"/>
  <c r="K214" i="1"/>
  <c r="K215" i="1"/>
  <c r="K216" i="1"/>
  <c r="K217" i="1"/>
  <c r="K218" i="1"/>
  <c r="W2" i="7"/>
  <c r="W3" i="7"/>
  <c r="W4" i="7"/>
  <c r="W5" i="7"/>
  <c r="W6" i="7"/>
  <c r="W7" i="7"/>
  <c r="W8" i="7"/>
  <c r="W9" i="7"/>
  <c r="W10" i="7"/>
  <c r="W11" i="7"/>
  <c r="W12" i="7"/>
  <c r="W13" i="7"/>
  <c r="W14" i="7"/>
  <c r="W15" i="7"/>
  <c r="W16" i="7"/>
  <c r="W17" i="7"/>
  <c r="W18" i="7"/>
  <c r="W19" i="7"/>
  <c r="W20" i="7"/>
  <c r="W21" i="7"/>
  <c r="W22" i="7"/>
  <c r="W23" i="7"/>
  <c r="W24" i="7"/>
  <c r="W25" i="7"/>
  <c r="W26" i="7"/>
  <c r="W27" i="7"/>
  <c r="W28" i="7"/>
  <c r="W29" i="7"/>
  <c r="W30" i="7"/>
  <c r="W31" i="7"/>
  <c r="W32" i="7"/>
  <c r="W33" i="7"/>
  <c r="W34" i="7"/>
  <c r="W35" i="7"/>
  <c r="W36" i="7"/>
  <c r="W37" i="7"/>
  <c r="W38" i="7"/>
  <c r="W39" i="7"/>
  <c r="W40" i="7"/>
  <c r="W41" i="7"/>
  <c r="W42" i="7"/>
  <c r="W43" i="7"/>
  <c r="W44" i="7"/>
  <c r="W45" i="7"/>
  <c r="W46" i="7"/>
  <c r="W47" i="7"/>
  <c r="W48" i="7"/>
  <c r="W49" i="7"/>
  <c r="W50" i="7"/>
  <c r="W51" i="7"/>
  <c r="W52" i="7"/>
  <c r="W53" i="7"/>
  <c r="W54" i="7"/>
  <c r="W55" i="7"/>
  <c r="W56" i="7"/>
  <c r="W57" i="7"/>
  <c r="W58" i="7"/>
  <c r="W59" i="7"/>
  <c r="W60" i="7"/>
  <c r="W61" i="7"/>
  <c r="W62" i="7"/>
  <c r="W63" i="7"/>
  <c r="W64" i="7"/>
  <c r="W65" i="7"/>
  <c r="W66" i="7"/>
  <c r="W67" i="7"/>
  <c r="W68" i="7"/>
  <c r="W69" i="7"/>
  <c r="W70" i="7"/>
  <c r="W71" i="7"/>
  <c r="W72" i="7"/>
  <c r="W73" i="7"/>
  <c r="W74" i="7"/>
  <c r="W75" i="7"/>
  <c r="W76" i="7"/>
  <c r="W77" i="7"/>
  <c r="W78" i="7"/>
  <c r="W79" i="7"/>
  <c r="W80" i="7"/>
  <c r="W81" i="7"/>
  <c r="W82" i="7"/>
  <c r="W83" i="7"/>
  <c r="W84" i="7"/>
  <c r="W85" i="7"/>
  <c r="W86" i="7"/>
  <c r="W87" i="7"/>
  <c r="W88" i="7"/>
  <c r="W89" i="7"/>
  <c r="W90" i="7"/>
  <c r="W91" i="7"/>
  <c r="W92" i="7"/>
  <c r="W93" i="7"/>
  <c r="W94" i="7"/>
  <c r="W95" i="7"/>
  <c r="W96" i="7"/>
  <c r="W97" i="7"/>
  <c r="W98" i="7"/>
  <c r="W99" i="7"/>
  <c r="W100" i="7"/>
  <c r="W101" i="7"/>
  <c r="W102" i="7"/>
  <c r="W103" i="7"/>
  <c r="W104" i="7"/>
  <c r="W105" i="7"/>
  <c r="W106" i="7"/>
  <c r="W107" i="7"/>
  <c r="W108" i="7"/>
  <c r="W109" i="7"/>
  <c r="W110" i="7"/>
  <c r="W111" i="7"/>
  <c r="W112" i="7"/>
  <c r="W113" i="7"/>
  <c r="W114" i="7"/>
  <c r="W115" i="7"/>
  <c r="W116" i="7"/>
  <c r="W117" i="7"/>
  <c r="W118" i="7"/>
  <c r="W119" i="7"/>
  <c r="W120" i="7"/>
  <c r="W121" i="7"/>
  <c r="W122" i="7"/>
  <c r="W123" i="7"/>
  <c r="W124" i="7"/>
  <c r="W125" i="7"/>
  <c r="W126" i="7"/>
  <c r="W127" i="7"/>
  <c r="W128" i="7"/>
  <c r="W129" i="7"/>
  <c r="W130" i="7"/>
  <c r="W131" i="7"/>
  <c r="W132" i="7"/>
  <c r="W133" i="7"/>
  <c r="W134" i="7"/>
  <c r="W135" i="7"/>
  <c r="W136" i="7"/>
  <c r="W137" i="7"/>
  <c r="W138" i="7"/>
  <c r="W139" i="7"/>
  <c r="W140" i="7"/>
  <c r="W141" i="7"/>
  <c r="W142" i="7"/>
  <c r="W143" i="7"/>
  <c r="W144" i="7"/>
  <c r="W145" i="7"/>
  <c r="W146" i="7"/>
  <c r="W147" i="7"/>
  <c r="W148" i="7"/>
  <c r="W149" i="7"/>
  <c r="W150" i="7"/>
  <c r="W151" i="7"/>
  <c r="W152" i="7"/>
  <c r="W153" i="7"/>
  <c r="W154" i="7"/>
  <c r="W155" i="7"/>
  <c r="W156" i="7"/>
  <c r="W157" i="7"/>
  <c r="W158" i="7"/>
  <c r="W159" i="7"/>
  <c r="W160" i="7"/>
  <c r="W161" i="7"/>
  <c r="W162" i="7"/>
  <c r="W163" i="7"/>
  <c r="W164" i="7"/>
  <c r="W165" i="7"/>
  <c r="W166" i="7"/>
  <c r="W167" i="7"/>
  <c r="W168" i="7"/>
  <c r="W169" i="7"/>
  <c r="W170" i="7"/>
  <c r="W171" i="7"/>
  <c r="W172" i="7"/>
  <c r="W173" i="7"/>
  <c r="W174" i="7"/>
  <c r="W175" i="7"/>
  <c r="W176" i="7"/>
  <c r="W177" i="7"/>
  <c r="W178" i="7"/>
  <c r="W179" i="7"/>
  <c r="W180" i="7"/>
  <c r="W181" i="7"/>
  <c r="W182" i="7"/>
  <c r="W183" i="7"/>
  <c r="W184" i="7"/>
  <c r="W185" i="7"/>
  <c r="W186" i="7"/>
  <c r="W187" i="7"/>
  <c r="W188" i="7"/>
  <c r="W189" i="7"/>
  <c r="W190" i="7"/>
  <c r="W191" i="7"/>
  <c r="W192" i="7"/>
  <c r="W193" i="7"/>
  <c r="W194" i="7"/>
  <c r="W195" i="7"/>
  <c r="W196" i="7"/>
  <c r="W197" i="7"/>
  <c r="W198" i="7"/>
  <c r="W199" i="7"/>
  <c r="W200" i="7"/>
  <c r="W201" i="7"/>
  <c r="W202" i="7"/>
  <c r="W203" i="7"/>
  <c r="W204" i="7"/>
  <c r="W205" i="7"/>
  <c r="W206" i="7"/>
  <c r="W207" i="7"/>
  <c r="W208" i="7"/>
  <c r="W209" i="7"/>
  <c r="W210" i="7"/>
  <c r="W211" i="7"/>
  <c r="W212" i="7"/>
  <c r="W213" i="7"/>
  <c r="W214" i="7"/>
  <c r="W215" i="7"/>
  <c r="W216" i="7"/>
  <c r="W217" i="7"/>
  <c r="W218" i="7"/>
  <c r="W219" i="7"/>
  <c r="W220" i="7"/>
  <c r="W221" i="7"/>
  <c r="W222" i="7"/>
  <c r="W223" i="7"/>
  <c r="W224" i="7"/>
  <c r="W225" i="7"/>
  <c r="W226" i="7"/>
  <c r="W227" i="7"/>
  <c r="W228" i="7"/>
  <c r="W229" i="7"/>
  <c r="W230" i="7"/>
  <c r="W231" i="7"/>
  <c r="W232" i="7"/>
  <c r="W233" i="7"/>
  <c r="W234" i="7"/>
  <c r="W235" i="7"/>
  <c r="W236" i="7"/>
  <c r="W237" i="7"/>
  <c r="W238" i="7"/>
  <c r="W239" i="7"/>
  <c r="W240" i="7"/>
  <c r="W241" i="7"/>
  <c r="W242" i="7"/>
  <c r="W243" i="7"/>
  <c r="W244" i="7"/>
  <c r="W245" i="7"/>
  <c r="W246" i="7"/>
  <c r="W247" i="7"/>
  <c r="W248" i="7"/>
  <c r="W249" i="7"/>
  <c r="W250" i="7"/>
  <c r="W251" i="7"/>
  <c r="W252" i="7"/>
  <c r="W253" i="7"/>
  <c r="W254" i="7"/>
  <c r="W255" i="7"/>
  <c r="W256" i="7"/>
  <c r="W257" i="7"/>
  <c r="W258" i="7"/>
  <c r="W259" i="7"/>
  <c r="W260" i="7"/>
  <c r="W261" i="7"/>
  <c r="W262" i="7"/>
  <c r="W263" i="7"/>
  <c r="W264" i="7"/>
  <c r="W265" i="7"/>
  <c r="W266" i="7"/>
  <c r="W267" i="7"/>
  <c r="W268" i="7"/>
  <c r="W269" i="7"/>
  <c r="W270" i="7"/>
  <c r="W271" i="7"/>
  <c r="W272" i="7"/>
  <c r="W273" i="7"/>
  <c r="W274" i="7"/>
  <c r="W275" i="7"/>
  <c r="W276" i="7"/>
  <c r="W277" i="7"/>
  <c r="W278" i="7"/>
  <c r="W279" i="7"/>
  <c r="W280" i="7"/>
  <c r="W281" i="7"/>
  <c r="W282" i="7"/>
  <c r="W283" i="7"/>
  <c r="W284" i="7"/>
  <c r="W285" i="7"/>
  <c r="W286" i="7"/>
  <c r="W287" i="7"/>
  <c r="W288" i="7"/>
  <c r="W289" i="7"/>
  <c r="W290" i="7"/>
  <c r="W291" i="7"/>
  <c r="W292" i="7"/>
  <c r="W293" i="7"/>
  <c r="W294" i="7"/>
  <c r="W295" i="7"/>
  <c r="W296" i="7"/>
  <c r="W297" i="7"/>
  <c r="W298" i="7"/>
  <c r="W299" i="7"/>
  <c r="W300" i="7"/>
  <c r="W301" i="7"/>
  <c r="W302" i="7"/>
  <c r="W303" i="7"/>
  <c r="W304" i="7"/>
  <c r="W305" i="7"/>
  <c r="W306" i="7"/>
  <c r="W307" i="7"/>
  <c r="W308" i="7"/>
  <c r="W309" i="7"/>
  <c r="W310" i="7"/>
  <c r="W311" i="7"/>
  <c r="W312" i="7"/>
  <c r="W313" i="7"/>
  <c r="W314" i="7"/>
  <c r="W315" i="7"/>
  <c r="W316" i="7"/>
  <c r="W317" i="7"/>
  <c r="W318" i="7"/>
  <c r="W319" i="7"/>
  <c r="W320" i="7"/>
  <c r="W321" i="7"/>
  <c r="W322" i="7"/>
  <c r="W323" i="7"/>
  <c r="W324" i="7"/>
  <c r="W325" i="7"/>
  <c r="W326" i="7"/>
  <c r="W327" i="7"/>
  <c r="W328" i="7"/>
  <c r="W329" i="7"/>
  <c r="W330" i="7"/>
  <c r="W331" i="7"/>
  <c r="W332" i="7"/>
  <c r="W333" i="7"/>
  <c r="W334" i="7"/>
  <c r="W335" i="7"/>
  <c r="W336" i="7"/>
  <c r="W337" i="7"/>
  <c r="W338" i="7"/>
  <c r="W339" i="7"/>
  <c r="W340" i="7"/>
  <c r="W341" i="7"/>
  <c r="W342" i="7"/>
  <c r="W343" i="7"/>
  <c r="W344" i="7"/>
  <c r="W345" i="7"/>
  <c r="W346" i="7"/>
  <c r="W347" i="7"/>
  <c r="W348" i="7"/>
  <c r="W349" i="7"/>
  <c r="W350" i="7"/>
  <c r="W351" i="7"/>
  <c r="W352" i="7"/>
  <c r="W353" i="7"/>
  <c r="W354" i="7"/>
  <c r="W355" i="7"/>
  <c r="W356" i="7"/>
  <c r="W357" i="7"/>
  <c r="W358" i="7"/>
  <c r="W359" i="7"/>
  <c r="W360" i="7"/>
  <c r="W361" i="7"/>
  <c r="W362" i="7"/>
  <c r="W363" i="7"/>
  <c r="W364" i="7"/>
  <c r="W365" i="7"/>
  <c r="W366" i="7"/>
  <c r="W367" i="7"/>
  <c r="W368" i="7"/>
  <c r="W369" i="7"/>
  <c r="W370" i="7"/>
  <c r="W371" i="7"/>
  <c r="W372" i="7"/>
  <c r="W373" i="7"/>
  <c r="W374" i="7"/>
  <c r="W375" i="7"/>
  <c r="W376" i="7"/>
  <c r="W377" i="7"/>
  <c r="W378" i="7"/>
  <c r="W379" i="7"/>
  <c r="W380" i="7"/>
  <c r="W381" i="7"/>
  <c r="W382" i="7"/>
  <c r="W383" i="7"/>
  <c r="W384" i="7"/>
  <c r="W385" i="7"/>
  <c r="W386" i="7"/>
  <c r="W387" i="7"/>
  <c r="W388" i="7"/>
  <c r="W389" i="7"/>
  <c r="W390" i="7"/>
  <c r="W391" i="7"/>
  <c r="W392" i="7"/>
  <c r="W393" i="7"/>
  <c r="W394" i="7"/>
  <c r="W395" i="7"/>
  <c r="W396" i="7"/>
  <c r="W397" i="7"/>
  <c r="W398" i="7"/>
  <c r="W399" i="7"/>
  <c r="W400" i="7"/>
  <c r="W401" i="7"/>
  <c r="W402" i="7"/>
  <c r="W403" i="7"/>
  <c r="W404" i="7"/>
  <c r="W405" i="7"/>
  <c r="W406" i="7"/>
  <c r="W407" i="7"/>
  <c r="W408" i="7"/>
  <c r="W409" i="7"/>
  <c r="W410" i="7"/>
  <c r="W411" i="7"/>
  <c r="W412" i="7"/>
  <c r="W413" i="7"/>
  <c r="W414" i="7"/>
  <c r="W415" i="7"/>
  <c r="W416" i="7"/>
  <c r="W417" i="7"/>
  <c r="W418" i="7"/>
  <c r="W419" i="7"/>
  <c r="W420" i="7"/>
  <c r="W421" i="7"/>
  <c r="W422" i="7"/>
  <c r="W423" i="7"/>
  <c r="W424" i="7"/>
  <c r="W425" i="7"/>
  <c r="W426" i="7"/>
  <c r="W427" i="7"/>
  <c r="W428" i="7"/>
  <c r="W429" i="7"/>
  <c r="W430" i="7"/>
  <c r="W431" i="7"/>
  <c r="W432" i="7"/>
  <c r="W433" i="7"/>
  <c r="W434" i="7"/>
  <c r="W435" i="7"/>
  <c r="W436" i="7"/>
  <c r="W437" i="7"/>
  <c r="W438" i="7"/>
  <c r="W439" i="7"/>
  <c r="W440" i="7"/>
  <c r="W441" i="7"/>
  <c r="W442" i="7"/>
  <c r="W443" i="7"/>
  <c r="W444" i="7"/>
  <c r="W445" i="7"/>
  <c r="W446" i="7"/>
  <c r="W447" i="7"/>
  <c r="W448" i="7"/>
  <c r="W449" i="7"/>
  <c r="W450" i="7"/>
  <c r="W451" i="7"/>
  <c r="W452" i="7"/>
  <c r="W453" i="7"/>
  <c r="W454" i="7"/>
  <c r="W455" i="7"/>
  <c r="W456" i="7"/>
  <c r="W457" i="7"/>
  <c r="W458" i="7"/>
  <c r="W459" i="7"/>
  <c r="W460" i="7"/>
  <c r="W461" i="7"/>
  <c r="W462" i="7"/>
  <c r="W463" i="7"/>
  <c r="W464" i="7"/>
  <c r="W465" i="7"/>
  <c r="W466" i="7"/>
  <c r="W467" i="7"/>
  <c r="W468" i="7"/>
  <c r="W469" i="7"/>
  <c r="W470" i="7"/>
  <c r="W471" i="7"/>
  <c r="W472" i="7"/>
  <c r="W473" i="7"/>
  <c r="W474" i="7"/>
  <c r="W475" i="7"/>
  <c r="W476" i="7"/>
  <c r="W477" i="7"/>
  <c r="W478" i="7"/>
  <c r="W479" i="7"/>
  <c r="W480" i="7"/>
  <c r="W481" i="7"/>
  <c r="W482" i="7"/>
  <c r="W483" i="7"/>
  <c r="W484" i="7"/>
  <c r="W485" i="7"/>
  <c r="W486" i="7"/>
  <c r="W487" i="7"/>
  <c r="W488" i="7"/>
  <c r="W489" i="7"/>
  <c r="W490" i="7"/>
  <c r="W491" i="7"/>
  <c r="W492" i="7"/>
  <c r="W493" i="7"/>
  <c r="W494" i="7"/>
  <c r="H15" i="4"/>
  <c r="H16" i="4"/>
  <c r="H17" i="4"/>
  <c r="H18" i="4"/>
  <c r="H19" i="4"/>
  <c r="H20" i="4"/>
  <c r="H21" i="4"/>
  <c r="H22" i="4"/>
  <c r="H23" i="4"/>
  <c r="H24" i="4"/>
  <c r="H25" i="4"/>
  <c r="H26" i="4"/>
  <c r="H27" i="4"/>
  <c r="H28" i="4"/>
  <c r="H29" i="4"/>
  <c r="H30" i="4"/>
  <c r="H31" i="4"/>
  <c r="H32" i="4"/>
  <c r="H33" i="4"/>
  <c r="H34" i="4"/>
  <c r="H35" i="4"/>
  <c r="H36" i="4"/>
  <c r="H37" i="4"/>
  <c r="H38" i="4"/>
  <c r="H39" i="4"/>
  <c r="H40" i="4"/>
  <c r="H41" i="4"/>
  <c r="H42" i="4"/>
  <c r="H43" i="4"/>
  <c r="H44" i="4"/>
  <c r="H45" i="4"/>
  <c r="H46" i="4"/>
  <c r="H47" i="4"/>
  <c r="H48" i="4"/>
  <c r="H49" i="4"/>
  <c r="H50" i="4"/>
  <c r="H51" i="4"/>
  <c r="H52" i="4"/>
  <c r="H53" i="4"/>
  <c r="H54" i="4"/>
  <c r="H55" i="4"/>
  <c r="G15" i="4"/>
  <c r="G16" i="4"/>
  <c r="G17" i="4"/>
  <c r="G18" i="4"/>
  <c r="G19" i="4"/>
  <c r="G20" i="4"/>
  <c r="G21" i="4"/>
  <c r="G22" i="4"/>
  <c r="G23" i="4"/>
  <c r="G24" i="4"/>
  <c r="G25" i="4"/>
  <c r="G26" i="4"/>
  <c r="G27" i="4"/>
  <c r="G28" i="4"/>
  <c r="G29" i="4"/>
  <c r="G30" i="4"/>
  <c r="G31" i="4"/>
  <c r="G32" i="4"/>
  <c r="G33" i="4"/>
  <c r="G34" i="4"/>
  <c r="G35" i="4"/>
  <c r="G36" i="4"/>
  <c r="G37" i="4"/>
  <c r="G38" i="4"/>
  <c r="G39" i="4"/>
  <c r="G40" i="4"/>
  <c r="G41" i="4"/>
  <c r="G42" i="4"/>
  <c r="G43" i="4"/>
  <c r="G44" i="4"/>
  <c r="G45" i="4"/>
  <c r="G46" i="4"/>
  <c r="G47" i="4"/>
  <c r="G48" i="4"/>
  <c r="G49" i="4"/>
  <c r="G50" i="4"/>
  <c r="G51" i="4"/>
  <c r="G52" i="4"/>
  <c r="G53" i="4"/>
  <c r="G54" i="4"/>
  <c r="G55" i="4"/>
  <c r="F15" i="4"/>
  <c r="F16" i="4"/>
  <c r="F17" i="4"/>
  <c r="F18" i="4"/>
  <c r="F19" i="4"/>
  <c r="F20" i="4"/>
  <c r="F21" i="4"/>
  <c r="F22" i="4"/>
  <c r="F23" i="4"/>
  <c r="F24" i="4"/>
  <c r="F25" i="4"/>
  <c r="F26" i="4"/>
  <c r="F27" i="4"/>
  <c r="F28" i="4"/>
  <c r="F29" i="4"/>
  <c r="F30" i="4"/>
  <c r="F31" i="4"/>
  <c r="F32" i="4"/>
  <c r="F33" i="4"/>
  <c r="F34" i="4"/>
  <c r="F35" i="4"/>
  <c r="F36" i="4"/>
  <c r="F37" i="4"/>
  <c r="F38" i="4"/>
  <c r="F39" i="4"/>
  <c r="F40" i="4"/>
  <c r="F41" i="4"/>
  <c r="F42" i="4"/>
  <c r="F43" i="4"/>
  <c r="F44" i="4"/>
  <c r="F45" i="4"/>
  <c r="F46" i="4"/>
  <c r="F47" i="4"/>
  <c r="F48" i="4"/>
  <c r="F49" i="4"/>
  <c r="F50" i="4"/>
  <c r="F51" i="4"/>
  <c r="F52" i="4"/>
  <c r="F53" i="4"/>
  <c r="F54" i="4"/>
  <c r="F55"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D15" i="4"/>
  <c r="D16" i="4"/>
  <c r="D17" i="4"/>
  <c r="D18" i="4"/>
  <c r="D19" i="4"/>
  <c r="D20" i="4"/>
  <c r="D21" i="4"/>
  <c r="D22" i="4"/>
  <c r="D23" i="4"/>
  <c r="D24" i="4"/>
  <c r="D25" i="4"/>
  <c r="D26" i="4"/>
  <c r="D27" i="4"/>
  <c r="D28" i="4"/>
  <c r="D29" i="4"/>
  <c r="D30" i="4"/>
  <c r="D31" i="4"/>
  <c r="D32" i="4"/>
  <c r="D33" i="4"/>
  <c r="D34" i="4"/>
  <c r="D35" i="4"/>
  <c r="D36" i="4"/>
  <c r="D37" i="4"/>
  <c r="D38" i="4"/>
  <c r="D39" i="4"/>
  <c r="D40" i="4"/>
  <c r="D41" i="4"/>
  <c r="D42" i="4"/>
  <c r="D43" i="4"/>
  <c r="D44" i="4"/>
  <c r="D45" i="4"/>
  <c r="D46" i="4"/>
  <c r="D47" i="4"/>
  <c r="D48" i="4"/>
  <c r="D49" i="4"/>
  <c r="D50" i="4"/>
  <c r="D51" i="4"/>
  <c r="D52" i="4"/>
  <c r="D53" i="4"/>
  <c r="D54" i="4"/>
  <c r="D55" i="4"/>
  <c r="C15" i="4"/>
  <c r="C16" i="4"/>
  <c r="C17" i="4"/>
  <c r="C18" i="4"/>
  <c r="C19" i="4"/>
  <c r="C20" i="4"/>
  <c r="C21" i="4"/>
  <c r="C22" i="4"/>
  <c r="C23" i="4"/>
  <c r="C24" i="4"/>
  <c r="C25" i="4"/>
  <c r="C26" i="4"/>
  <c r="C27" i="4"/>
  <c r="C28" i="4"/>
  <c r="C29" i="4"/>
  <c r="C30" i="4"/>
  <c r="C31" i="4"/>
  <c r="C32" i="4"/>
  <c r="C33" i="4"/>
  <c r="C34" i="4"/>
  <c r="C35" i="4"/>
  <c r="C36" i="4"/>
  <c r="C37" i="4"/>
  <c r="C38" i="4"/>
  <c r="C39" i="4"/>
  <c r="C40" i="4"/>
  <c r="C41" i="4"/>
  <c r="C42" i="4"/>
  <c r="C43" i="4"/>
  <c r="C44" i="4"/>
  <c r="C45" i="4"/>
  <c r="C46" i="4"/>
  <c r="C47" i="4"/>
  <c r="C48" i="4"/>
  <c r="C49" i="4"/>
  <c r="C50" i="4"/>
  <c r="C51" i="4"/>
  <c r="C52" i="4"/>
  <c r="C53" i="4"/>
  <c r="C54" i="4"/>
  <c r="C55"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H40" i="6"/>
  <c r="H41" i="6"/>
  <c r="H42" i="6"/>
  <c r="H43" i="6"/>
  <c r="H44" i="6"/>
  <c r="H45" i="6"/>
  <c r="H46" i="6"/>
  <c r="H47" i="6"/>
  <c r="H48" i="6"/>
  <c r="H49" i="6"/>
  <c r="H50" i="6"/>
  <c r="H51" i="6"/>
  <c r="H52" i="6"/>
  <c r="H53" i="6"/>
  <c r="H54" i="6"/>
  <c r="H55" i="6"/>
  <c r="H56" i="6"/>
  <c r="H57" i="6"/>
  <c r="H58" i="6"/>
  <c r="H59" i="6"/>
  <c r="H60" i="6"/>
  <c r="H61" i="6"/>
  <c r="H62" i="6"/>
  <c r="H63" i="6"/>
  <c r="H64" i="6"/>
  <c r="H65" i="6"/>
  <c r="H66" i="6"/>
  <c r="H67" i="6"/>
  <c r="H68" i="6"/>
  <c r="H69" i="6"/>
  <c r="H70" i="6"/>
  <c r="H71" i="6"/>
  <c r="H72" i="6"/>
  <c r="H73" i="6"/>
  <c r="H74" i="6"/>
  <c r="H75" i="6"/>
  <c r="H76" i="6"/>
  <c r="H77" i="6"/>
  <c r="H78" i="6"/>
  <c r="H79" i="6"/>
  <c r="H80" i="6"/>
  <c r="H81" i="6"/>
  <c r="H82" i="6"/>
  <c r="H83" i="6"/>
  <c r="H84" i="6"/>
  <c r="H85" i="6"/>
  <c r="H86" i="6"/>
  <c r="H87" i="6"/>
  <c r="H88" i="6"/>
  <c r="H89" i="6"/>
  <c r="H90" i="6"/>
  <c r="H91" i="6"/>
  <c r="H92" i="6"/>
  <c r="H93" i="6"/>
  <c r="H94" i="6"/>
  <c r="H95" i="6"/>
  <c r="H96" i="6"/>
  <c r="H97" i="6"/>
  <c r="H98" i="6"/>
  <c r="H99" i="6"/>
  <c r="H100" i="6"/>
  <c r="H101" i="6"/>
  <c r="H102" i="6"/>
  <c r="H103" i="6"/>
  <c r="H104" i="6"/>
  <c r="H105" i="6"/>
  <c r="H106" i="6"/>
  <c r="H107" i="6"/>
  <c r="H108" i="6"/>
  <c r="H109" i="6"/>
  <c r="H110" i="6"/>
  <c r="H111" i="6"/>
  <c r="H112" i="6"/>
  <c r="H113" i="6"/>
  <c r="H114" i="6"/>
  <c r="H115" i="6"/>
  <c r="H116" i="6"/>
  <c r="H117" i="6"/>
  <c r="H118" i="6"/>
  <c r="H119" i="6"/>
  <c r="H120" i="6"/>
  <c r="H121" i="6"/>
  <c r="H122" i="6"/>
  <c r="H123" i="6"/>
  <c r="H124" i="6"/>
  <c r="H125" i="6"/>
  <c r="H126" i="6"/>
  <c r="H127" i="6"/>
  <c r="H128" i="6"/>
  <c r="H129" i="6"/>
  <c r="H130" i="6"/>
  <c r="H131" i="6"/>
  <c r="H132" i="6"/>
  <c r="H133" i="6"/>
  <c r="H134" i="6"/>
  <c r="H135" i="6"/>
  <c r="H136" i="6"/>
  <c r="H137" i="6"/>
  <c r="H138" i="6"/>
  <c r="H139" i="6"/>
  <c r="H140" i="6"/>
  <c r="H141" i="6"/>
  <c r="H142" i="6"/>
  <c r="H143" i="6"/>
  <c r="H144" i="6"/>
  <c r="H145" i="6"/>
  <c r="H146" i="6"/>
  <c r="H147" i="6"/>
  <c r="H148" i="6"/>
  <c r="H149" i="6"/>
  <c r="H150" i="6"/>
  <c r="H151" i="6"/>
  <c r="H152" i="6"/>
  <c r="H153" i="6"/>
  <c r="H154" i="6"/>
  <c r="H155" i="6"/>
  <c r="H156" i="6"/>
  <c r="H157" i="6"/>
  <c r="H158" i="6"/>
  <c r="H159" i="6"/>
  <c r="H160" i="6"/>
  <c r="H161" i="6"/>
  <c r="H162" i="6"/>
  <c r="H163" i="6"/>
  <c r="H164" i="6"/>
  <c r="H165" i="6"/>
  <c r="H166" i="6"/>
  <c r="H167" i="6"/>
  <c r="H168" i="6"/>
  <c r="H169" i="6"/>
  <c r="H170" i="6"/>
  <c r="H171" i="6"/>
  <c r="H172" i="6"/>
  <c r="H173" i="6"/>
  <c r="H174" i="6"/>
  <c r="H175" i="6"/>
  <c r="H176" i="6"/>
  <c r="H177" i="6"/>
  <c r="H178" i="6"/>
  <c r="H179" i="6"/>
  <c r="H180" i="6"/>
  <c r="H181" i="6"/>
  <c r="H182" i="6"/>
  <c r="H183" i="6"/>
  <c r="H184" i="6"/>
  <c r="H185" i="6"/>
  <c r="H186" i="6"/>
  <c r="H187" i="6"/>
  <c r="H188" i="6"/>
  <c r="H189" i="6"/>
  <c r="H190" i="6"/>
  <c r="H191" i="6"/>
  <c r="H192" i="6"/>
  <c r="H193" i="6"/>
  <c r="H194" i="6"/>
  <c r="H195" i="6"/>
  <c r="H196" i="6"/>
  <c r="H197" i="6"/>
  <c r="H198" i="6"/>
  <c r="H199" i="6"/>
  <c r="H200" i="6"/>
  <c r="H201" i="6"/>
  <c r="H202" i="6"/>
  <c r="H203" i="6"/>
  <c r="H204" i="6"/>
  <c r="H205" i="6"/>
  <c r="H206" i="6"/>
  <c r="G40" i="6"/>
  <c r="G41" i="6"/>
  <c r="G42" i="6"/>
  <c r="G43" i="6"/>
  <c r="G44" i="6"/>
  <c r="G45" i="6"/>
  <c r="G46" i="6"/>
  <c r="G47" i="6"/>
  <c r="G48" i="6"/>
  <c r="G49" i="6"/>
  <c r="G50" i="6"/>
  <c r="G51" i="6"/>
  <c r="G52" i="6"/>
  <c r="G53" i="6"/>
  <c r="G54" i="6"/>
  <c r="G55" i="6"/>
  <c r="G56" i="6"/>
  <c r="G57" i="6"/>
  <c r="G58" i="6"/>
  <c r="G59" i="6"/>
  <c r="G60" i="6"/>
  <c r="G61" i="6"/>
  <c r="G62" i="6"/>
  <c r="G63" i="6"/>
  <c r="G64" i="6"/>
  <c r="G65" i="6"/>
  <c r="G66" i="6"/>
  <c r="G67" i="6"/>
  <c r="G68" i="6"/>
  <c r="G69" i="6"/>
  <c r="G70" i="6"/>
  <c r="G71" i="6"/>
  <c r="G72" i="6"/>
  <c r="G73" i="6"/>
  <c r="G74" i="6"/>
  <c r="G75" i="6"/>
  <c r="G76" i="6"/>
  <c r="G77" i="6"/>
  <c r="G78" i="6"/>
  <c r="G79" i="6"/>
  <c r="G80" i="6"/>
  <c r="G81" i="6"/>
  <c r="G82" i="6"/>
  <c r="G83" i="6"/>
  <c r="G84" i="6"/>
  <c r="G85" i="6"/>
  <c r="G86" i="6"/>
  <c r="G87" i="6"/>
  <c r="G88" i="6"/>
  <c r="G89" i="6"/>
  <c r="G90" i="6"/>
  <c r="G91" i="6"/>
  <c r="G92" i="6"/>
  <c r="G93" i="6"/>
  <c r="G94" i="6"/>
  <c r="G95" i="6"/>
  <c r="G96" i="6"/>
  <c r="G97" i="6"/>
  <c r="G98" i="6"/>
  <c r="G99" i="6"/>
  <c r="G100" i="6"/>
  <c r="G101" i="6"/>
  <c r="G102" i="6"/>
  <c r="G103" i="6"/>
  <c r="G104" i="6"/>
  <c r="G105" i="6"/>
  <c r="G106" i="6"/>
  <c r="G107" i="6"/>
  <c r="G108" i="6"/>
  <c r="G109" i="6"/>
  <c r="G110" i="6"/>
  <c r="G111" i="6"/>
  <c r="G112" i="6"/>
  <c r="G113" i="6"/>
  <c r="G114" i="6"/>
  <c r="G115" i="6"/>
  <c r="G116" i="6"/>
  <c r="G117" i="6"/>
  <c r="G118" i="6"/>
  <c r="G119" i="6"/>
  <c r="G120" i="6"/>
  <c r="G121" i="6"/>
  <c r="G122" i="6"/>
  <c r="G123" i="6"/>
  <c r="G124" i="6"/>
  <c r="G125" i="6"/>
  <c r="G126" i="6"/>
  <c r="G127" i="6"/>
  <c r="G128" i="6"/>
  <c r="G129" i="6"/>
  <c r="G130" i="6"/>
  <c r="G131" i="6"/>
  <c r="G132" i="6"/>
  <c r="G133" i="6"/>
  <c r="G134" i="6"/>
  <c r="G135" i="6"/>
  <c r="G136" i="6"/>
  <c r="G137" i="6"/>
  <c r="G138" i="6"/>
  <c r="G139" i="6"/>
  <c r="G140" i="6"/>
  <c r="G141" i="6"/>
  <c r="G142" i="6"/>
  <c r="G143" i="6"/>
  <c r="G144" i="6"/>
  <c r="G145" i="6"/>
  <c r="G146" i="6"/>
  <c r="G147" i="6"/>
  <c r="G148" i="6"/>
  <c r="G149" i="6"/>
  <c r="G150" i="6"/>
  <c r="G151" i="6"/>
  <c r="G152" i="6"/>
  <c r="G153" i="6"/>
  <c r="G154" i="6"/>
  <c r="G155" i="6"/>
  <c r="G156" i="6"/>
  <c r="G157" i="6"/>
  <c r="G158" i="6"/>
  <c r="G159" i="6"/>
  <c r="G160" i="6"/>
  <c r="G161" i="6"/>
  <c r="G162" i="6"/>
  <c r="G163" i="6"/>
  <c r="G164" i="6"/>
  <c r="G165" i="6"/>
  <c r="G166" i="6"/>
  <c r="G167" i="6"/>
  <c r="G168" i="6"/>
  <c r="G169" i="6"/>
  <c r="G170" i="6"/>
  <c r="G171" i="6"/>
  <c r="G172" i="6"/>
  <c r="G173" i="6"/>
  <c r="G174" i="6"/>
  <c r="G175" i="6"/>
  <c r="G176" i="6"/>
  <c r="G177" i="6"/>
  <c r="G178" i="6"/>
  <c r="G179" i="6"/>
  <c r="G180" i="6"/>
  <c r="G181" i="6"/>
  <c r="G182" i="6"/>
  <c r="G183" i="6"/>
  <c r="G184" i="6"/>
  <c r="G185" i="6"/>
  <c r="G186" i="6"/>
  <c r="G187" i="6"/>
  <c r="G188" i="6"/>
  <c r="G189" i="6"/>
  <c r="G190" i="6"/>
  <c r="G191" i="6"/>
  <c r="G192" i="6"/>
  <c r="G193" i="6"/>
  <c r="G194" i="6"/>
  <c r="G195" i="6"/>
  <c r="G196" i="6"/>
  <c r="G197" i="6"/>
  <c r="G198" i="6"/>
  <c r="G199" i="6"/>
  <c r="G200" i="6"/>
  <c r="G201" i="6"/>
  <c r="G202" i="6"/>
  <c r="G203" i="6"/>
  <c r="G204" i="6"/>
  <c r="G205" i="6"/>
  <c r="G206" i="6"/>
  <c r="F40" i="6"/>
  <c r="F41" i="6"/>
  <c r="F42" i="6"/>
  <c r="F43" i="6"/>
  <c r="F44" i="6"/>
  <c r="F45" i="6"/>
  <c r="F46" i="6"/>
  <c r="F47" i="6"/>
  <c r="F48" i="6"/>
  <c r="F49" i="6"/>
  <c r="F50" i="6"/>
  <c r="F51" i="6"/>
  <c r="F52" i="6"/>
  <c r="F53" i="6"/>
  <c r="F54" i="6"/>
  <c r="F55" i="6"/>
  <c r="F56" i="6"/>
  <c r="F57" i="6"/>
  <c r="F58" i="6"/>
  <c r="F59" i="6"/>
  <c r="F60" i="6"/>
  <c r="F61" i="6"/>
  <c r="F62" i="6"/>
  <c r="F63" i="6"/>
  <c r="F64" i="6"/>
  <c r="F65" i="6"/>
  <c r="F66" i="6"/>
  <c r="F67" i="6"/>
  <c r="F68" i="6"/>
  <c r="F69" i="6"/>
  <c r="F70" i="6"/>
  <c r="F71" i="6"/>
  <c r="F72" i="6"/>
  <c r="F73" i="6"/>
  <c r="F74" i="6"/>
  <c r="F75" i="6"/>
  <c r="F76" i="6"/>
  <c r="F77" i="6"/>
  <c r="F78" i="6"/>
  <c r="F79" i="6"/>
  <c r="F80" i="6"/>
  <c r="F81" i="6"/>
  <c r="F82" i="6"/>
  <c r="F83" i="6"/>
  <c r="F84" i="6"/>
  <c r="F85" i="6"/>
  <c r="F86" i="6"/>
  <c r="F87" i="6"/>
  <c r="F88" i="6"/>
  <c r="F89" i="6"/>
  <c r="F90" i="6"/>
  <c r="F91" i="6"/>
  <c r="F92" i="6"/>
  <c r="F93" i="6"/>
  <c r="F94" i="6"/>
  <c r="F95" i="6"/>
  <c r="F96" i="6"/>
  <c r="F97" i="6"/>
  <c r="F98" i="6"/>
  <c r="F99" i="6"/>
  <c r="F100" i="6"/>
  <c r="F101" i="6"/>
  <c r="F102" i="6"/>
  <c r="F103" i="6"/>
  <c r="F104" i="6"/>
  <c r="F105" i="6"/>
  <c r="F106" i="6"/>
  <c r="F107" i="6"/>
  <c r="F108" i="6"/>
  <c r="F109" i="6"/>
  <c r="F110" i="6"/>
  <c r="F111" i="6"/>
  <c r="F112" i="6"/>
  <c r="F113" i="6"/>
  <c r="F114" i="6"/>
  <c r="F115" i="6"/>
  <c r="F116" i="6"/>
  <c r="F117" i="6"/>
  <c r="F118" i="6"/>
  <c r="F119" i="6"/>
  <c r="F120" i="6"/>
  <c r="F121" i="6"/>
  <c r="F122" i="6"/>
  <c r="F123" i="6"/>
  <c r="F124" i="6"/>
  <c r="F125" i="6"/>
  <c r="F126" i="6"/>
  <c r="F127" i="6"/>
  <c r="F128" i="6"/>
  <c r="F129" i="6"/>
  <c r="F130" i="6"/>
  <c r="F131" i="6"/>
  <c r="F132" i="6"/>
  <c r="F133" i="6"/>
  <c r="F134" i="6"/>
  <c r="F135" i="6"/>
  <c r="F136" i="6"/>
  <c r="F137" i="6"/>
  <c r="F138" i="6"/>
  <c r="F139" i="6"/>
  <c r="F140" i="6"/>
  <c r="F141" i="6"/>
  <c r="F142" i="6"/>
  <c r="F143" i="6"/>
  <c r="F144" i="6"/>
  <c r="F145" i="6"/>
  <c r="F146" i="6"/>
  <c r="F147" i="6"/>
  <c r="F148" i="6"/>
  <c r="F149" i="6"/>
  <c r="F150" i="6"/>
  <c r="F151" i="6"/>
  <c r="F152" i="6"/>
  <c r="F153" i="6"/>
  <c r="F154" i="6"/>
  <c r="F155" i="6"/>
  <c r="F156" i="6"/>
  <c r="F157" i="6"/>
  <c r="F158" i="6"/>
  <c r="F159" i="6"/>
  <c r="F160" i="6"/>
  <c r="F161" i="6"/>
  <c r="F162" i="6"/>
  <c r="F163" i="6"/>
  <c r="F164" i="6"/>
  <c r="F165" i="6"/>
  <c r="F166" i="6"/>
  <c r="F167" i="6"/>
  <c r="F168" i="6"/>
  <c r="F169" i="6"/>
  <c r="F170" i="6"/>
  <c r="F171" i="6"/>
  <c r="F172" i="6"/>
  <c r="F173" i="6"/>
  <c r="F174" i="6"/>
  <c r="F175" i="6"/>
  <c r="F176" i="6"/>
  <c r="F177" i="6"/>
  <c r="F178" i="6"/>
  <c r="F179" i="6"/>
  <c r="F180" i="6"/>
  <c r="F181" i="6"/>
  <c r="F182" i="6"/>
  <c r="F183" i="6"/>
  <c r="F184" i="6"/>
  <c r="F185" i="6"/>
  <c r="F186" i="6"/>
  <c r="F187" i="6"/>
  <c r="F188" i="6"/>
  <c r="F189" i="6"/>
  <c r="F190" i="6"/>
  <c r="F191" i="6"/>
  <c r="F192" i="6"/>
  <c r="F193" i="6"/>
  <c r="F194" i="6"/>
  <c r="F195" i="6"/>
  <c r="F196" i="6"/>
  <c r="F197" i="6"/>
  <c r="F198" i="6"/>
  <c r="F199" i="6"/>
  <c r="F200" i="6"/>
  <c r="F201" i="6"/>
  <c r="F202" i="6"/>
  <c r="F203" i="6"/>
  <c r="F204" i="6"/>
  <c r="F205" i="6"/>
  <c r="F206" i="6"/>
  <c r="E40" i="6"/>
  <c r="E41" i="6"/>
  <c r="E42" i="6"/>
  <c r="E43" i="6"/>
  <c r="E44" i="6"/>
  <c r="E45" i="6"/>
  <c r="E46" i="6"/>
  <c r="E47" i="6"/>
  <c r="E48" i="6"/>
  <c r="E49" i="6"/>
  <c r="E50" i="6"/>
  <c r="E51" i="6"/>
  <c r="E52" i="6"/>
  <c r="E53" i="6"/>
  <c r="E54" i="6"/>
  <c r="E55" i="6"/>
  <c r="E56" i="6"/>
  <c r="E57" i="6"/>
  <c r="E58" i="6"/>
  <c r="E59" i="6"/>
  <c r="E60" i="6"/>
  <c r="E61" i="6"/>
  <c r="E62" i="6"/>
  <c r="E63" i="6"/>
  <c r="E64" i="6"/>
  <c r="E65" i="6"/>
  <c r="E66" i="6"/>
  <c r="E67" i="6"/>
  <c r="E68" i="6"/>
  <c r="E69" i="6"/>
  <c r="E70" i="6"/>
  <c r="E71" i="6"/>
  <c r="E72" i="6"/>
  <c r="E73" i="6"/>
  <c r="E74" i="6"/>
  <c r="E75" i="6"/>
  <c r="E76" i="6"/>
  <c r="E77" i="6"/>
  <c r="E78" i="6"/>
  <c r="E79" i="6"/>
  <c r="E80" i="6"/>
  <c r="E81" i="6"/>
  <c r="E82" i="6"/>
  <c r="E83" i="6"/>
  <c r="E84" i="6"/>
  <c r="E85" i="6"/>
  <c r="E86" i="6"/>
  <c r="E87" i="6"/>
  <c r="E88" i="6"/>
  <c r="E89" i="6"/>
  <c r="E90" i="6"/>
  <c r="E91" i="6"/>
  <c r="E92" i="6"/>
  <c r="E93" i="6"/>
  <c r="E94" i="6"/>
  <c r="E95" i="6"/>
  <c r="E96" i="6"/>
  <c r="E97" i="6"/>
  <c r="E98" i="6"/>
  <c r="E99" i="6"/>
  <c r="E100" i="6"/>
  <c r="E101" i="6"/>
  <c r="E102" i="6"/>
  <c r="E103" i="6"/>
  <c r="E104" i="6"/>
  <c r="E105" i="6"/>
  <c r="E106" i="6"/>
  <c r="E107" i="6"/>
  <c r="E108" i="6"/>
  <c r="E109" i="6"/>
  <c r="E110" i="6"/>
  <c r="E111" i="6"/>
  <c r="E112" i="6"/>
  <c r="E113" i="6"/>
  <c r="E114" i="6"/>
  <c r="E115" i="6"/>
  <c r="E116" i="6"/>
  <c r="E117" i="6"/>
  <c r="E118" i="6"/>
  <c r="E119" i="6"/>
  <c r="E120" i="6"/>
  <c r="E121" i="6"/>
  <c r="E122" i="6"/>
  <c r="E123" i="6"/>
  <c r="E124" i="6"/>
  <c r="E125" i="6"/>
  <c r="E126" i="6"/>
  <c r="E127" i="6"/>
  <c r="E128" i="6"/>
  <c r="E129" i="6"/>
  <c r="E130" i="6"/>
  <c r="E131" i="6"/>
  <c r="E132" i="6"/>
  <c r="E133" i="6"/>
  <c r="E134" i="6"/>
  <c r="E135" i="6"/>
  <c r="E136" i="6"/>
  <c r="E137" i="6"/>
  <c r="E138" i="6"/>
  <c r="E139" i="6"/>
  <c r="E140" i="6"/>
  <c r="E141" i="6"/>
  <c r="E142" i="6"/>
  <c r="E143" i="6"/>
  <c r="E144" i="6"/>
  <c r="E145" i="6"/>
  <c r="E146" i="6"/>
  <c r="E147" i="6"/>
  <c r="E148" i="6"/>
  <c r="E149" i="6"/>
  <c r="E150" i="6"/>
  <c r="E151" i="6"/>
  <c r="E152" i="6"/>
  <c r="E153" i="6"/>
  <c r="E154" i="6"/>
  <c r="E155" i="6"/>
  <c r="E156" i="6"/>
  <c r="E157" i="6"/>
  <c r="E158" i="6"/>
  <c r="E159" i="6"/>
  <c r="E160" i="6"/>
  <c r="E161" i="6"/>
  <c r="E162" i="6"/>
  <c r="E163" i="6"/>
  <c r="E164" i="6"/>
  <c r="E165" i="6"/>
  <c r="E166" i="6"/>
  <c r="E167" i="6"/>
  <c r="E168" i="6"/>
  <c r="E169" i="6"/>
  <c r="E170" i="6"/>
  <c r="E171" i="6"/>
  <c r="E172" i="6"/>
  <c r="E173" i="6"/>
  <c r="E174" i="6"/>
  <c r="E175" i="6"/>
  <c r="E176" i="6"/>
  <c r="E177" i="6"/>
  <c r="E178" i="6"/>
  <c r="E179" i="6"/>
  <c r="E180" i="6"/>
  <c r="E181" i="6"/>
  <c r="E182" i="6"/>
  <c r="E183" i="6"/>
  <c r="E184" i="6"/>
  <c r="E185" i="6"/>
  <c r="E186" i="6"/>
  <c r="E187" i="6"/>
  <c r="E188" i="6"/>
  <c r="E189" i="6"/>
  <c r="E190" i="6"/>
  <c r="E191" i="6"/>
  <c r="E192" i="6"/>
  <c r="E193" i="6"/>
  <c r="E194" i="6"/>
  <c r="E195" i="6"/>
  <c r="E196" i="6"/>
  <c r="E197" i="6"/>
  <c r="E198" i="6"/>
  <c r="E199" i="6"/>
  <c r="E200" i="6"/>
  <c r="E201" i="6"/>
  <c r="E202" i="6"/>
  <c r="E203" i="6"/>
  <c r="E204" i="6"/>
  <c r="E205" i="6"/>
  <c r="E206" i="6"/>
  <c r="D40" i="6"/>
  <c r="D41" i="6"/>
  <c r="D42" i="6"/>
  <c r="D43" i="6"/>
  <c r="D44" i="6"/>
  <c r="D45" i="6"/>
  <c r="D46" i="6"/>
  <c r="D47" i="6"/>
  <c r="D48" i="6"/>
  <c r="D49" i="6"/>
  <c r="D50" i="6"/>
  <c r="D51" i="6"/>
  <c r="D52" i="6"/>
  <c r="D53" i="6"/>
  <c r="D54" i="6"/>
  <c r="D55" i="6"/>
  <c r="D56" i="6"/>
  <c r="D57" i="6"/>
  <c r="D58" i="6"/>
  <c r="D59" i="6"/>
  <c r="D60" i="6"/>
  <c r="D61" i="6"/>
  <c r="D62" i="6"/>
  <c r="D63" i="6"/>
  <c r="D64" i="6"/>
  <c r="D65" i="6"/>
  <c r="D66" i="6"/>
  <c r="D67" i="6"/>
  <c r="D68" i="6"/>
  <c r="D69" i="6"/>
  <c r="D70" i="6"/>
  <c r="D71" i="6"/>
  <c r="D72" i="6"/>
  <c r="D73" i="6"/>
  <c r="D74" i="6"/>
  <c r="D75" i="6"/>
  <c r="D76" i="6"/>
  <c r="D77" i="6"/>
  <c r="D78" i="6"/>
  <c r="D79" i="6"/>
  <c r="D80" i="6"/>
  <c r="D81" i="6"/>
  <c r="D82" i="6"/>
  <c r="D83" i="6"/>
  <c r="D84" i="6"/>
  <c r="D85" i="6"/>
  <c r="D86" i="6"/>
  <c r="D87" i="6"/>
  <c r="D88" i="6"/>
  <c r="D89" i="6"/>
  <c r="D90" i="6"/>
  <c r="D91" i="6"/>
  <c r="D92" i="6"/>
  <c r="D93" i="6"/>
  <c r="D94" i="6"/>
  <c r="D95" i="6"/>
  <c r="D96" i="6"/>
  <c r="D97" i="6"/>
  <c r="D98" i="6"/>
  <c r="D99" i="6"/>
  <c r="D100" i="6"/>
  <c r="D101" i="6"/>
  <c r="D102" i="6"/>
  <c r="D103" i="6"/>
  <c r="D104" i="6"/>
  <c r="D105" i="6"/>
  <c r="D106" i="6"/>
  <c r="D107" i="6"/>
  <c r="D108" i="6"/>
  <c r="D109" i="6"/>
  <c r="D110" i="6"/>
  <c r="D111" i="6"/>
  <c r="D112" i="6"/>
  <c r="D113" i="6"/>
  <c r="D114" i="6"/>
  <c r="D115" i="6"/>
  <c r="D116" i="6"/>
  <c r="D117" i="6"/>
  <c r="D118" i="6"/>
  <c r="D119" i="6"/>
  <c r="D120" i="6"/>
  <c r="D121" i="6"/>
  <c r="D122" i="6"/>
  <c r="D123" i="6"/>
  <c r="D124" i="6"/>
  <c r="D125" i="6"/>
  <c r="D126" i="6"/>
  <c r="D127" i="6"/>
  <c r="D128" i="6"/>
  <c r="D129" i="6"/>
  <c r="D130" i="6"/>
  <c r="D131" i="6"/>
  <c r="D132" i="6"/>
  <c r="D133" i="6"/>
  <c r="D134" i="6"/>
  <c r="D135" i="6"/>
  <c r="D136" i="6"/>
  <c r="D137" i="6"/>
  <c r="D138" i="6"/>
  <c r="D139" i="6"/>
  <c r="D140" i="6"/>
  <c r="D141" i="6"/>
  <c r="D142" i="6"/>
  <c r="D143" i="6"/>
  <c r="D144" i="6"/>
  <c r="D145" i="6"/>
  <c r="D146" i="6"/>
  <c r="D147" i="6"/>
  <c r="D148" i="6"/>
  <c r="D149" i="6"/>
  <c r="D150" i="6"/>
  <c r="D151" i="6"/>
  <c r="D152" i="6"/>
  <c r="D153" i="6"/>
  <c r="D154" i="6"/>
  <c r="D155" i="6"/>
  <c r="D156" i="6"/>
  <c r="D157" i="6"/>
  <c r="D158" i="6"/>
  <c r="D159" i="6"/>
  <c r="D160" i="6"/>
  <c r="D161" i="6"/>
  <c r="D162" i="6"/>
  <c r="D163" i="6"/>
  <c r="D164" i="6"/>
  <c r="D165" i="6"/>
  <c r="D166" i="6"/>
  <c r="D167" i="6"/>
  <c r="D168" i="6"/>
  <c r="D169" i="6"/>
  <c r="D170" i="6"/>
  <c r="D171" i="6"/>
  <c r="D172" i="6"/>
  <c r="D173" i="6"/>
  <c r="D174" i="6"/>
  <c r="D175" i="6"/>
  <c r="D176" i="6"/>
  <c r="D177" i="6"/>
  <c r="D178" i="6"/>
  <c r="D179" i="6"/>
  <c r="D180" i="6"/>
  <c r="D181" i="6"/>
  <c r="D182" i="6"/>
  <c r="D183" i="6"/>
  <c r="D184" i="6"/>
  <c r="D185" i="6"/>
  <c r="D186" i="6"/>
  <c r="D187" i="6"/>
  <c r="D188" i="6"/>
  <c r="D189" i="6"/>
  <c r="D190" i="6"/>
  <c r="D191" i="6"/>
  <c r="D192" i="6"/>
  <c r="D193" i="6"/>
  <c r="D194" i="6"/>
  <c r="D195" i="6"/>
  <c r="D196" i="6"/>
  <c r="D197" i="6"/>
  <c r="D198" i="6"/>
  <c r="D199" i="6"/>
  <c r="D200" i="6"/>
  <c r="D201" i="6"/>
  <c r="D202" i="6"/>
  <c r="D203" i="6"/>
  <c r="D204" i="6"/>
  <c r="D205" i="6"/>
  <c r="D206" i="6"/>
  <c r="C105" i="6"/>
  <c r="C106" i="6"/>
  <c r="C107" i="6"/>
  <c r="C108" i="6"/>
  <c r="C109" i="6"/>
  <c r="C110" i="6"/>
  <c r="C111" i="6"/>
  <c r="C112" i="6"/>
  <c r="C113" i="6"/>
  <c r="C114" i="6"/>
  <c r="C115" i="6"/>
  <c r="C116" i="6"/>
  <c r="C117" i="6"/>
  <c r="C118" i="6"/>
  <c r="C119" i="6"/>
  <c r="C120" i="6"/>
  <c r="C121" i="6"/>
  <c r="C122" i="6"/>
  <c r="C123" i="6"/>
  <c r="C124" i="6"/>
  <c r="C125" i="6"/>
  <c r="C126" i="6"/>
  <c r="C127" i="6"/>
  <c r="C128" i="6"/>
  <c r="C129" i="6"/>
  <c r="C130" i="6"/>
  <c r="C131" i="6"/>
  <c r="C132" i="6"/>
  <c r="C133" i="6"/>
  <c r="C134" i="6"/>
  <c r="C135" i="6"/>
  <c r="C136" i="6"/>
  <c r="C137" i="6"/>
  <c r="C138" i="6"/>
  <c r="C139" i="6"/>
  <c r="C140" i="6"/>
  <c r="C141" i="6"/>
  <c r="C142" i="6"/>
  <c r="C143" i="6"/>
  <c r="C144" i="6"/>
  <c r="C145" i="6"/>
  <c r="C146" i="6"/>
  <c r="C147" i="6"/>
  <c r="C148" i="6"/>
  <c r="C149" i="6"/>
  <c r="C150" i="6"/>
  <c r="C151" i="6"/>
  <c r="C152" i="6"/>
  <c r="C153" i="6"/>
  <c r="C154" i="6"/>
  <c r="C155" i="6"/>
  <c r="C156" i="6"/>
  <c r="C157" i="6"/>
  <c r="C158" i="6"/>
  <c r="C159" i="6"/>
  <c r="C160" i="6"/>
  <c r="C161" i="6"/>
  <c r="C162" i="6"/>
  <c r="C163" i="6"/>
  <c r="C164" i="6"/>
  <c r="C165" i="6"/>
  <c r="C166" i="6"/>
  <c r="C167" i="6"/>
  <c r="C168" i="6"/>
  <c r="C169" i="6"/>
  <c r="C170" i="6"/>
  <c r="C171" i="6"/>
  <c r="C172" i="6"/>
  <c r="C173" i="6"/>
  <c r="C174" i="6"/>
  <c r="C175" i="6"/>
  <c r="C176" i="6"/>
  <c r="C177" i="6"/>
  <c r="C178" i="6"/>
  <c r="C179" i="6"/>
  <c r="C180" i="6"/>
  <c r="C181" i="6"/>
  <c r="C182" i="6"/>
  <c r="C183" i="6"/>
  <c r="C184" i="6"/>
  <c r="C185" i="6"/>
  <c r="C186" i="6"/>
  <c r="C187" i="6"/>
  <c r="C188" i="6"/>
  <c r="C189" i="6"/>
  <c r="C190" i="6"/>
  <c r="C191" i="6"/>
  <c r="C192" i="6"/>
  <c r="C193" i="6"/>
  <c r="C194" i="6"/>
  <c r="C195" i="6"/>
  <c r="C196" i="6"/>
  <c r="C197" i="6"/>
  <c r="C198" i="6"/>
  <c r="C199" i="6"/>
  <c r="C200" i="6"/>
  <c r="C201" i="6"/>
  <c r="C202" i="6"/>
  <c r="C203" i="6"/>
  <c r="C204" i="6"/>
  <c r="C205" i="6"/>
  <c r="C206" i="6"/>
  <c r="C40" i="6"/>
  <c r="C41" i="6"/>
  <c r="C42" i="6"/>
  <c r="C43" i="6"/>
  <c r="C44" i="6"/>
  <c r="C45" i="6"/>
  <c r="C46" i="6"/>
  <c r="C47" i="6"/>
  <c r="C48" i="6"/>
  <c r="C49" i="6"/>
  <c r="C50" i="6"/>
  <c r="C51" i="6"/>
  <c r="C52" i="6"/>
  <c r="C53" i="6"/>
  <c r="C54" i="6"/>
  <c r="C55" i="6"/>
  <c r="C56" i="6"/>
  <c r="C57" i="6"/>
  <c r="C58" i="6"/>
  <c r="C59" i="6"/>
  <c r="C60" i="6"/>
  <c r="C61" i="6"/>
  <c r="C62" i="6"/>
  <c r="C63" i="6"/>
  <c r="C64" i="6"/>
  <c r="C65" i="6"/>
  <c r="C66" i="6"/>
  <c r="C67" i="6"/>
  <c r="C68" i="6"/>
  <c r="C69" i="6"/>
  <c r="C70" i="6"/>
  <c r="C71" i="6"/>
  <c r="C72" i="6"/>
  <c r="C73" i="6"/>
  <c r="C74" i="6"/>
  <c r="C75" i="6"/>
  <c r="C76" i="6"/>
  <c r="C77" i="6"/>
  <c r="C78" i="6"/>
  <c r="C79" i="6"/>
  <c r="C80" i="6"/>
  <c r="C81" i="6"/>
  <c r="C82" i="6"/>
  <c r="C83" i="6"/>
  <c r="C84" i="6"/>
  <c r="C85" i="6"/>
  <c r="C86" i="6"/>
  <c r="C87" i="6"/>
  <c r="C88" i="6"/>
  <c r="C89" i="6"/>
  <c r="C90" i="6"/>
  <c r="C91" i="6"/>
  <c r="C92" i="6"/>
  <c r="C93" i="6"/>
  <c r="C94" i="6"/>
  <c r="C95" i="6"/>
  <c r="C96" i="6"/>
  <c r="C97" i="6"/>
  <c r="C98" i="6"/>
  <c r="C99" i="6"/>
  <c r="C100" i="6"/>
  <c r="C101" i="6"/>
  <c r="C102" i="6"/>
  <c r="C103" i="6"/>
  <c r="C104" i="6"/>
  <c r="B105" i="6"/>
  <c r="B106" i="6"/>
  <c r="B107" i="6"/>
  <c r="B108" i="6"/>
  <c r="B109" i="6"/>
  <c r="B110" i="6"/>
  <c r="B111" i="6"/>
  <c r="B112" i="6"/>
  <c r="B113" i="6"/>
  <c r="B114" i="6"/>
  <c r="B115" i="6"/>
  <c r="B116" i="6"/>
  <c r="B117" i="6"/>
  <c r="B118" i="6"/>
  <c r="B119" i="6"/>
  <c r="B120" i="6"/>
  <c r="B121" i="6"/>
  <c r="B122" i="6"/>
  <c r="B123" i="6"/>
  <c r="B124" i="6"/>
  <c r="B125" i="6"/>
  <c r="B126" i="6"/>
  <c r="B127" i="6"/>
  <c r="B128" i="6"/>
  <c r="B129" i="6"/>
  <c r="B130" i="6"/>
  <c r="B131" i="6"/>
  <c r="B132" i="6"/>
  <c r="B133" i="6"/>
  <c r="B134" i="6"/>
  <c r="B135" i="6"/>
  <c r="B136" i="6"/>
  <c r="B137" i="6"/>
  <c r="B138" i="6"/>
  <c r="B139" i="6"/>
  <c r="B140" i="6"/>
  <c r="B141" i="6"/>
  <c r="B142" i="6"/>
  <c r="B143" i="6"/>
  <c r="B144" i="6"/>
  <c r="B145" i="6"/>
  <c r="B146" i="6"/>
  <c r="B147" i="6"/>
  <c r="B148" i="6"/>
  <c r="B149" i="6"/>
  <c r="B150" i="6"/>
  <c r="B151" i="6"/>
  <c r="B152" i="6"/>
  <c r="B153" i="6"/>
  <c r="B154" i="6"/>
  <c r="B155" i="6"/>
  <c r="B156" i="6"/>
  <c r="B157" i="6"/>
  <c r="B158" i="6"/>
  <c r="B159" i="6"/>
  <c r="B160" i="6"/>
  <c r="B161" i="6"/>
  <c r="B162" i="6"/>
  <c r="B163" i="6"/>
  <c r="B164" i="6"/>
  <c r="B165" i="6"/>
  <c r="B166" i="6"/>
  <c r="B167" i="6"/>
  <c r="B168" i="6"/>
  <c r="B169" i="6"/>
  <c r="B170" i="6"/>
  <c r="B171" i="6"/>
  <c r="B172" i="6"/>
  <c r="B173" i="6"/>
  <c r="B174" i="6"/>
  <c r="B175" i="6"/>
  <c r="B176" i="6"/>
  <c r="B177" i="6"/>
  <c r="B178" i="6"/>
  <c r="B179" i="6"/>
  <c r="B180" i="6"/>
  <c r="B181" i="6"/>
  <c r="B182" i="6"/>
  <c r="B183" i="6"/>
  <c r="B184" i="6"/>
  <c r="B185" i="6"/>
  <c r="B186" i="6"/>
  <c r="B187" i="6"/>
  <c r="B188" i="6"/>
  <c r="B189" i="6"/>
  <c r="B190" i="6"/>
  <c r="B191" i="6"/>
  <c r="B192" i="6"/>
  <c r="B193" i="6"/>
  <c r="B194" i="6"/>
  <c r="B195" i="6"/>
  <c r="B196" i="6"/>
  <c r="B197" i="6"/>
  <c r="B198" i="6"/>
  <c r="B199" i="6"/>
  <c r="B200" i="6"/>
  <c r="B201" i="6"/>
  <c r="B202" i="6"/>
  <c r="B203" i="6"/>
  <c r="B204" i="6"/>
  <c r="B205" i="6"/>
  <c r="B206" i="6"/>
  <c r="B40" i="6"/>
  <c r="B41" i="6"/>
  <c r="B42" i="6"/>
  <c r="B43" i="6"/>
  <c r="B44" i="6"/>
  <c r="B45" i="6"/>
  <c r="B46" i="6"/>
  <c r="B47" i="6"/>
  <c r="B48" i="6"/>
  <c r="B49" i="6"/>
  <c r="B50" i="6"/>
  <c r="B51" i="6"/>
  <c r="B52" i="6"/>
  <c r="B53" i="6"/>
  <c r="B54" i="6"/>
  <c r="B55" i="6"/>
  <c r="B56" i="6"/>
  <c r="B57" i="6"/>
  <c r="B58" i="6"/>
  <c r="B59" i="6"/>
  <c r="B60" i="6"/>
  <c r="B61" i="6"/>
  <c r="B62" i="6"/>
  <c r="B63" i="6"/>
  <c r="B64" i="6"/>
  <c r="B65" i="6"/>
  <c r="B66" i="6"/>
  <c r="B67" i="6"/>
  <c r="B68" i="6"/>
  <c r="B69" i="6"/>
  <c r="B70" i="6"/>
  <c r="B71" i="6"/>
  <c r="B72" i="6"/>
  <c r="B73" i="6"/>
  <c r="B74" i="6"/>
  <c r="B75" i="6"/>
  <c r="B76" i="6"/>
  <c r="B77" i="6"/>
  <c r="B78" i="6"/>
  <c r="B79" i="6"/>
  <c r="B80" i="6"/>
  <c r="B81" i="6"/>
  <c r="B82" i="6"/>
  <c r="B83" i="6"/>
  <c r="B84" i="6"/>
  <c r="B85" i="6"/>
  <c r="B86" i="6"/>
  <c r="B87" i="6"/>
  <c r="B88" i="6"/>
  <c r="B89" i="6"/>
  <c r="B90" i="6"/>
  <c r="B91" i="6"/>
  <c r="B92" i="6"/>
  <c r="B93" i="6"/>
  <c r="B94" i="6"/>
  <c r="B95" i="6"/>
  <c r="B96" i="6"/>
  <c r="B97" i="6"/>
  <c r="B98" i="6"/>
  <c r="B99" i="6"/>
  <c r="B100" i="6"/>
  <c r="B101" i="6"/>
  <c r="B102" i="6"/>
  <c r="B103" i="6"/>
  <c r="B104" i="6"/>
  <c r="G21" i="5"/>
  <c r="G22" i="5"/>
  <c r="G23" i="5"/>
  <c r="G24" i="5"/>
  <c r="G25" i="5"/>
  <c r="G26" i="5"/>
  <c r="G27" i="5"/>
  <c r="G28" i="5"/>
  <c r="G29" i="5"/>
  <c r="G30" i="5"/>
  <c r="G31" i="5"/>
  <c r="G32" i="5"/>
  <c r="G33" i="5"/>
  <c r="G34" i="5"/>
  <c r="G35" i="5"/>
  <c r="G36" i="5"/>
  <c r="G37" i="5"/>
  <c r="G38" i="5"/>
  <c r="G39" i="5"/>
  <c r="G40" i="5"/>
  <c r="G41" i="5"/>
  <c r="G42" i="5"/>
  <c r="G43" i="5"/>
  <c r="G44" i="5"/>
  <c r="G45" i="5"/>
  <c r="G46" i="5"/>
  <c r="G47" i="5"/>
  <c r="G48" i="5"/>
  <c r="G49" i="5"/>
  <c r="G50" i="5"/>
  <c r="G51" i="5"/>
  <c r="G52" i="5"/>
  <c r="G53" i="5"/>
  <c r="G54" i="5"/>
  <c r="G55" i="5"/>
  <c r="G56" i="5"/>
  <c r="G57" i="5"/>
  <c r="G58" i="5"/>
  <c r="G59" i="5"/>
  <c r="G60" i="5"/>
  <c r="G61" i="5"/>
  <c r="F21" i="5"/>
  <c r="F22" i="5"/>
  <c r="F23" i="5"/>
  <c r="F24" i="5"/>
  <c r="F25" i="5"/>
  <c r="F26" i="5"/>
  <c r="F27" i="5"/>
  <c r="F28" i="5"/>
  <c r="F29" i="5"/>
  <c r="F30" i="5"/>
  <c r="F31" i="5"/>
  <c r="F32" i="5"/>
  <c r="F33" i="5"/>
  <c r="F34" i="5"/>
  <c r="F35" i="5"/>
  <c r="F36" i="5"/>
  <c r="F37" i="5"/>
  <c r="F38" i="5"/>
  <c r="F39" i="5"/>
  <c r="F40" i="5"/>
  <c r="F41" i="5"/>
  <c r="F42" i="5"/>
  <c r="F43" i="5"/>
  <c r="F44" i="5"/>
  <c r="F45" i="5"/>
  <c r="F46" i="5"/>
  <c r="F47" i="5"/>
  <c r="F48" i="5"/>
  <c r="F49" i="5"/>
  <c r="F50" i="5"/>
  <c r="F51" i="5"/>
  <c r="F52" i="5"/>
  <c r="F53" i="5"/>
  <c r="F54" i="5"/>
  <c r="F55" i="5"/>
  <c r="F56" i="5"/>
  <c r="F57" i="5"/>
  <c r="F58" i="5"/>
  <c r="F59" i="5"/>
  <c r="F60" i="5"/>
  <c r="F61" i="5"/>
  <c r="E21" i="5"/>
  <c r="E22" i="5"/>
  <c r="E23" i="5"/>
  <c r="E24" i="5"/>
  <c r="E25" i="5"/>
  <c r="E26" i="5"/>
  <c r="E27" i="5"/>
  <c r="E28" i="5"/>
  <c r="E29" i="5"/>
  <c r="E30" i="5"/>
  <c r="E31" i="5"/>
  <c r="E32" i="5"/>
  <c r="E33" i="5"/>
  <c r="E34" i="5"/>
  <c r="E35" i="5"/>
  <c r="E36" i="5"/>
  <c r="E37" i="5"/>
  <c r="E38" i="5"/>
  <c r="E39" i="5"/>
  <c r="E40" i="5"/>
  <c r="E41" i="5"/>
  <c r="E42" i="5"/>
  <c r="E43" i="5"/>
  <c r="E44" i="5"/>
  <c r="E45" i="5"/>
  <c r="E46" i="5"/>
  <c r="E47" i="5"/>
  <c r="E48" i="5"/>
  <c r="E49" i="5"/>
  <c r="E50" i="5"/>
  <c r="E51" i="5"/>
  <c r="E52" i="5"/>
  <c r="E53" i="5"/>
  <c r="E54" i="5"/>
  <c r="E55" i="5"/>
  <c r="E56" i="5"/>
  <c r="E57" i="5"/>
  <c r="E58" i="5"/>
  <c r="E59" i="5"/>
  <c r="E60" i="5"/>
  <c r="E61" i="5"/>
  <c r="D21" i="5"/>
  <c r="D22" i="5"/>
  <c r="D23" i="5"/>
  <c r="D24" i="5"/>
  <c r="D25" i="5"/>
  <c r="D26" i="5"/>
  <c r="D27" i="5"/>
  <c r="D28" i="5"/>
  <c r="D29" i="5"/>
  <c r="D30" i="5"/>
  <c r="D31" i="5"/>
  <c r="D32" i="5"/>
  <c r="D33" i="5"/>
  <c r="D34" i="5"/>
  <c r="D35" i="5"/>
  <c r="D36" i="5"/>
  <c r="D37" i="5"/>
  <c r="D38" i="5"/>
  <c r="D39" i="5"/>
  <c r="D40" i="5"/>
  <c r="D41" i="5"/>
  <c r="D42" i="5"/>
  <c r="D43" i="5"/>
  <c r="D44" i="5"/>
  <c r="D45" i="5"/>
  <c r="D46" i="5"/>
  <c r="D47" i="5"/>
  <c r="D48" i="5"/>
  <c r="D49" i="5"/>
  <c r="D50" i="5"/>
  <c r="D51" i="5"/>
  <c r="D52" i="5"/>
  <c r="D53" i="5"/>
  <c r="D54" i="5"/>
  <c r="D55" i="5"/>
  <c r="D56" i="5"/>
  <c r="D57" i="5"/>
  <c r="D58" i="5"/>
  <c r="D59" i="5"/>
  <c r="D60" i="5"/>
  <c r="D61" i="5"/>
  <c r="C21" i="5"/>
  <c r="C22" i="5"/>
  <c r="C23" i="5"/>
  <c r="C24" i="5"/>
  <c r="C25" i="5"/>
  <c r="C26" i="5"/>
  <c r="C27" i="5"/>
  <c r="C28" i="5"/>
  <c r="C29" i="5"/>
  <c r="C30" i="5"/>
  <c r="C31" i="5"/>
  <c r="C32" i="5"/>
  <c r="C33" i="5"/>
  <c r="C34" i="5"/>
  <c r="C35" i="5"/>
  <c r="C36" i="5"/>
  <c r="C37" i="5"/>
  <c r="C38" i="5"/>
  <c r="C39" i="5"/>
  <c r="C40" i="5"/>
  <c r="C41" i="5"/>
  <c r="C42" i="5"/>
  <c r="C43" i="5"/>
  <c r="C44" i="5"/>
  <c r="C45" i="5"/>
  <c r="C46" i="5"/>
  <c r="C47" i="5"/>
  <c r="C48" i="5"/>
  <c r="C49" i="5"/>
  <c r="C50" i="5"/>
  <c r="C51" i="5"/>
  <c r="C52" i="5"/>
  <c r="C53" i="5"/>
  <c r="C54" i="5"/>
  <c r="C55" i="5"/>
  <c r="C56" i="5"/>
  <c r="C57" i="5"/>
  <c r="C58" i="5"/>
  <c r="C59" i="5"/>
  <c r="C60" i="5"/>
  <c r="C61" i="5"/>
  <c r="B30" i="5"/>
  <c r="B31" i="5"/>
  <c r="B32" i="5"/>
  <c r="B33" i="5"/>
  <c r="B34" i="5"/>
  <c r="B35" i="5"/>
  <c r="B36" i="5"/>
  <c r="B37" i="5"/>
  <c r="B38" i="5"/>
  <c r="B39" i="5"/>
  <c r="B40" i="5"/>
  <c r="B41" i="5"/>
  <c r="B42" i="5"/>
  <c r="B43" i="5"/>
  <c r="B44" i="5"/>
  <c r="B45" i="5"/>
  <c r="B46" i="5"/>
  <c r="B47" i="5"/>
  <c r="B48" i="5"/>
  <c r="B49" i="5"/>
  <c r="B50" i="5"/>
  <c r="B51" i="5"/>
  <c r="B52" i="5"/>
  <c r="B53" i="5"/>
  <c r="B54" i="5"/>
  <c r="B55" i="5"/>
  <c r="B56" i="5"/>
  <c r="B57" i="5"/>
  <c r="B58" i="5"/>
  <c r="B59" i="5"/>
  <c r="B60" i="5"/>
  <c r="B61" i="5"/>
  <c r="B21" i="5"/>
  <c r="B22" i="5"/>
  <c r="B23" i="5"/>
  <c r="B24" i="5"/>
  <c r="B25" i="5"/>
  <c r="B26" i="5"/>
  <c r="B27" i="5"/>
  <c r="B28" i="5"/>
  <c r="B29" i="5"/>
  <c r="G46" i="1"/>
  <c r="G47" i="1"/>
  <c r="G48" i="1"/>
  <c r="G49" i="1"/>
  <c r="G50" i="1"/>
  <c r="G51" i="1"/>
  <c r="G52" i="1"/>
  <c r="G53" i="1"/>
  <c r="G54" i="1"/>
  <c r="G55" i="1"/>
  <c r="G56" i="1"/>
  <c r="G57" i="1"/>
  <c r="G58" i="1"/>
  <c r="G59" i="1"/>
  <c r="G60" i="1"/>
  <c r="G61" i="1"/>
  <c r="G62" i="1"/>
  <c r="G63" i="1"/>
  <c r="G64" i="1"/>
  <c r="G65" i="1"/>
  <c r="G66" i="1"/>
  <c r="G67" i="1"/>
  <c r="G68" i="1"/>
  <c r="G69" i="1"/>
  <c r="G70" i="1"/>
  <c r="G71" i="1"/>
  <c r="G72" i="1"/>
  <c r="G73" i="1"/>
  <c r="G74" i="1"/>
  <c r="G75" i="1"/>
  <c r="G76" i="1"/>
  <c r="G77" i="1"/>
  <c r="G78" i="1"/>
  <c r="G79" i="1"/>
  <c r="G80" i="1"/>
  <c r="G81" i="1"/>
  <c r="G82" i="1"/>
  <c r="G83" i="1"/>
  <c r="G84" i="1"/>
  <c r="G85" i="1"/>
  <c r="G86" i="1"/>
  <c r="G87" i="1"/>
  <c r="G88" i="1"/>
  <c r="G89" i="1"/>
  <c r="G90" i="1"/>
  <c r="G91" i="1"/>
  <c r="G92" i="1"/>
  <c r="G93" i="1"/>
  <c r="G94" i="1"/>
  <c r="G95" i="1"/>
  <c r="G96" i="1"/>
  <c r="G97" i="1"/>
  <c r="G98" i="1"/>
  <c r="G99" i="1"/>
  <c r="G100" i="1"/>
  <c r="G101" i="1"/>
  <c r="G102" i="1"/>
  <c r="G103" i="1"/>
  <c r="G104" i="1"/>
  <c r="G105" i="1"/>
  <c r="G106" i="1"/>
  <c r="G107" i="1"/>
  <c r="G108" i="1"/>
  <c r="G109" i="1"/>
  <c r="G110" i="1"/>
  <c r="G111" i="1"/>
  <c r="G112" i="1"/>
  <c r="G113" i="1"/>
  <c r="G114" i="1"/>
  <c r="G115" i="1"/>
  <c r="G116" i="1"/>
  <c r="G117" i="1"/>
  <c r="G118" i="1"/>
  <c r="G119" i="1"/>
  <c r="G120" i="1"/>
  <c r="G121" i="1"/>
  <c r="G122" i="1"/>
  <c r="G123" i="1"/>
  <c r="G124" i="1"/>
  <c r="G125" i="1"/>
  <c r="G126" i="1"/>
  <c r="G127" i="1"/>
  <c r="G128" i="1"/>
  <c r="G129" i="1"/>
  <c r="G130" i="1"/>
  <c r="G131" i="1"/>
  <c r="G132" i="1"/>
  <c r="G133" i="1"/>
  <c r="G134" i="1"/>
  <c r="G135" i="1"/>
  <c r="G136" i="1"/>
  <c r="G137" i="1"/>
  <c r="G138" i="1"/>
  <c r="G139" i="1"/>
  <c r="G140" i="1"/>
  <c r="G141" i="1"/>
  <c r="G142" i="1"/>
  <c r="G143" i="1"/>
  <c r="G144" i="1"/>
  <c r="G145" i="1"/>
  <c r="G146" i="1"/>
  <c r="G147" i="1"/>
  <c r="G148" i="1"/>
  <c r="G149" i="1"/>
  <c r="G150" i="1"/>
  <c r="G151" i="1"/>
  <c r="G152" i="1"/>
  <c r="G153" i="1"/>
  <c r="G154" i="1"/>
  <c r="G155" i="1"/>
  <c r="G156" i="1"/>
  <c r="G157" i="1"/>
  <c r="G158" i="1"/>
  <c r="G159" i="1"/>
  <c r="G160" i="1"/>
  <c r="G161" i="1"/>
  <c r="G162" i="1"/>
  <c r="G163" i="1"/>
  <c r="G164" i="1"/>
  <c r="G165" i="1"/>
  <c r="G166" i="1"/>
  <c r="G167" i="1"/>
  <c r="G168" i="1"/>
  <c r="G169" i="1"/>
  <c r="G170" i="1"/>
  <c r="G171" i="1"/>
  <c r="G172" i="1"/>
  <c r="G173" i="1"/>
  <c r="G174" i="1"/>
  <c r="G175" i="1"/>
  <c r="G176" i="1"/>
  <c r="G177" i="1"/>
  <c r="G178" i="1"/>
  <c r="G179" i="1"/>
  <c r="G180" i="1"/>
  <c r="G181" i="1"/>
  <c r="G182" i="1"/>
  <c r="G183" i="1"/>
  <c r="G184" i="1"/>
  <c r="G185" i="1"/>
  <c r="G186" i="1"/>
  <c r="G187" i="1"/>
  <c r="G188" i="1"/>
  <c r="G189" i="1"/>
  <c r="G190" i="1"/>
  <c r="G191" i="1"/>
  <c r="G192" i="1"/>
  <c r="G193" i="1"/>
  <c r="G194" i="1"/>
  <c r="G195" i="1"/>
  <c r="G196" i="1"/>
  <c r="G197" i="1"/>
  <c r="G198" i="1"/>
  <c r="G199" i="1"/>
  <c r="G200" i="1"/>
  <c r="G201" i="1"/>
  <c r="G202" i="1"/>
  <c r="G203" i="1"/>
  <c r="G204" i="1"/>
  <c r="G205" i="1"/>
  <c r="G206" i="1"/>
  <c r="G207" i="1"/>
  <c r="G208" i="1"/>
  <c r="G209" i="1"/>
  <c r="G210" i="1"/>
  <c r="G211" i="1"/>
  <c r="G212" i="1"/>
  <c r="G213" i="1"/>
  <c r="G214" i="1"/>
  <c r="G215" i="1"/>
  <c r="G216" i="1"/>
  <c r="G217" i="1"/>
  <c r="G218" i="1"/>
  <c r="F46" i="1"/>
  <c r="F47" i="1"/>
  <c r="F48" i="1"/>
  <c r="H48" i="1" s="1" a="1"/>
  <c r="H48" i="1" s="1"/>
  <c r="F49" i="1"/>
  <c r="H49" i="1" s="1" a="1"/>
  <c r="H49" i="1" s="1"/>
  <c r="F50" i="1"/>
  <c r="F51" i="1"/>
  <c r="F52" i="1"/>
  <c r="F53" i="1"/>
  <c r="F54" i="1"/>
  <c r="F55" i="1"/>
  <c r="F56" i="1"/>
  <c r="H56" i="1" s="1" a="1"/>
  <c r="H56" i="1" s="1"/>
  <c r="F57" i="1"/>
  <c r="H57" i="1" s="1" a="1"/>
  <c r="H57" i="1" s="1"/>
  <c r="F58" i="1"/>
  <c r="F59" i="1"/>
  <c r="F60" i="1"/>
  <c r="H60" i="1" s="1" a="1"/>
  <c r="H60" i="1" s="1"/>
  <c r="F61" i="1"/>
  <c r="H61" i="1" s="1" a="1"/>
  <c r="H61" i="1" s="1"/>
  <c r="F62" i="1"/>
  <c r="F63" i="1"/>
  <c r="F64" i="1"/>
  <c r="H64" i="1" s="1" a="1"/>
  <c r="H64" i="1" s="1"/>
  <c r="F65" i="1"/>
  <c r="H65" i="1" s="1" a="1"/>
  <c r="H65" i="1" s="1"/>
  <c r="F66" i="1"/>
  <c r="F67" i="1"/>
  <c r="F68" i="1"/>
  <c r="F69" i="1"/>
  <c r="F70" i="1"/>
  <c r="F71" i="1"/>
  <c r="F72" i="1"/>
  <c r="H72" i="1" s="1" a="1"/>
  <c r="H72" i="1" s="1"/>
  <c r="F73" i="1"/>
  <c r="H73" i="1" s="1" a="1"/>
  <c r="H73" i="1" s="1"/>
  <c r="F74" i="1"/>
  <c r="F75" i="1"/>
  <c r="F76" i="1"/>
  <c r="H76" i="1" s="1" a="1"/>
  <c r="H76" i="1" s="1"/>
  <c r="F77" i="1"/>
  <c r="H77" i="1" s="1" a="1"/>
  <c r="H77" i="1" s="1"/>
  <c r="F78" i="1"/>
  <c r="F79" i="1"/>
  <c r="F80" i="1"/>
  <c r="H80" i="1" s="1" a="1"/>
  <c r="H80" i="1" s="1"/>
  <c r="F81" i="1"/>
  <c r="H81" i="1" s="1" a="1"/>
  <c r="H81" i="1" s="1"/>
  <c r="F82" i="1"/>
  <c r="F83" i="1"/>
  <c r="F84" i="1"/>
  <c r="H84" i="1" s="1" a="1"/>
  <c r="H84" i="1" s="1"/>
  <c r="F85" i="1"/>
  <c r="F86" i="1"/>
  <c r="F87" i="1"/>
  <c r="F88" i="1"/>
  <c r="H88" i="1" s="1" a="1"/>
  <c r="H88" i="1" s="1"/>
  <c r="F89" i="1"/>
  <c r="H89" i="1" s="1" a="1"/>
  <c r="H89" i="1" s="1"/>
  <c r="F90" i="1"/>
  <c r="F91" i="1"/>
  <c r="F92" i="1"/>
  <c r="F93" i="1"/>
  <c r="H93" i="1" s="1" a="1"/>
  <c r="H93" i="1" s="1"/>
  <c r="F94" i="1"/>
  <c r="F95" i="1"/>
  <c r="F96" i="1"/>
  <c r="H96" i="1" s="1" a="1"/>
  <c r="H96" i="1" s="1"/>
  <c r="F97" i="1"/>
  <c r="H97" i="1" s="1" a="1"/>
  <c r="H97" i="1" s="1"/>
  <c r="F98" i="1"/>
  <c r="F99" i="1"/>
  <c r="F100" i="1"/>
  <c r="H100" i="1" s="1" a="1"/>
  <c r="H100" i="1" s="1"/>
  <c r="F101" i="1"/>
  <c r="F102" i="1"/>
  <c r="F103" i="1"/>
  <c r="F104" i="1"/>
  <c r="H104" i="1" s="1" a="1"/>
  <c r="H104" i="1" s="1"/>
  <c r="F105" i="1"/>
  <c r="H105" i="1" s="1" a="1"/>
  <c r="H105" i="1" s="1"/>
  <c r="F106" i="1"/>
  <c r="F107" i="1"/>
  <c r="F108" i="1"/>
  <c r="F109" i="1"/>
  <c r="H109" i="1" s="1" a="1"/>
  <c r="H109" i="1" s="1"/>
  <c r="F110" i="1"/>
  <c r="F111" i="1"/>
  <c r="I111" i="1" s="1" a="1"/>
  <c r="I111" i="1" s="1"/>
  <c r="F112" i="1"/>
  <c r="F113" i="1"/>
  <c r="F114" i="1"/>
  <c r="I114" i="1" s="1" a="1"/>
  <c r="I114" i="1" s="1"/>
  <c r="F115" i="1"/>
  <c r="H115" i="1" s="1" a="1"/>
  <c r="H115" i="1" s="1"/>
  <c r="F116" i="1"/>
  <c r="F117" i="1"/>
  <c r="F118" i="1"/>
  <c r="H118" i="1" s="1" a="1"/>
  <c r="H118" i="1" s="1"/>
  <c r="F119" i="1"/>
  <c r="I119" i="1" s="1" a="1"/>
  <c r="I119" i="1" s="1"/>
  <c r="F120" i="1"/>
  <c r="F121" i="1"/>
  <c r="F122" i="1"/>
  <c r="I122" i="1" s="1" a="1"/>
  <c r="I122" i="1" s="1"/>
  <c r="F123" i="1"/>
  <c r="H123" i="1" s="1" a="1"/>
  <c r="H123" i="1" s="1"/>
  <c r="F124" i="1"/>
  <c r="F125" i="1"/>
  <c r="F126" i="1"/>
  <c r="H126" i="1" s="1" a="1"/>
  <c r="H126" i="1" s="1"/>
  <c r="F127" i="1"/>
  <c r="I127" i="1" s="1" a="1"/>
  <c r="I127" i="1" s="1"/>
  <c r="F128" i="1"/>
  <c r="F129" i="1"/>
  <c r="F130" i="1"/>
  <c r="I130" i="1" s="1" a="1"/>
  <c r="I130" i="1" s="1"/>
  <c r="F131" i="1"/>
  <c r="H131" i="1" s="1" a="1"/>
  <c r="H131" i="1" s="1"/>
  <c r="F132" i="1"/>
  <c r="F133" i="1"/>
  <c r="F134" i="1"/>
  <c r="H134" i="1" s="1" a="1"/>
  <c r="H134" i="1" s="1"/>
  <c r="F135" i="1"/>
  <c r="I135" i="1" s="1" a="1"/>
  <c r="I135" i="1" s="1"/>
  <c r="F136" i="1"/>
  <c r="F137" i="1"/>
  <c r="F138" i="1"/>
  <c r="I138" i="1" s="1" a="1"/>
  <c r="I138" i="1" s="1"/>
  <c r="F139" i="1"/>
  <c r="H139" i="1" s="1" a="1"/>
  <c r="H139" i="1" s="1"/>
  <c r="F140" i="1"/>
  <c r="F141" i="1"/>
  <c r="F142" i="1"/>
  <c r="H142" i="1" s="1" a="1"/>
  <c r="H142" i="1" s="1"/>
  <c r="F143" i="1"/>
  <c r="I143" i="1" s="1" a="1"/>
  <c r="I143" i="1" s="1"/>
  <c r="F144" i="1"/>
  <c r="F145" i="1"/>
  <c r="F146" i="1"/>
  <c r="I146" i="1" s="1" a="1"/>
  <c r="I146" i="1" s="1"/>
  <c r="F147" i="1"/>
  <c r="H147" i="1" s="1" a="1"/>
  <c r="H147" i="1" s="1"/>
  <c r="F148" i="1"/>
  <c r="F149" i="1"/>
  <c r="F150" i="1"/>
  <c r="H150" i="1" s="1" a="1"/>
  <c r="H150" i="1" s="1"/>
  <c r="F151" i="1"/>
  <c r="I151" i="1" s="1" a="1"/>
  <c r="I151" i="1" s="1"/>
  <c r="F152" i="1"/>
  <c r="F153" i="1"/>
  <c r="F154" i="1"/>
  <c r="I154" i="1" s="1" a="1"/>
  <c r="I154" i="1" s="1"/>
  <c r="F155" i="1"/>
  <c r="H155" i="1" s="1" a="1"/>
  <c r="H155" i="1" s="1"/>
  <c r="F156" i="1"/>
  <c r="F157" i="1"/>
  <c r="F158" i="1"/>
  <c r="I158" i="1" s="1" a="1"/>
  <c r="I158" i="1" s="1"/>
  <c r="F159" i="1"/>
  <c r="I159" i="1" s="1" a="1"/>
  <c r="I159" i="1" s="1"/>
  <c r="F160" i="1"/>
  <c r="I160" i="1" s="1" a="1"/>
  <c r="I160" i="1" s="1"/>
  <c r="F161" i="1"/>
  <c r="I161" i="1" s="1" a="1"/>
  <c r="I161" i="1" s="1"/>
  <c r="F162" i="1"/>
  <c r="I162" i="1" s="1" a="1"/>
  <c r="I162" i="1" s="1"/>
  <c r="F163" i="1"/>
  <c r="H163" i="1" s="1" a="1"/>
  <c r="H163" i="1" s="1"/>
  <c r="F164" i="1"/>
  <c r="I164" i="1" s="1" a="1"/>
  <c r="I164" i="1" s="1"/>
  <c r="F165" i="1"/>
  <c r="I165" i="1" s="1" a="1"/>
  <c r="I165" i="1" s="1"/>
  <c r="F166" i="1"/>
  <c r="I166" i="1" s="1" a="1"/>
  <c r="I166" i="1" s="1"/>
  <c r="F167" i="1"/>
  <c r="I167" i="1" s="1" a="1"/>
  <c r="I167" i="1" s="1"/>
  <c r="F168" i="1"/>
  <c r="I168" i="1" s="1" a="1"/>
  <c r="I168" i="1" s="1"/>
  <c r="F169" i="1"/>
  <c r="I169" i="1" s="1" a="1"/>
  <c r="I169" i="1" s="1"/>
  <c r="F170" i="1"/>
  <c r="I170" i="1" s="1" a="1"/>
  <c r="I170" i="1" s="1"/>
  <c r="F171" i="1"/>
  <c r="I171" i="1" s="1" a="1"/>
  <c r="I171" i="1" s="1"/>
  <c r="F172" i="1"/>
  <c r="I172" i="1" s="1" a="1"/>
  <c r="I172" i="1" s="1"/>
  <c r="F173" i="1"/>
  <c r="I173" i="1" s="1" a="1"/>
  <c r="I173" i="1" s="1"/>
  <c r="F174" i="1"/>
  <c r="H174" i="1" s="1" a="1"/>
  <c r="H174" i="1" s="1"/>
  <c r="F175" i="1"/>
  <c r="I175" i="1" s="1" a="1"/>
  <c r="I175" i="1" s="1"/>
  <c r="F176" i="1"/>
  <c r="I176" i="1" s="1" a="1"/>
  <c r="I176" i="1" s="1"/>
  <c r="F177" i="1"/>
  <c r="I177" i="1" s="1" a="1"/>
  <c r="I177" i="1" s="1"/>
  <c r="F178" i="1"/>
  <c r="I178" i="1" s="1" a="1"/>
  <c r="I178" i="1" s="1"/>
  <c r="F179" i="1"/>
  <c r="I179" i="1" s="1" a="1"/>
  <c r="I179" i="1" s="1"/>
  <c r="F180" i="1"/>
  <c r="I180" i="1" s="1" a="1"/>
  <c r="I180" i="1" s="1"/>
  <c r="F181" i="1"/>
  <c r="I181" i="1" s="1" a="1"/>
  <c r="I181" i="1" s="1"/>
  <c r="F182" i="1"/>
  <c r="I182" i="1" s="1" a="1"/>
  <c r="I182" i="1" s="1"/>
  <c r="F183" i="1"/>
  <c r="I183" i="1" s="1" a="1"/>
  <c r="I183" i="1" s="1"/>
  <c r="F184" i="1"/>
  <c r="I184" i="1" s="1" a="1"/>
  <c r="I184" i="1" s="1"/>
  <c r="F185" i="1"/>
  <c r="I185" i="1" s="1" a="1"/>
  <c r="I185" i="1" s="1"/>
  <c r="F186" i="1"/>
  <c r="I186" i="1" s="1" a="1"/>
  <c r="I186" i="1" s="1"/>
  <c r="F187" i="1"/>
  <c r="I187" i="1" s="1" a="1"/>
  <c r="I187" i="1" s="1"/>
  <c r="F188" i="1"/>
  <c r="I188" i="1" s="1" a="1"/>
  <c r="I188" i="1" s="1"/>
  <c r="F189" i="1"/>
  <c r="I189" i="1" s="1" a="1"/>
  <c r="I189" i="1" s="1"/>
  <c r="F190" i="1"/>
  <c r="I190" i="1" s="1" a="1"/>
  <c r="I190" i="1" s="1"/>
  <c r="F191" i="1"/>
  <c r="I191" i="1" s="1" a="1"/>
  <c r="I191" i="1" s="1"/>
  <c r="F192" i="1"/>
  <c r="I192" i="1" s="1" a="1"/>
  <c r="I192" i="1" s="1"/>
  <c r="F193" i="1"/>
  <c r="I193" i="1" s="1" a="1"/>
  <c r="I193" i="1" s="1"/>
  <c r="F194" i="1"/>
  <c r="I194" i="1" s="1" a="1"/>
  <c r="I194" i="1" s="1"/>
  <c r="F195" i="1"/>
  <c r="H195" i="1" s="1" a="1"/>
  <c r="H195" i="1" s="1"/>
  <c r="F196" i="1"/>
  <c r="I196" i="1" s="1" a="1"/>
  <c r="I196" i="1" s="1"/>
  <c r="F197" i="1"/>
  <c r="I197" i="1" s="1" a="1"/>
  <c r="I197" i="1" s="1"/>
  <c r="F198" i="1"/>
  <c r="I198" i="1" s="1" a="1"/>
  <c r="I198" i="1" s="1"/>
  <c r="F199" i="1"/>
  <c r="I199" i="1" s="1" a="1"/>
  <c r="I199" i="1" s="1"/>
  <c r="F200" i="1"/>
  <c r="I200" i="1" s="1" a="1"/>
  <c r="I200" i="1" s="1"/>
  <c r="F201" i="1"/>
  <c r="I201" i="1" s="1" a="1"/>
  <c r="I201" i="1" s="1"/>
  <c r="F202" i="1"/>
  <c r="I202" i="1" s="1" a="1"/>
  <c r="I202" i="1" s="1"/>
  <c r="F203" i="1"/>
  <c r="I203" i="1" s="1" a="1"/>
  <c r="I203" i="1" s="1"/>
  <c r="F204" i="1"/>
  <c r="I204" i="1" s="1" a="1"/>
  <c r="I204" i="1" s="1"/>
  <c r="F205" i="1"/>
  <c r="I205" i="1" s="1" a="1"/>
  <c r="I205" i="1" s="1"/>
  <c r="F206" i="1"/>
  <c r="H206" i="1" s="1" a="1"/>
  <c r="H206" i="1" s="1"/>
  <c r="F207" i="1"/>
  <c r="I207" i="1" s="1" a="1"/>
  <c r="I207" i="1" s="1"/>
  <c r="F208" i="1"/>
  <c r="I208" i="1" s="1" a="1"/>
  <c r="I208" i="1" s="1"/>
  <c r="F209" i="1"/>
  <c r="I209" i="1" s="1" a="1"/>
  <c r="I209" i="1" s="1"/>
  <c r="F210" i="1"/>
  <c r="I210" i="1" s="1" a="1"/>
  <c r="I210" i="1" s="1"/>
  <c r="F211" i="1"/>
  <c r="I211" i="1" s="1" a="1"/>
  <c r="I211" i="1" s="1"/>
  <c r="F212" i="1"/>
  <c r="I212" i="1" s="1" a="1"/>
  <c r="I212" i="1" s="1"/>
  <c r="F213" i="1"/>
  <c r="I213" i="1" s="1" a="1"/>
  <c r="I213" i="1" s="1"/>
  <c r="F214" i="1"/>
  <c r="I214" i="1" s="1" a="1"/>
  <c r="I214" i="1" s="1"/>
  <c r="F215" i="1"/>
  <c r="I215" i="1" s="1" a="1"/>
  <c r="I215" i="1" s="1"/>
  <c r="F216" i="1"/>
  <c r="I216" i="1" s="1" a="1"/>
  <c r="I216" i="1" s="1"/>
  <c r="F217" i="1"/>
  <c r="I217" i="1" s="1" a="1"/>
  <c r="I217" i="1" s="1"/>
  <c r="F218" i="1"/>
  <c r="I218" i="1" s="1" a="1"/>
  <c r="I218" i="1" s="1"/>
  <c r="E46" i="1"/>
  <c r="E47" i="1"/>
  <c r="E48" i="1"/>
  <c r="E49" i="1"/>
  <c r="E50" i="1"/>
  <c r="E51" i="1"/>
  <c r="E52" i="1"/>
  <c r="E53" i="1"/>
  <c r="E54" i="1"/>
  <c r="E55" i="1"/>
  <c r="E56" i="1"/>
  <c r="E57" i="1"/>
  <c r="E58" i="1"/>
  <c r="E59" i="1"/>
  <c r="E60" i="1"/>
  <c r="E61" i="1"/>
  <c r="E62" i="1"/>
  <c r="E63" i="1"/>
  <c r="E64" i="1"/>
  <c r="E65" i="1"/>
  <c r="E66" i="1"/>
  <c r="E67" i="1"/>
  <c r="E68" i="1"/>
  <c r="E69" i="1"/>
  <c r="E70" i="1"/>
  <c r="E71" i="1"/>
  <c r="E72" i="1"/>
  <c r="E73" i="1"/>
  <c r="E74" i="1"/>
  <c r="E75" i="1"/>
  <c r="E76" i="1"/>
  <c r="E77" i="1"/>
  <c r="E78" i="1"/>
  <c r="E79" i="1"/>
  <c r="E80" i="1"/>
  <c r="E81" i="1"/>
  <c r="E82" i="1"/>
  <c r="E83" i="1"/>
  <c r="E84" i="1"/>
  <c r="E85" i="1"/>
  <c r="E86" i="1"/>
  <c r="E87" i="1"/>
  <c r="E88" i="1"/>
  <c r="E89" i="1"/>
  <c r="E90" i="1"/>
  <c r="E91" i="1"/>
  <c r="E92" i="1"/>
  <c r="E93" i="1"/>
  <c r="E94" i="1"/>
  <c r="E95" i="1"/>
  <c r="E96" i="1"/>
  <c r="E97" i="1"/>
  <c r="E98" i="1"/>
  <c r="E99" i="1"/>
  <c r="E100" i="1"/>
  <c r="E101" i="1"/>
  <c r="E102" i="1"/>
  <c r="E103" i="1"/>
  <c r="E104" i="1"/>
  <c r="E105" i="1"/>
  <c r="E106" i="1"/>
  <c r="E107" i="1"/>
  <c r="E108" i="1"/>
  <c r="E109" i="1"/>
  <c r="E110" i="1"/>
  <c r="E111" i="1"/>
  <c r="E112" i="1"/>
  <c r="E113" i="1"/>
  <c r="E114" i="1"/>
  <c r="E115" i="1"/>
  <c r="E116" i="1"/>
  <c r="E117" i="1"/>
  <c r="E118" i="1"/>
  <c r="E119" i="1"/>
  <c r="E120" i="1"/>
  <c r="E121" i="1"/>
  <c r="E122" i="1"/>
  <c r="E123" i="1"/>
  <c r="E124" i="1"/>
  <c r="E125" i="1"/>
  <c r="E126" i="1"/>
  <c r="E127" i="1"/>
  <c r="E128" i="1"/>
  <c r="E129" i="1"/>
  <c r="E130" i="1"/>
  <c r="E131" i="1"/>
  <c r="E132" i="1"/>
  <c r="E133" i="1"/>
  <c r="E134" i="1"/>
  <c r="E135" i="1"/>
  <c r="E136" i="1"/>
  <c r="E137" i="1"/>
  <c r="E138" i="1"/>
  <c r="E139" i="1"/>
  <c r="E140" i="1"/>
  <c r="E141" i="1"/>
  <c r="E142" i="1"/>
  <c r="E143" i="1"/>
  <c r="E144" i="1"/>
  <c r="E145" i="1"/>
  <c r="E146" i="1"/>
  <c r="E147" i="1"/>
  <c r="E148" i="1"/>
  <c r="E149" i="1"/>
  <c r="E150" i="1"/>
  <c r="E151" i="1"/>
  <c r="E152" i="1"/>
  <c r="E153" i="1"/>
  <c r="E154" i="1"/>
  <c r="E155" i="1"/>
  <c r="E156" i="1"/>
  <c r="E157" i="1"/>
  <c r="E158" i="1"/>
  <c r="E159" i="1"/>
  <c r="E160" i="1"/>
  <c r="E161" i="1"/>
  <c r="E162" i="1"/>
  <c r="E163" i="1"/>
  <c r="E164" i="1"/>
  <c r="E165" i="1"/>
  <c r="E166" i="1"/>
  <c r="E167" i="1"/>
  <c r="E168" i="1"/>
  <c r="E169" i="1"/>
  <c r="E170" i="1"/>
  <c r="E171" i="1"/>
  <c r="E172" i="1"/>
  <c r="E173" i="1"/>
  <c r="E174" i="1"/>
  <c r="E175" i="1"/>
  <c r="E176" i="1"/>
  <c r="E177" i="1"/>
  <c r="E178" i="1"/>
  <c r="E179" i="1"/>
  <c r="E180" i="1"/>
  <c r="E181" i="1"/>
  <c r="E182" i="1"/>
  <c r="E183" i="1"/>
  <c r="E184" i="1"/>
  <c r="E185" i="1"/>
  <c r="E186" i="1"/>
  <c r="E187" i="1"/>
  <c r="E188" i="1"/>
  <c r="E189" i="1"/>
  <c r="E190" i="1"/>
  <c r="E191" i="1"/>
  <c r="E192" i="1"/>
  <c r="E193" i="1"/>
  <c r="E194" i="1"/>
  <c r="E195" i="1"/>
  <c r="E196" i="1"/>
  <c r="E197" i="1"/>
  <c r="E198" i="1"/>
  <c r="E199" i="1"/>
  <c r="E200" i="1"/>
  <c r="E201" i="1"/>
  <c r="E202" i="1"/>
  <c r="E203" i="1"/>
  <c r="E204" i="1"/>
  <c r="E205" i="1"/>
  <c r="E206" i="1"/>
  <c r="E207" i="1"/>
  <c r="E208" i="1"/>
  <c r="E209" i="1"/>
  <c r="E210" i="1"/>
  <c r="E211" i="1"/>
  <c r="E212" i="1"/>
  <c r="E213" i="1"/>
  <c r="E214" i="1"/>
  <c r="E215" i="1"/>
  <c r="E216" i="1"/>
  <c r="E217" i="1"/>
  <c r="E218" i="1"/>
  <c r="D46" i="1"/>
  <c r="D47" i="1"/>
  <c r="D48" i="1"/>
  <c r="D49" i="1"/>
  <c r="D50" i="1"/>
  <c r="D51" i="1"/>
  <c r="D52" i="1"/>
  <c r="D53" i="1"/>
  <c r="D54" i="1"/>
  <c r="D55" i="1"/>
  <c r="D56" i="1"/>
  <c r="D57" i="1"/>
  <c r="D58" i="1"/>
  <c r="D59" i="1"/>
  <c r="D60" i="1"/>
  <c r="D61" i="1"/>
  <c r="D62" i="1"/>
  <c r="D63" i="1"/>
  <c r="D64" i="1"/>
  <c r="D65" i="1"/>
  <c r="D66" i="1"/>
  <c r="D67" i="1"/>
  <c r="D68" i="1"/>
  <c r="D69" i="1"/>
  <c r="D70" i="1"/>
  <c r="D71" i="1"/>
  <c r="D72" i="1"/>
  <c r="D73" i="1"/>
  <c r="D74" i="1"/>
  <c r="D75" i="1"/>
  <c r="D76" i="1"/>
  <c r="D77" i="1"/>
  <c r="D78" i="1"/>
  <c r="D79" i="1"/>
  <c r="D80" i="1"/>
  <c r="D81" i="1"/>
  <c r="D82" i="1"/>
  <c r="D83" i="1"/>
  <c r="D84" i="1"/>
  <c r="D85" i="1"/>
  <c r="D86" i="1"/>
  <c r="D87" i="1"/>
  <c r="D88" i="1"/>
  <c r="D89" i="1"/>
  <c r="D90" i="1"/>
  <c r="D91" i="1"/>
  <c r="D92" i="1"/>
  <c r="D93" i="1"/>
  <c r="D94" i="1"/>
  <c r="D95" i="1"/>
  <c r="D96" i="1"/>
  <c r="D97" i="1"/>
  <c r="D98" i="1"/>
  <c r="D99" i="1"/>
  <c r="D100" i="1"/>
  <c r="D101" i="1"/>
  <c r="D102" i="1"/>
  <c r="D103" i="1"/>
  <c r="D104" i="1"/>
  <c r="D105" i="1"/>
  <c r="D106" i="1"/>
  <c r="D107" i="1"/>
  <c r="D108" i="1"/>
  <c r="D109" i="1"/>
  <c r="D110" i="1"/>
  <c r="D111" i="1"/>
  <c r="D112" i="1"/>
  <c r="D113" i="1"/>
  <c r="D114" i="1"/>
  <c r="D115" i="1"/>
  <c r="D116" i="1"/>
  <c r="D117" i="1"/>
  <c r="D118" i="1"/>
  <c r="D119" i="1"/>
  <c r="D120" i="1"/>
  <c r="D121" i="1"/>
  <c r="D122" i="1"/>
  <c r="D123" i="1"/>
  <c r="D124" i="1"/>
  <c r="D125" i="1"/>
  <c r="D126" i="1"/>
  <c r="D127" i="1"/>
  <c r="D128" i="1"/>
  <c r="D129" i="1"/>
  <c r="D130" i="1"/>
  <c r="D131" i="1"/>
  <c r="D132" i="1"/>
  <c r="D133" i="1"/>
  <c r="D134" i="1"/>
  <c r="D135" i="1"/>
  <c r="D136" i="1"/>
  <c r="D137" i="1"/>
  <c r="D138" i="1"/>
  <c r="D139" i="1"/>
  <c r="D140" i="1"/>
  <c r="D141" i="1"/>
  <c r="D142" i="1"/>
  <c r="D143" i="1"/>
  <c r="D144" i="1"/>
  <c r="D145" i="1"/>
  <c r="D146" i="1"/>
  <c r="D147" i="1"/>
  <c r="D148" i="1"/>
  <c r="D149" i="1"/>
  <c r="D150" i="1"/>
  <c r="D151" i="1"/>
  <c r="D152" i="1"/>
  <c r="D153" i="1"/>
  <c r="D154" i="1"/>
  <c r="D155" i="1"/>
  <c r="D156" i="1"/>
  <c r="D157" i="1"/>
  <c r="D158" i="1"/>
  <c r="D159" i="1"/>
  <c r="D160" i="1"/>
  <c r="D161" i="1"/>
  <c r="D162" i="1"/>
  <c r="D163" i="1"/>
  <c r="D164" i="1"/>
  <c r="D165" i="1"/>
  <c r="D166" i="1"/>
  <c r="D167" i="1"/>
  <c r="D168" i="1"/>
  <c r="D169" i="1"/>
  <c r="D170" i="1"/>
  <c r="D171" i="1"/>
  <c r="D172" i="1"/>
  <c r="D173" i="1"/>
  <c r="D174" i="1"/>
  <c r="D175" i="1"/>
  <c r="D176" i="1"/>
  <c r="D177" i="1"/>
  <c r="D178" i="1"/>
  <c r="D179" i="1"/>
  <c r="D180" i="1"/>
  <c r="D181" i="1"/>
  <c r="D182" i="1"/>
  <c r="D183" i="1"/>
  <c r="D184" i="1"/>
  <c r="D185" i="1"/>
  <c r="D186" i="1"/>
  <c r="D187" i="1"/>
  <c r="D188" i="1"/>
  <c r="D189" i="1"/>
  <c r="D190" i="1"/>
  <c r="D191" i="1"/>
  <c r="D192" i="1"/>
  <c r="D193" i="1"/>
  <c r="D194" i="1"/>
  <c r="D195" i="1"/>
  <c r="D196" i="1"/>
  <c r="D197" i="1"/>
  <c r="D198" i="1"/>
  <c r="D199" i="1"/>
  <c r="D200" i="1"/>
  <c r="D201" i="1"/>
  <c r="D202" i="1"/>
  <c r="D203" i="1"/>
  <c r="D204" i="1"/>
  <c r="D205" i="1"/>
  <c r="D206" i="1"/>
  <c r="D207" i="1"/>
  <c r="D208" i="1"/>
  <c r="D209" i="1"/>
  <c r="D210" i="1"/>
  <c r="D211" i="1"/>
  <c r="D212" i="1"/>
  <c r="D213" i="1"/>
  <c r="D214" i="1"/>
  <c r="D215" i="1"/>
  <c r="D216" i="1"/>
  <c r="D217" i="1"/>
  <c r="D218" i="1"/>
  <c r="C46" i="1"/>
  <c r="C47" i="1"/>
  <c r="C48" i="1"/>
  <c r="C49" i="1"/>
  <c r="C50" i="1"/>
  <c r="C51" i="1"/>
  <c r="C52" i="1"/>
  <c r="C53" i="1"/>
  <c r="C54" i="1"/>
  <c r="C55" i="1"/>
  <c r="C56" i="1"/>
  <c r="C57" i="1"/>
  <c r="C58" i="1"/>
  <c r="C59" i="1"/>
  <c r="C60" i="1"/>
  <c r="C61" i="1"/>
  <c r="C62" i="1"/>
  <c r="C63" i="1"/>
  <c r="C64" i="1"/>
  <c r="C65" i="1"/>
  <c r="C66" i="1"/>
  <c r="C67" i="1"/>
  <c r="C68" i="1"/>
  <c r="C69" i="1"/>
  <c r="C70" i="1"/>
  <c r="C71" i="1"/>
  <c r="C72" i="1"/>
  <c r="C73" i="1"/>
  <c r="C74" i="1"/>
  <c r="C75" i="1"/>
  <c r="C76" i="1"/>
  <c r="C77" i="1"/>
  <c r="C78" i="1"/>
  <c r="C79" i="1"/>
  <c r="C80" i="1"/>
  <c r="C81" i="1"/>
  <c r="C82" i="1"/>
  <c r="C83" i="1"/>
  <c r="C84" i="1"/>
  <c r="C85" i="1"/>
  <c r="C86" i="1"/>
  <c r="C87" i="1"/>
  <c r="C88" i="1"/>
  <c r="C89" i="1"/>
  <c r="C90" i="1"/>
  <c r="C91" i="1"/>
  <c r="C92" i="1"/>
  <c r="C93" i="1"/>
  <c r="C94" i="1"/>
  <c r="C95" i="1"/>
  <c r="C96" i="1"/>
  <c r="C97" i="1"/>
  <c r="C98" i="1"/>
  <c r="C99" i="1"/>
  <c r="C100" i="1"/>
  <c r="C101" i="1"/>
  <c r="C102" i="1"/>
  <c r="C103" i="1"/>
  <c r="C104" i="1"/>
  <c r="C105" i="1"/>
  <c r="C106" i="1"/>
  <c r="C107" i="1"/>
  <c r="C108" i="1"/>
  <c r="C109" i="1"/>
  <c r="C110" i="1"/>
  <c r="C111" i="1"/>
  <c r="C112" i="1"/>
  <c r="C113" i="1"/>
  <c r="C114" i="1"/>
  <c r="C115" i="1"/>
  <c r="C116" i="1"/>
  <c r="C117" i="1"/>
  <c r="C118" i="1"/>
  <c r="C119" i="1"/>
  <c r="C120" i="1"/>
  <c r="C121" i="1"/>
  <c r="C122" i="1"/>
  <c r="C123" i="1"/>
  <c r="C124" i="1"/>
  <c r="C125" i="1"/>
  <c r="C126" i="1"/>
  <c r="C127" i="1"/>
  <c r="C128" i="1"/>
  <c r="C129" i="1"/>
  <c r="C130" i="1"/>
  <c r="C131" i="1"/>
  <c r="C132" i="1"/>
  <c r="C133" i="1"/>
  <c r="C134" i="1"/>
  <c r="C135" i="1"/>
  <c r="C136" i="1"/>
  <c r="C137" i="1"/>
  <c r="C138" i="1"/>
  <c r="C139" i="1"/>
  <c r="C140" i="1"/>
  <c r="C141" i="1"/>
  <c r="C142" i="1"/>
  <c r="C143" i="1"/>
  <c r="C144" i="1"/>
  <c r="C145" i="1"/>
  <c r="C146" i="1"/>
  <c r="C147" i="1"/>
  <c r="C148" i="1"/>
  <c r="C149" i="1"/>
  <c r="C150" i="1"/>
  <c r="C151" i="1"/>
  <c r="C152" i="1"/>
  <c r="C153" i="1"/>
  <c r="C154" i="1"/>
  <c r="C155" i="1"/>
  <c r="C156" i="1"/>
  <c r="C157" i="1"/>
  <c r="C158" i="1"/>
  <c r="C159" i="1"/>
  <c r="C160" i="1"/>
  <c r="C161" i="1"/>
  <c r="C162" i="1"/>
  <c r="C163" i="1"/>
  <c r="C164" i="1"/>
  <c r="C165" i="1"/>
  <c r="C166" i="1"/>
  <c r="C167" i="1"/>
  <c r="C168" i="1"/>
  <c r="C169" i="1"/>
  <c r="C170" i="1"/>
  <c r="C171" i="1"/>
  <c r="C172" i="1"/>
  <c r="C173" i="1"/>
  <c r="C174" i="1"/>
  <c r="C175" i="1"/>
  <c r="C176" i="1"/>
  <c r="C177" i="1"/>
  <c r="C178" i="1"/>
  <c r="C179" i="1"/>
  <c r="C180" i="1"/>
  <c r="C181" i="1"/>
  <c r="C182" i="1"/>
  <c r="C183" i="1"/>
  <c r="C184" i="1"/>
  <c r="C185" i="1"/>
  <c r="C186" i="1"/>
  <c r="C187" i="1"/>
  <c r="C188" i="1"/>
  <c r="C189" i="1"/>
  <c r="C190" i="1"/>
  <c r="C191" i="1"/>
  <c r="C192" i="1"/>
  <c r="C193" i="1"/>
  <c r="C194" i="1"/>
  <c r="C195" i="1"/>
  <c r="C196" i="1"/>
  <c r="C197" i="1"/>
  <c r="C198" i="1"/>
  <c r="C199" i="1"/>
  <c r="C200" i="1"/>
  <c r="C201" i="1"/>
  <c r="C202" i="1"/>
  <c r="C203" i="1"/>
  <c r="C204" i="1"/>
  <c r="C205" i="1"/>
  <c r="C206" i="1"/>
  <c r="C207" i="1"/>
  <c r="C208" i="1"/>
  <c r="C209" i="1"/>
  <c r="C210" i="1"/>
  <c r="C211" i="1"/>
  <c r="C212" i="1"/>
  <c r="C213" i="1"/>
  <c r="C214" i="1"/>
  <c r="C215" i="1"/>
  <c r="C216" i="1"/>
  <c r="C217" i="1"/>
  <c r="C218" i="1"/>
  <c r="B46" i="1"/>
  <c r="B47" i="1"/>
  <c r="B48" i="1"/>
  <c r="B49" i="1"/>
  <c r="B50" i="1"/>
  <c r="B51" i="1"/>
  <c r="B52" i="1"/>
  <c r="B53" i="1"/>
  <c r="B54" i="1"/>
  <c r="B55" i="1"/>
  <c r="B56" i="1"/>
  <c r="B57" i="1"/>
  <c r="B58" i="1"/>
  <c r="B59" i="1"/>
  <c r="B60" i="1"/>
  <c r="B61" i="1"/>
  <c r="B62" i="1"/>
  <c r="B63" i="1"/>
  <c r="B64" i="1"/>
  <c r="B65" i="1"/>
  <c r="B66" i="1"/>
  <c r="B67" i="1"/>
  <c r="B68" i="1"/>
  <c r="B69" i="1"/>
  <c r="B70" i="1"/>
  <c r="B71" i="1"/>
  <c r="B72" i="1"/>
  <c r="B73" i="1"/>
  <c r="B74" i="1"/>
  <c r="B75" i="1"/>
  <c r="B76" i="1"/>
  <c r="B77" i="1"/>
  <c r="B78" i="1"/>
  <c r="B79" i="1"/>
  <c r="B80" i="1"/>
  <c r="B81" i="1"/>
  <c r="B82" i="1"/>
  <c r="B83" i="1"/>
  <c r="B84" i="1"/>
  <c r="B85" i="1"/>
  <c r="B86" i="1"/>
  <c r="B87" i="1"/>
  <c r="B88" i="1"/>
  <c r="B89" i="1"/>
  <c r="B90" i="1"/>
  <c r="B91" i="1"/>
  <c r="B92" i="1"/>
  <c r="B93" i="1"/>
  <c r="B94" i="1"/>
  <c r="B95" i="1"/>
  <c r="B96" i="1"/>
  <c r="B97" i="1"/>
  <c r="B98" i="1"/>
  <c r="B99" i="1"/>
  <c r="B100" i="1"/>
  <c r="B101" i="1"/>
  <c r="B102" i="1"/>
  <c r="B103" i="1"/>
  <c r="B104" i="1"/>
  <c r="B105" i="1"/>
  <c r="B106" i="1"/>
  <c r="B107" i="1"/>
  <c r="B108" i="1"/>
  <c r="B109" i="1"/>
  <c r="B110" i="1"/>
  <c r="B111" i="1"/>
  <c r="B112" i="1"/>
  <c r="B113" i="1"/>
  <c r="B114" i="1"/>
  <c r="B115" i="1"/>
  <c r="B116" i="1"/>
  <c r="B117" i="1"/>
  <c r="B118" i="1"/>
  <c r="B119" i="1"/>
  <c r="B120" i="1"/>
  <c r="B121" i="1"/>
  <c r="B122" i="1"/>
  <c r="B123" i="1"/>
  <c r="B124" i="1"/>
  <c r="B125" i="1"/>
  <c r="B126" i="1"/>
  <c r="B127" i="1"/>
  <c r="B128" i="1"/>
  <c r="B129" i="1"/>
  <c r="B130" i="1"/>
  <c r="B131" i="1"/>
  <c r="B132" i="1"/>
  <c r="B133" i="1"/>
  <c r="B134" i="1"/>
  <c r="B135" i="1"/>
  <c r="B136" i="1"/>
  <c r="B137" i="1"/>
  <c r="B138" i="1"/>
  <c r="B139" i="1"/>
  <c r="B140" i="1"/>
  <c r="B141" i="1"/>
  <c r="B142" i="1"/>
  <c r="B143" i="1"/>
  <c r="B144" i="1"/>
  <c r="B145" i="1"/>
  <c r="B146" i="1"/>
  <c r="B147" i="1"/>
  <c r="B148" i="1"/>
  <c r="B149" i="1"/>
  <c r="B150" i="1"/>
  <c r="B151" i="1"/>
  <c r="B152" i="1"/>
  <c r="B153" i="1"/>
  <c r="B154" i="1"/>
  <c r="B155" i="1"/>
  <c r="B156" i="1"/>
  <c r="B157" i="1"/>
  <c r="B158" i="1"/>
  <c r="B159" i="1"/>
  <c r="B160" i="1"/>
  <c r="B161" i="1"/>
  <c r="B162" i="1"/>
  <c r="B163" i="1"/>
  <c r="B164" i="1"/>
  <c r="B165" i="1"/>
  <c r="B166" i="1"/>
  <c r="B167" i="1"/>
  <c r="B168" i="1"/>
  <c r="B169" i="1"/>
  <c r="B170" i="1"/>
  <c r="B171" i="1"/>
  <c r="B172" i="1"/>
  <c r="B173" i="1"/>
  <c r="B174" i="1"/>
  <c r="B175" i="1"/>
  <c r="B176" i="1"/>
  <c r="B177" i="1"/>
  <c r="B178" i="1"/>
  <c r="B179" i="1"/>
  <c r="B180" i="1"/>
  <c r="B181" i="1"/>
  <c r="B182" i="1"/>
  <c r="B183" i="1"/>
  <c r="B184" i="1"/>
  <c r="B185" i="1"/>
  <c r="B186" i="1"/>
  <c r="B187" i="1"/>
  <c r="B188" i="1"/>
  <c r="B189" i="1"/>
  <c r="B190" i="1"/>
  <c r="B191" i="1"/>
  <c r="B192" i="1"/>
  <c r="B193" i="1"/>
  <c r="B194" i="1"/>
  <c r="B195" i="1"/>
  <c r="B196" i="1"/>
  <c r="B197" i="1"/>
  <c r="B198" i="1"/>
  <c r="B199" i="1"/>
  <c r="B200" i="1"/>
  <c r="B201" i="1"/>
  <c r="B202" i="1"/>
  <c r="B203" i="1"/>
  <c r="B204" i="1"/>
  <c r="B205" i="1"/>
  <c r="B206" i="1"/>
  <c r="B207" i="1"/>
  <c r="B208" i="1"/>
  <c r="B209" i="1"/>
  <c r="B210" i="1"/>
  <c r="B211" i="1"/>
  <c r="B212" i="1"/>
  <c r="B213" i="1"/>
  <c r="B214" i="1"/>
  <c r="B215" i="1"/>
  <c r="B216" i="1"/>
  <c r="B217" i="1"/>
  <c r="B218" i="1"/>
  <c r="H52" i="1" a="1"/>
  <c r="H52" i="1" s="1"/>
  <c r="H53" i="1" a="1"/>
  <c r="H53" i="1" s="1"/>
  <c r="H68" i="1" a="1"/>
  <c r="H68" i="1" s="1"/>
  <c r="H69" i="1" a="1"/>
  <c r="H69" i="1" s="1"/>
  <c r="H85" i="1" a="1"/>
  <c r="H85" i="1" s="1"/>
  <c r="H92" i="1" a="1"/>
  <c r="H92" i="1" s="1"/>
  <c r="H101" i="1" a="1"/>
  <c r="H101" i="1" s="1"/>
  <c r="H108" i="1" a="1"/>
  <c r="H108" i="1" s="1"/>
  <c r="G100" i="15"/>
  <c r="G101" i="15"/>
  <c r="G102" i="15"/>
  <c r="G103" i="15"/>
  <c r="G104" i="15"/>
  <c r="G105" i="15"/>
  <c r="G106" i="15"/>
  <c r="G107" i="15"/>
  <c r="G108" i="15"/>
  <c r="G109" i="15"/>
  <c r="G110" i="15"/>
  <c r="G111" i="15"/>
  <c r="G112" i="15"/>
  <c r="G113" i="15"/>
  <c r="G114" i="15"/>
  <c r="G115" i="15"/>
  <c r="G116" i="15"/>
  <c r="G117" i="15"/>
  <c r="G118" i="15"/>
  <c r="G119" i="15"/>
  <c r="G120" i="15"/>
  <c r="G121" i="15"/>
  <c r="G122" i="15"/>
  <c r="G123" i="15"/>
  <c r="G124" i="15"/>
  <c r="G125" i="15"/>
  <c r="G126" i="15"/>
  <c r="G127" i="15"/>
  <c r="G128" i="15"/>
  <c r="G129" i="15"/>
  <c r="G130" i="15"/>
  <c r="G131" i="15"/>
  <c r="G132" i="15"/>
  <c r="G133" i="15"/>
  <c r="G134" i="15"/>
  <c r="G135" i="15"/>
  <c r="G136" i="15"/>
  <c r="G137" i="15"/>
  <c r="G138" i="15"/>
  <c r="G139" i="15"/>
  <c r="G140" i="15"/>
  <c r="G141" i="15"/>
  <c r="G142" i="15"/>
  <c r="G143" i="15"/>
  <c r="G144" i="15"/>
  <c r="G145" i="15"/>
  <c r="G146" i="15"/>
  <c r="G147" i="15"/>
  <c r="G148" i="15"/>
  <c r="G149" i="15"/>
  <c r="G150" i="15"/>
  <c r="G151" i="15"/>
  <c r="G152" i="15"/>
  <c r="G153" i="15"/>
  <c r="G154" i="15"/>
  <c r="G155" i="15"/>
  <c r="G156" i="15"/>
  <c r="G157" i="15"/>
  <c r="G158" i="15"/>
  <c r="G159" i="15"/>
  <c r="G160" i="15"/>
  <c r="G161" i="15"/>
  <c r="G162" i="15"/>
  <c r="G163" i="15"/>
  <c r="G164" i="15"/>
  <c r="G165" i="15"/>
  <c r="G166" i="15"/>
  <c r="G167" i="15"/>
  <c r="G168" i="15"/>
  <c r="G169" i="15"/>
  <c r="G170" i="15"/>
  <c r="G171" i="15"/>
  <c r="G172" i="15"/>
  <c r="G173" i="15"/>
  <c r="G174" i="15"/>
  <c r="G175" i="15"/>
  <c r="G176" i="15"/>
  <c r="G177" i="15"/>
  <c r="G178" i="15"/>
  <c r="G179" i="15"/>
  <c r="G180" i="15"/>
  <c r="G181" i="15"/>
  <c r="G182" i="15"/>
  <c r="G183" i="15"/>
  <c r="G184" i="15"/>
  <c r="G185" i="15"/>
  <c r="G186" i="15"/>
  <c r="G187" i="15"/>
  <c r="G188" i="15"/>
  <c r="G189" i="15"/>
  <c r="G190" i="15"/>
  <c r="G191" i="15"/>
  <c r="G192" i="15"/>
  <c r="G193" i="15"/>
  <c r="G194" i="15"/>
  <c r="G195" i="15"/>
  <c r="G196" i="15"/>
  <c r="G197" i="15"/>
  <c r="G198" i="15"/>
  <c r="G199" i="15"/>
  <c r="G200" i="15"/>
  <c r="G201" i="15"/>
  <c r="G202" i="15"/>
  <c r="G203" i="15"/>
  <c r="G204" i="15"/>
  <c r="G205" i="15"/>
  <c r="G36" i="15"/>
  <c r="G37" i="15"/>
  <c r="G38" i="15"/>
  <c r="G39" i="15"/>
  <c r="G40" i="15"/>
  <c r="G41" i="15"/>
  <c r="G42" i="15"/>
  <c r="G43" i="15"/>
  <c r="G44" i="15"/>
  <c r="G45" i="15"/>
  <c r="G46" i="15"/>
  <c r="G47" i="15"/>
  <c r="G48" i="15"/>
  <c r="G49" i="15"/>
  <c r="G50" i="15"/>
  <c r="G51" i="15"/>
  <c r="G52" i="15"/>
  <c r="G53" i="15"/>
  <c r="G54" i="15"/>
  <c r="G55" i="15"/>
  <c r="G56" i="15"/>
  <c r="G57" i="15"/>
  <c r="G58" i="15"/>
  <c r="G59" i="15"/>
  <c r="G60" i="15"/>
  <c r="G61" i="15"/>
  <c r="G62" i="15"/>
  <c r="G63" i="15"/>
  <c r="G64" i="15"/>
  <c r="G65" i="15"/>
  <c r="G66" i="15"/>
  <c r="G67" i="15"/>
  <c r="G68" i="15"/>
  <c r="G69" i="15"/>
  <c r="G70" i="15"/>
  <c r="G71" i="15"/>
  <c r="G72" i="15"/>
  <c r="G73" i="15"/>
  <c r="G74" i="15"/>
  <c r="G75" i="15"/>
  <c r="G76" i="15"/>
  <c r="G77" i="15"/>
  <c r="G78" i="15"/>
  <c r="G79" i="15"/>
  <c r="G80" i="15"/>
  <c r="G81" i="15"/>
  <c r="G82" i="15"/>
  <c r="G83" i="15"/>
  <c r="G84" i="15"/>
  <c r="G85" i="15"/>
  <c r="G86" i="15"/>
  <c r="G87" i="15"/>
  <c r="G88" i="15"/>
  <c r="G89" i="15"/>
  <c r="G90" i="15"/>
  <c r="G91" i="15"/>
  <c r="G92" i="15"/>
  <c r="G93" i="15"/>
  <c r="G94" i="15"/>
  <c r="G95" i="15"/>
  <c r="G96" i="15"/>
  <c r="G97" i="15"/>
  <c r="G98" i="15"/>
  <c r="G99" i="15"/>
  <c r="F36" i="15"/>
  <c r="F37" i="15"/>
  <c r="F38" i="15"/>
  <c r="F39" i="15"/>
  <c r="F40" i="15"/>
  <c r="F41" i="15"/>
  <c r="F42" i="15"/>
  <c r="F43" i="15"/>
  <c r="F44" i="15"/>
  <c r="F45" i="15"/>
  <c r="F46" i="15"/>
  <c r="F47" i="15"/>
  <c r="F48" i="15"/>
  <c r="F49" i="15"/>
  <c r="F50" i="15"/>
  <c r="F51" i="15"/>
  <c r="F52" i="15"/>
  <c r="F53" i="15"/>
  <c r="F54" i="15"/>
  <c r="F55" i="15"/>
  <c r="F56" i="15"/>
  <c r="F57" i="15"/>
  <c r="F58" i="15"/>
  <c r="F59" i="15"/>
  <c r="F60" i="15"/>
  <c r="F61" i="15"/>
  <c r="F62" i="15"/>
  <c r="F63" i="15"/>
  <c r="F64" i="15"/>
  <c r="F65" i="15"/>
  <c r="F66" i="15"/>
  <c r="F67" i="15"/>
  <c r="F68" i="15"/>
  <c r="F69" i="15"/>
  <c r="F70" i="15"/>
  <c r="F71" i="15"/>
  <c r="F72" i="15"/>
  <c r="F73" i="15"/>
  <c r="F74" i="15"/>
  <c r="F75" i="15"/>
  <c r="F76" i="15"/>
  <c r="F77" i="15"/>
  <c r="F78" i="15"/>
  <c r="F79" i="15"/>
  <c r="F80" i="15"/>
  <c r="F81" i="15"/>
  <c r="F82" i="15"/>
  <c r="F83" i="15"/>
  <c r="F84" i="15"/>
  <c r="F85" i="15"/>
  <c r="F86" i="15"/>
  <c r="F87" i="15"/>
  <c r="F88" i="15"/>
  <c r="F89" i="15"/>
  <c r="F90" i="15"/>
  <c r="F91" i="15"/>
  <c r="F92" i="15"/>
  <c r="F93" i="15"/>
  <c r="F94" i="15"/>
  <c r="F95" i="15"/>
  <c r="F96" i="15"/>
  <c r="F97" i="15"/>
  <c r="F98" i="15"/>
  <c r="F99" i="15"/>
  <c r="F100" i="15"/>
  <c r="F101" i="15"/>
  <c r="F102" i="15"/>
  <c r="F103" i="15"/>
  <c r="F104" i="15"/>
  <c r="F105" i="15"/>
  <c r="F106" i="15"/>
  <c r="F107" i="15"/>
  <c r="F108" i="15"/>
  <c r="F109" i="15"/>
  <c r="F110" i="15"/>
  <c r="F111" i="15"/>
  <c r="F112" i="15"/>
  <c r="F113" i="15"/>
  <c r="F114" i="15"/>
  <c r="F115" i="15"/>
  <c r="F116" i="15"/>
  <c r="F117" i="15"/>
  <c r="F118" i="15"/>
  <c r="F119" i="15"/>
  <c r="F120" i="15"/>
  <c r="F121" i="15"/>
  <c r="F122" i="15"/>
  <c r="F123" i="15"/>
  <c r="F124" i="15"/>
  <c r="F125" i="15"/>
  <c r="F126" i="15"/>
  <c r="F127" i="15"/>
  <c r="F128" i="15"/>
  <c r="F129" i="15"/>
  <c r="F130" i="15"/>
  <c r="F131" i="15"/>
  <c r="F132" i="15"/>
  <c r="F133" i="15"/>
  <c r="F134" i="15"/>
  <c r="F135" i="15"/>
  <c r="F136" i="15"/>
  <c r="F137" i="15"/>
  <c r="F138" i="15"/>
  <c r="F139" i="15"/>
  <c r="F140" i="15"/>
  <c r="F141" i="15"/>
  <c r="F142" i="15"/>
  <c r="F143" i="15"/>
  <c r="F144" i="15"/>
  <c r="F145" i="15"/>
  <c r="F146" i="15"/>
  <c r="F147" i="15"/>
  <c r="F148" i="15"/>
  <c r="F149" i="15"/>
  <c r="F150" i="15"/>
  <c r="F151" i="15"/>
  <c r="F152" i="15"/>
  <c r="F153" i="15"/>
  <c r="F154" i="15"/>
  <c r="F155" i="15"/>
  <c r="F156" i="15"/>
  <c r="F157" i="15"/>
  <c r="F158" i="15"/>
  <c r="F159" i="15"/>
  <c r="F160" i="15"/>
  <c r="F161" i="15"/>
  <c r="F162" i="15"/>
  <c r="F163" i="15"/>
  <c r="F164" i="15"/>
  <c r="F165" i="15"/>
  <c r="F166" i="15"/>
  <c r="F167" i="15"/>
  <c r="F168" i="15"/>
  <c r="F169" i="15"/>
  <c r="F170" i="15"/>
  <c r="F171" i="15"/>
  <c r="F172" i="15"/>
  <c r="F173" i="15"/>
  <c r="F174" i="15"/>
  <c r="F175" i="15"/>
  <c r="F176" i="15"/>
  <c r="F177" i="15"/>
  <c r="F178" i="15"/>
  <c r="F179" i="15"/>
  <c r="F180" i="15"/>
  <c r="F181" i="15"/>
  <c r="F182" i="15"/>
  <c r="F183" i="15"/>
  <c r="F184" i="15"/>
  <c r="F185" i="15"/>
  <c r="F186" i="15"/>
  <c r="F187" i="15"/>
  <c r="F188" i="15"/>
  <c r="F189" i="15"/>
  <c r="F190" i="15"/>
  <c r="F191" i="15"/>
  <c r="F192" i="15"/>
  <c r="F193" i="15"/>
  <c r="F194" i="15"/>
  <c r="F195" i="15"/>
  <c r="F196" i="15"/>
  <c r="F197" i="15"/>
  <c r="F198" i="15"/>
  <c r="F199" i="15"/>
  <c r="F200" i="15"/>
  <c r="F201" i="15"/>
  <c r="F202" i="15"/>
  <c r="F203" i="15"/>
  <c r="F204" i="15"/>
  <c r="F205" i="15"/>
  <c r="C100" i="15"/>
  <c r="C101" i="15"/>
  <c r="C102" i="15"/>
  <c r="C103" i="15"/>
  <c r="C104" i="15"/>
  <c r="C105" i="15"/>
  <c r="C106" i="15"/>
  <c r="C107" i="15"/>
  <c r="C108" i="15"/>
  <c r="C109" i="15"/>
  <c r="C110" i="15"/>
  <c r="C111" i="15"/>
  <c r="C112" i="15"/>
  <c r="C113" i="15"/>
  <c r="C114" i="15"/>
  <c r="C115" i="15"/>
  <c r="C116" i="15"/>
  <c r="C117" i="15"/>
  <c r="C118" i="15"/>
  <c r="C119" i="15"/>
  <c r="C120" i="15"/>
  <c r="C121" i="15"/>
  <c r="C122" i="15"/>
  <c r="C123" i="15"/>
  <c r="C124" i="15"/>
  <c r="C125" i="15"/>
  <c r="C126" i="15"/>
  <c r="C127" i="15"/>
  <c r="C128" i="15"/>
  <c r="C129" i="15"/>
  <c r="C130" i="15"/>
  <c r="C131" i="15"/>
  <c r="C132" i="15"/>
  <c r="C133" i="15"/>
  <c r="C134" i="15"/>
  <c r="C135" i="15"/>
  <c r="C136" i="15"/>
  <c r="C137" i="15"/>
  <c r="C138" i="15"/>
  <c r="C139" i="15"/>
  <c r="C140" i="15"/>
  <c r="C141" i="15"/>
  <c r="C142" i="15"/>
  <c r="C143" i="15"/>
  <c r="C144" i="15"/>
  <c r="C145" i="15"/>
  <c r="C146" i="15"/>
  <c r="C147" i="15"/>
  <c r="C148" i="15"/>
  <c r="C149" i="15"/>
  <c r="C150" i="15"/>
  <c r="C151" i="15"/>
  <c r="C152" i="15"/>
  <c r="C153" i="15"/>
  <c r="C154" i="15"/>
  <c r="C155" i="15"/>
  <c r="C156" i="15"/>
  <c r="C157" i="15"/>
  <c r="C158" i="15"/>
  <c r="C159" i="15"/>
  <c r="C160" i="15"/>
  <c r="C161" i="15"/>
  <c r="C162" i="15"/>
  <c r="C163" i="15"/>
  <c r="C164" i="15"/>
  <c r="C165" i="15"/>
  <c r="C166" i="15"/>
  <c r="C167" i="15"/>
  <c r="C168" i="15"/>
  <c r="C169" i="15"/>
  <c r="C170" i="15"/>
  <c r="C171" i="15"/>
  <c r="C172" i="15"/>
  <c r="C173" i="15"/>
  <c r="C174" i="15"/>
  <c r="C175" i="15"/>
  <c r="C176" i="15"/>
  <c r="C177" i="15"/>
  <c r="C178" i="15"/>
  <c r="C179" i="15"/>
  <c r="C180" i="15"/>
  <c r="C181" i="15"/>
  <c r="C182" i="15"/>
  <c r="C183" i="15"/>
  <c r="C184" i="15"/>
  <c r="C185" i="15"/>
  <c r="C186" i="15"/>
  <c r="C187" i="15"/>
  <c r="C188" i="15"/>
  <c r="C189" i="15"/>
  <c r="C190" i="15"/>
  <c r="C191" i="15"/>
  <c r="C192" i="15"/>
  <c r="C193" i="15"/>
  <c r="C194" i="15"/>
  <c r="C195" i="15"/>
  <c r="C196" i="15"/>
  <c r="C197" i="15"/>
  <c r="C198" i="15"/>
  <c r="C199" i="15"/>
  <c r="C200" i="15"/>
  <c r="C201" i="15"/>
  <c r="C202" i="15"/>
  <c r="C203" i="15"/>
  <c r="C204" i="15"/>
  <c r="C205" i="15"/>
  <c r="C36" i="15"/>
  <c r="C37" i="15"/>
  <c r="C38" i="15"/>
  <c r="C39" i="15"/>
  <c r="C40" i="15"/>
  <c r="C41" i="15"/>
  <c r="C42" i="15"/>
  <c r="C43" i="15"/>
  <c r="C44" i="15"/>
  <c r="C45" i="15"/>
  <c r="C46" i="15"/>
  <c r="C47" i="15"/>
  <c r="C48" i="15"/>
  <c r="C49" i="15"/>
  <c r="C50" i="15"/>
  <c r="C51" i="15"/>
  <c r="C52" i="15"/>
  <c r="C53" i="15"/>
  <c r="C54" i="15"/>
  <c r="C55" i="15"/>
  <c r="C56" i="15"/>
  <c r="C57" i="15"/>
  <c r="C58" i="15"/>
  <c r="C59" i="15"/>
  <c r="C60" i="15"/>
  <c r="C61" i="15"/>
  <c r="C62" i="15"/>
  <c r="C63" i="15"/>
  <c r="C64" i="15"/>
  <c r="C65" i="15"/>
  <c r="C66" i="15"/>
  <c r="C67" i="15"/>
  <c r="C68" i="15"/>
  <c r="C69" i="15"/>
  <c r="C70" i="15"/>
  <c r="C71" i="15"/>
  <c r="C72" i="15"/>
  <c r="C73" i="15"/>
  <c r="C74" i="15"/>
  <c r="C75" i="15"/>
  <c r="C76" i="15"/>
  <c r="C77" i="15"/>
  <c r="C78" i="15"/>
  <c r="C79" i="15"/>
  <c r="C80" i="15"/>
  <c r="C81" i="15"/>
  <c r="C82" i="15"/>
  <c r="C83" i="15"/>
  <c r="C84" i="15"/>
  <c r="C85" i="15"/>
  <c r="C86" i="15"/>
  <c r="C87" i="15"/>
  <c r="C88" i="15"/>
  <c r="C89" i="15"/>
  <c r="C90" i="15"/>
  <c r="C91" i="15"/>
  <c r="C92" i="15"/>
  <c r="C93" i="15"/>
  <c r="C94" i="15"/>
  <c r="C95" i="15"/>
  <c r="C96" i="15"/>
  <c r="C97" i="15"/>
  <c r="C98" i="15"/>
  <c r="C99" i="15"/>
  <c r="B100" i="15"/>
  <c r="B101" i="15"/>
  <c r="B102" i="15"/>
  <c r="B103" i="15"/>
  <c r="B104" i="15"/>
  <c r="B105" i="15"/>
  <c r="B106" i="15"/>
  <c r="B107" i="15"/>
  <c r="B108" i="15"/>
  <c r="B109" i="15"/>
  <c r="B110" i="15"/>
  <c r="B111" i="15"/>
  <c r="B112" i="15"/>
  <c r="B113" i="15"/>
  <c r="B114" i="15"/>
  <c r="B115" i="15"/>
  <c r="B116" i="15"/>
  <c r="B117" i="15"/>
  <c r="B118" i="15"/>
  <c r="B119" i="15"/>
  <c r="B120" i="15"/>
  <c r="B121" i="15"/>
  <c r="B122" i="15"/>
  <c r="B123" i="15"/>
  <c r="B124" i="15"/>
  <c r="B125" i="15"/>
  <c r="B126" i="15"/>
  <c r="B127" i="15"/>
  <c r="B128" i="15"/>
  <c r="B129" i="15"/>
  <c r="B130" i="15"/>
  <c r="B131" i="15"/>
  <c r="B132" i="15"/>
  <c r="B133" i="15"/>
  <c r="B134" i="15"/>
  <c r="B135" i="15"/>
  <c r="B136" i="15"/>
  <c r="B137" i="15"/>
  <c r="B138" i="15"/>
  <c r="B139" i="15"/>
  <c r="B140" i="15"/>
  <c r="B141" i="15"/>
  <c r="B142" i="15"/>
  <c r="B143" i="15"/>
  <c r="B144" i="15"/>
  <c r="B145" i="15"/>
  <c r="B146" i="15"/>
  <c r="B147" i="15"/>
  <c r="B148" i="15"/>
  <c r="B149" i="15"/>
  <c r="B150" i="15"/>
  <c r="B151" i="15"/>
  <c r="B152" i="15"/>
  <c r="B153" i="15"/>
  <c r="B154" i="15"/>
  <c r="B155" i="15"/>
  <c r="B156" i="15"/>
  <c r="B157" i="15"/>
  <c r="B158" i="15"/>
  <c r="B159" i="15"/>
  <c r="B160" i="15"/>
  <c r="B161" i="15"/>
  <c r="B162" i="15"/>
  <c r="B163" i="15"/>
  <c r="B164" i="15"/>
  <c r="B165" i="15"/>
  <c r="B166" i="15"/>
  <c r="B167" i="15"/>
  <c r="B168" i="15"/>
  <c r="B169" i="15"/>
  <c r="B170" i="15"/>
  <c r="B171" i="15"/>
  <c r="B172" i="15"/>
  <c r="B173" i="15"/>
  <c r="B174" i="15"/>
  <c r="B175" i="15"/>
  <c r="B176" i="15"/>
  <c r="B177" i="15"/>
  <c r="B178" i="15"/>
  <c r="B179" i="15"/>
  <c r="B180" i="15"/>
  <c r="B181" i="15"/>
  <c r="B182" i="15"/>
  <c r="B183" i="15"/>
  <c r="B184" i="15"/>
  <c r="B185" i="15"/>
  <c r="B186" i="15"/>
  <c r="B187" i="15"/>
  <c r="B188" i="15"/>
  <c r="B189" i="15"/>
  <c r="B190" i="15"/>
  <c r="B191" i="15"/>
  <c r="B192" i="15"/>
  <c r="B193" i="15"/>
  <c r="B194" i="15"/>
  <c r="B195" i="15"/>
  <c r="B196" i="15"/>
  <c r="B197" i="15"/>
  <c r="B198" i="15"/>
  <c r="B199" i="15"/>
  <c r="B200" i="15"/>
  <c r="B201" i="15"/>
  <c r="B202" i="15"/>
  <c r="B203" i="15"/>
  <c r="B204" i="15"/>
  <c r="B205" i="15"/>
  <c r="B99" i="15"/>
  <c r="B36" i="15"/>
  <c r="B37" i="15"/>
  <c r="B38" i="15"/>
  <c r="B39" i="15"/>
  <c r="B40" i="15"/>
  <c r="B41" i="15"/>
  <c r="B42" i="15"/>
  <c r="B43" i="15"/>
  <c r="B44" i="15"/>
  <c r="B45" i="15"/>
  <c r="B46" i="15"/>
  <c r="B47" i="15"/>
  <c r="B48" i="15"/>
  <c r="B49" i="15"/>
  <c r="B50" i="15"/>
  <c r="B51" i="15"/>
  <c r="B52" i="15"/>
  <c r="B53" i="15"/>
  <c r="B54" i="15"/>
  <c r="B55" i="15"/>
  <c r="B56" i="15"/>
  <c r="B57" i="15"/>
  <c r="B58" i="15"/>
  <c r="B59" i="15"/>
  <c r="B60" i="15"/>
  <c r="B61" i="15"/>
  <c r="B62" i="15"/>
  <c r="B63" i="15"/>
  <c r="B64" i="15"/>
  <c r="B65" i="15"/>
  <c r="B66" i="15"/>
  <c r="B67" i="15"/>
  <c r="B68" i="15"/>
  <c r="B69" i="15"/>
  <c r="B70" i="15"/>
  <c r="B71" i="15"/>
  <c r="B72" i="15"/>
  <c r="B73" i="15"/>
  <c r="B74" i="15"/>
  <c r="B75" i="15"/>
  <c r="B76" i="15"/>
  <c r="B77" i="15"/>
  <c r="B78" i="15"/>
  <c r="B79" i="15"/>
  <c r="B80" i="15"/>
  <c r="B81" i="15"/>
  <c r="B82" i="15"/>
  <c r="B83" i="15"/>
  <c r="B84" i="15"/>
  <c r="B85" i="15"/>
  <c r="B86" i="15"/>
  <c r="B87" i="15"/>
  <c r="B88" i="15"/>
  <c r="B89" i="15"/>
  <c r="B90" i="15"/>
  <c r="B91" i="15"/>
  <c r="B92" i="15"/>
  <c r="B93" i="15"/>
  <c r="B94" i="15"/>
  <c r="B95" i="15"/>
  <c r="B96" i="15"/>
  <c r="B97" i="15"/>
  <c r="B98" i="15"/>
  <c r="H36" i="15"/>
  <c r="H37" i="15"/>
  <c r="H38" i="15"/>
  <c r="H39" i="15"/>
  <c r="H40" i="15"/>
  <c r="H41" i="15"/>
  <c r="H42" i="15"/>
  <c r="H43" i="15"/>
  <c r="H44" i="15"/>
  <c r="H45" i="15"/>
  <c r="H46" i="15"/>
  <c r="H47" i="15"/>
  <c r="H48" i="15"/>
  <c r="H49" i="15"/>
  <c r="H50" i="15"/>
  <c r="H51" i="15"/>
  <c r="H52" i="15"/>
  <c r="H53" i="15"/>
  <c r="H54" i="15"/>
  <c r="H55" i="15"/>
  <c r="H56" i="15"/>
  <c r="H57" i="15"/>
  <c r="H58" i="15"/>
  <c r="H59" i="15"/>
  <c r="H60" i="15"/>
  <c r="H61" i="15"/>
  <c r="H62" i="15"/>
  <c r="H63" i="15"/>
  <c r="H64" i="15"/>
  <c r="H65" i="15"/>
  <c r="H66" i="15"/>
  <c r="H67" i="15"/>
  <c r="H68" i="15"/>
  <c r="H69" i="15"/>
  <c r="H70" i="15"/>
  <c r="H71" i="15"/>
  <c r="H72" i="15"/>
  <c r="H73" i="15"/>
  <c r="H74" i="15"/>
  <c r="H75" i="15"/>
  <c r="H76" i="15"/>
  <c r="H77" i="15"/>
  <c r="H78" i="15"/>
  <c r="H79" i="15"/>
  <c r="H80" i="15"/>
  <c r="H81" i="15"/>
  <c r="H82" i="15"/>
  <c r="H83" i="15"/>
  <c r="H84" i="15"/>
  <c r="H85" i="15"/>
  <c r="H86" i="15"/>
  <c r="H87" i="15"/>
  <c r="H88" i="15"/>
  <c r="H89" i="15"/>
  <c r="H90" i="15"/>
  <c r="H91" i="15"/>
  <c r="H92" i="15"/>
  <c r="H93" i="15"/>
  <c r="H94" i="15"/>
  <c r="H95" i="15"/>
  <c r="H96" i="15"/>
  <c r="H97" i="15"/>
  <c r="H98" i="15"/>
  <c r="H99" i="15"/>
  <c r="H100" i="15"/>
  <c r="H101" i="15"/>
  <c r="H102" i="15"/>
  <c r="H103" i="15"/>
  <c r="H104" i="15"/>
  <c r="H105" i="15"/>
  <c r="H106" i="15"/>
  <c r="H107" i="15"/>
  <c r="H108" i="15"/>
  <c r="H109" i="15"/>
  <c r="H110" i="15"/>
  <c r="H111" i="15"/>
  <c r="H112" i="15"/>
  <c r="H113" i="15"/>
  <c r="H114" i="15"/>
  <c r="H115" i="15"/>
  <c r="H116" i="15"/>
  <c r="H117" i="15"/>
  <c r="H118" i="15"/>
  <c r="H119" i="15"/>
  <c r="H120" i="15"/>
  <c r="H121" i="15"/>
  <c r="H122" i="15"/>
  <c r="H123" i="15"/>
  <c r="H124" i="15"/>
  <c r="H125" i="15"/>
  <c r="H126" i="15"/>
  <c r="H127" i="15"/>
  <c r="H128" i="15"/>
  <c r="H129" i="15"/>
  <c r="H130" i="15"/>
  <c r="H131" i="15"/>
  <c r="H132" i="15"/>
  <c r="H133" i="15"/>
  <c r="H134" i="15"/>
  <c r="H135" i="15"/>
  <c r="H136" i="15"/>
  <c r="H137" i="15"/>
  <c r="H138" i="15"/>
  <c r="H139" i="15"/>
  <c r="H140" i="15"/>
  <c r="H141" i="15"/>
  <c r="H142" i="15"/>
  <c r="H143" i="15"/>
  <c r="H144" i="15"/>
  <c r="H145" i="15"/>
  <c r="H146" i="15"/>
  <c r="H147" i="15"/>
  <c r="H148" i="15"/>
  <c r="H149" i="15"/>
  <c r="H150" i="15"/>
  <c r="H151" i="15"/>
  <c r="H152" i="15"/>
  <c r="H153" i="15"/>
  <c r="H154" i="15"/>
  <c r="H155" i="15"/>
  <c r="H156" i="15"/>
  <c r="H157" i="15"/>
  <c r="H158" i="15"/>
  <c r="H159" i="15"/>
  <c r="H160" i="15"/>
  <c r="H161" i="15"/>
  <c r="H162" i="15"/>
  <c r="H163" i="15"/>
  <c r="H164" i="15"/>
  <c r="H165" i="15"/>
  <c r="H166" i="15"/>
  <c r="H167" i="15"/>
  <c r="H168" i="15"/>
  <c r="H169" i="15"/>
  <c r="H170" i="15"/>
  <c r="H171" i="15"/>
  <c r="H172" i="15"/>
  <c r="H173" i="15"/>
  <c r="H174" i="15"/>
  <c r="H175" i="15"/>
  <c r="H176" i="15"/>
  <c r="H177" i="15"/>
  <c r="H178" i="15"/>
  <c r="H179" i="15"/>
  <c r="H180" i="15"/>
  <c r="H181" i="15"/>
  <c r="H182" i="15"/>
  <c r="H183" i="15"/>
  <c r="H184" i="15"/>
  <c r="H185" i="15"/>
  <c r="H186" i="15"/>
  <c r="H187" i="15"/>
  <c r="H188" i="15"/>
  <c r="H189" i="15"/>
  <c r="H190" i="15"/>
  <c r="H191" i="15"/>
  <c r="H192" i="15"/>
  <c r="H193" i="15"/>
  <c r="H194" i="15"/>
  <c r="H195" i="15"/>
  <c r="H196" i="15"/>
  <c r="H197" i="15"/>
  <c r="H198" i="15"/>
  <c r="H199" i="15"/>
  <c r="H200" i="15"/>
  <c r="H201" i="15"/>
  <c r="H202" i="15"/>
  <c r="H203" i="15"/>
  <c r="H204" i="15"/>
  <c r="H205" i="15"/>
  <c r="BP1" i="48"/>
  <c r="BL1" i="48"/>
  <c r="BH1" i="48"/>
  <c r="BD1" i="48"/>
  <c r="AZ1" i="48"/>
  <c r="AV1" i="48"/>
  <c r="AR1" i="48"/>
  <c r="AN1" i="48"/>
  <c r="AJ1" i="48"/>
  <c r="AF1" i="48"/>
  <c r="AB1" i="48"/>
  <c r="X1" i="48"/>
  <c r="T1" i="48"/>
  <c r="P1" i="48"/>
  <c r="L1" i="48"/>
  <c r="H1" i="48"/>
  <c r="D1" i="48"/>
  <c r="O30" i="7"/>
  <c r="O31" i="7"/>
  <c r="O32" i="7"/>
  <c r="O33" i="7"/>
  <c r="O34" i="7"/>
  <c r="O35" i="7"/>
  <c r="O36" i="7"/>
  <c r="O37" i="7"/>
  <c r="O38" i="7"/>
  <c r="O39" i="7"/>
  <c r="O40" i="7"/>
  <c r="O41" i="7"/>
  <c r="O42" i="7"/>
  <c r="O43" i="7"/>
  <c r="O44" i="7"/>
  <c r="O45" i="7"/>
  <c r="O46" i="7"/>
  <c r="O47" i="7"/>
  <c r="O48" i="7"/>
  <c r="O49" i="7"/>
  <c r="O50" i="7"/>
  <c r="O51" i="7"/>
  <c r="O52" i="7"/>
  <c r="O53" i="7"/>
  <c r="O54" i="7"/>
  <c r="O55" i="7"/>
  <c r="O56" i="7"/>
  <c r="O57" i="7"/>
  <c r="O58" i="7"/>
  <c r="O59" i="7"/>
  <c r="O60" i="7"/>
  <c r="O61" i="7"/>
  <c r="O62" i="7"/>
  <c r="O63" i="7"/>
  <c r="O64" i="7"/>
  <c r="O65" i="7"/>
  <c r="O66" i="7"/>
  <c r="O67" i="7"/>
  <c r="O68" i="7"/>
  <c r="O69" i="7"/>
  <c r="O70" i="7"/>
  <c r="O71" i="7"/>
  <c r="O72" i="7"/>
  <c r="O73" i="7"/>
  <c r="O74" i="7"/>
  <c r="O75" i="7"/>
  <c r="O76" i="7"/>
  <c r="O77" i="7"/>
  <c r="O78" i="7"/>
  <c r="O79" i="7"/>
  <c r="O80" i="7"/>
  <c r="O81" i="7"/>
  <c r="O82" i="7"/>
  <c r="O83" i="7"/>
  <c r="O84" i="7"/>
  <c r="O85" i="7"/>
  <c r="O86" i="7"/>
  <c r="O87" i="7"/>
  <c r="O88" i="7"/>
  <c r="O89" i="7"/>
  <c r="O90" i="7"/>
  <c r="O91" i="7"/>
  <c r="O92" i="7"/>
  <c r="O93" i="7"/>
  <c r="O94" i="7"/>
  <c r="O95" i="7"/>
  <c r="O96" i="7"/>
  <c r="O97" i="7"/>
  <c r="O98" i="7"/>
  <c r="O99" i="7"/>
  <c r="O100" i="7"/>
  <c r="O101" i="7"/>
  <c r="O102" i="7"/>
  <c r="O103" i="7"/>
  <c r="O104" i="7"/>
  <c r="O105" i="7"/>
  <c r="O106" i="7"/>
  <c r="O107" i="7"/>
  <c r="O108" i="7"/>
  <c r="O109" i="7"/>
  <c r="O110" i="7"/>
  <c r="O111" i="7"/>
  <c r="O112" i="7"/>
  <c r="O113" i="7"/>
  <c r="O114" i="7"/>
  <c r="O115" i="7"/>
  <c r="O116" i="7"/>
  <c r="O117" i="7"/>
  <c r="O118" i="7"/>
  <c r="O119" i="7"/>
  <c r="O120" i="7"/>
  <c r="O121" i="7"/>
  <c r="O122" i="7"/>
  <c r="O123" i="7"/>
  <c r="O124" i="7"/>
  <c r="O125" i="7"/>
  <c r="O126" i="7"/>
  <c r="O127" i="7"/>
  <c r="O128" i="7"/>
  <c r="O129" i="7"/>
  <c r="O130" i="7"/>
  <c r="O131" i="7"/>
  <c r="O132" i="7"/>
  <c r="O133" i="7"/>
  <c r="O134" i="7"/>
  <c r="O135" i="7"/>
  <c r="O136" i="7"/>
  <c r="O137" i="7"/>
  <c r="O138" i="7"/>
  <c r="O139" i="7"/>
  <c r="O140" i="7"/>
  <c r="O141" i="7"/>
  <c r="O142" i="7"/>
  <c r="O143" i="7"/>
  <c r="O144" i="7"/>
  <c r="O145" i="7"/>
  <c r="O146" i="7"/>
  <c r="O147" i="7"/>
  <c r="O148" i="7"/>
  <c r="O149" i="7"/>
  <c r="O150" i="7"/>
  <c r="O151" i="7"/>
  <c r="O152" i="7"/>
  <c r="O153" i="7"/>
  <c r="O154" i="7"/>
  <c r="O155" i="7"/>
  <c r="O156" i="7"/>
  <c r="O157" i="7"/>
  <c r="O158" i="7"/>
  <c r="O159" i="7"/>
  <c r="O160" i="7"/>
  <c r="O161" i="7"/>
  <c r="O162" i="7"/>
  <c r="O163" i="7"/>
  <c r="O164" i="7"/>
  <c r="O165" i="7"/>
  <c r="O166" i="7"/>
  <c r="O167" i="7"/>
  <c r="O168" i="7"/>
  <c r="O169" i="7"/>
  <c r="O170" i="7"/>
  <c r="O171" i="7"/>
  <c r="O172" i="7"/>
  <c r="O173" i="7"/>
  <c r="O174" i="7"/>
  <c r="O175" i="7"/>
  <c r="O176" i="7"/>
  <c r="O177" i="7"/>
  <c r="O178" i="7"/>
  <c r="O179" i="7"/>
  <c r="O180" i="7"/>
  <c r="O181" i="7"/>
  <c r="O182" i="7"/>
  <c r="O183" i="7"/>
  <c r="O184" i="7"/>
  <c r="O185" i="7"/>
  <c r="O186" i="7"/>
  <c r="O187" i="7"/>
  <c r="O188" i="7"/>
  <c r="O189" i="7"/>
  <c r="O190" i="7"/>
  <c r="O191" i="7"/>
  <c r="O192" i="7"/>
  <c r="O193" i="7"/>
  <c r="O194" i="7"/>
  <c r="O195" i="7"/>
  <c r="O196" i="7"/>
  <c r="O197" i="7"/>
  <c r="O198" i="7"/>
  <c r="O199" i="7"/>
  <c r="O200" i="7"/>
  <c r="O201" i="7"/>
  <c r="O202" i="7"/>
  <c r="O203" i="7"/>
  <c r="O204" i="7"/>
  <c r="O205" i="7"/>
  <c r="O206" i="7"/>
  <c r="O207" i="7"/>
  <c r="O208" i="7"/>
  <c r="O209" i="7"/>
  <c r="O210" i="7"/>
  <c r="O211" i="7"/>
  <c r="O212" i="7"/>
  <c r="O213" i="7"/>
  <c r="O214" i="7"/>
  <c r="O215" i="7"/>
  <c r="O216" i="7"/>
  <c r="O217" i="7"/>
  <c r="O218" i="7"/>
  <c r="O219" i="7"/>
  <c r="O220" i="7"/>
  <c r="O221" i="7"/>
  <c r="O222" i="7"/>
  <c r="O223" i="7"/>
  <c r="O224" i="7"/>
  <c r="O225" i="7"/>
  <c r="O226" i="7"/>
  <c r="O227" i="7"/>
  <c r="O228" i="7"/>
  <c r="O229" i="7"/>
  <c r="O230" i="7"/>
  <c r="O231" i="7"/>
  <c r="O232" i="7"/>
  <c r="O233" i="7"/>
  <c r="O234" i="7"/>
  <c r="O235" i="7"/>
  <c r="O236" i="7"/>
  <c r="O237" i="7"/>
  <c r="O238" i="7"/>
  <c r="O239" i="7"/>
  <c r="O240" i="7"/>
  <c r="O241" i="7"/>
  <c r="O242" i="7"/>
  <c r="O243" i="7"/>
  <c r="O244" i="7"/>
  <c r="O245" i="7"/>
  <c r="O246" i="7"/>
  <c r="O247" i="7"/>
  <c r="O248" i="7"/>
  <c r="O249" i="7"/>
  <c r="O250" i="7"/>
  <c r="O251" i="7"/>
  <c r="O252" i="7"/>
  <c r="O253" i="7"/>
  <c r="O254" i="7"/>
  <c r="O255" i="7"/>
  <c r="O256" i="7"/>
  <c r="O257" i="7"/>
  <c r="O258" i="7"/>
  <c r="O259" i="7"/>
  <c r="O260" i="7"/>
  <c r="O261" i="7"/>
  <c r="O262" i="7"/>
  <c r="O263" i="7"/>
  <c r="O264" i="7"/>
  <c r="O265" i="7"/>
  <c r="O266" i="7"/>
  <c r="O267" i="7"/>
  <c r="O268" i="7"/>
  <c r="O269" i="7"/>
  <c r="O270" i="7"/>
  <c r="O271" i="7"/>
  <c r="O272" i="7"/>
  <c r="O273" i="7"/>
  <c r="O274" i="7"/>
  <c r="O275" i="7"/>
  <c r="O276" i="7"/>
  <c r="O277" i="7"/>
  <c r="O278" i="7"/>
  <c r="O279" i="7"/>
  <c r="O280" i="7"/>
  <c r="O281" i="7"/>
  <c r="O282" i="7"/>
  <c r="O283" i="7"/>
  <c r="O284" i="7"/>
  <c r="O285" i="7"/>
  <c r="O286" i="7"/>
  <c r="O287" i="7"/>
  <c r="O288" i="7"/>
  <c r="O289" i="7"/>
  <c r="O290" i="7"/>
  <c r="O291" i="7"/>
  <c r="O292" i="7"/>
  <c r="O293" i="7"/>
  <c r="O294" i="7"/>
  <c r="O295" i="7"/>
  <c r="O296" i="7"/>
  <c r="O297" i="7"/>
  <c r="O298" i="7"/>
  <c r="O299" i="7"/>
  <c r="O300" i="7"/>
  <c r="O301" i="7"/>
  <c r="O302" i="7"/>
  <c r="O303" i="7"/>
  <c r="O304" i="7"/>
  <c r="O305" i="7"/>
  <c r="O306" i="7"/>
  <c r="O307" i="7"/>
  <c r="O308" i="7"/>
  <c r="O309" i="7"/>
  <c r="O310" i="7"/>
  <c r="O311" i="7"/>
  <c r="O312" i="7"/>
  <c r="O313" i="7"/>
  <c r="O314" i="7"/>
  <c r="O315" i="7"/>
  <c r="O316" i="7"/>
  <c r="O317" i="7"/>
  <c r="O318" i="7"/>
  <c r="O319" i="7"/>
  <c r="O320" i="7"/>
  <c r="O321" i="7"/>
  <c r="O322" i="7"/>
  <c r="O323" i="7"/>
  <c r="O324" i="7"/>
  <c r="O325" i="7"/>
  <c r="O326" i="7"/>
  <c r="O327" i="7"/>
  <c r="O328" i="7"/>
  <c r="O329" i="7"/>
  <c r="O330" i="7"/>
  <c r="O331" i="7"/>
  <c r="O332" i="7"/>
  <c r="O333" i="7"/>
  <c r="O334" i="7"/>
  <c r="O335" i="7"/>
  <c r="O336" i="7"/>
  <c r="O337" i="7"/>
  <c r="O338" i="7"/>
  <c r="O339" i="7"/>
  <c r="O340" i="7"/>
  <c r="O341" i="7"/>
  <c r="O342" i="7"/>
  <c r="O343" i="7"/>
  <c r="O344" i="7"/>
  <c r="O345" i="7"/>
  <c r="O346" i="7"/>
  <c r="O347" i="7"/>
  <c r="O348" i="7"/>
  <c r="O349" i="7"/>
  <c r="O350" i="7"/>
  <c r="O351" i="7"/>
  <c r="O352" i="7"/>
  <c r="O353" i="7"/>
  <c r="O354" i="7"/>
  <c r="O355" i="7"/>
  <c r="O356" i="7"/>
  <c r="O357" i="7"/>
  <c r="O358" i="7"/>
  <c r="O359" i="7"/>
  <c r="O360" i="7"/>
  <c r="O361" i="7"/>
  <c r="O362" i="7"/>
  <c r="O363" i="7"/>
  <c r="O364" i="7"/>
  <c r="O365" i="7"/>
  <c r="O366" i="7"/>
  <c r="O367" i="7"/>
  <c r="O368" i="7"/>
  <c r="O369" i="7"/>
  <c r="O370" i="7"/>
  <c r="O371" i="7"/>
  <c r="O372" i="7"/>
  <c r="O373" i="7"/>
  <c r="O374" i="7"/>
  <c r="O375" i="7"/>
  <c r="O376" i="7"/>
  <c r="O377" i="7"/>
  <c r="O378" i="7"/>
  <c r="O379" i="7"/>
  <c r="O380" i="7"/>
  <c r="O381" i="7"/>
  <c r="O382" i="7"/>
  <c r="O383" i="7"/>
  <c r="O384" i="7"/>
  <c r="O385" i="7"/>
  <c r="O386" i="7"/>
  <c r="O387" i="7"/>
  <c r="O388" i="7"/>
  <c r="O389" i="7"/>
  <c r="O390" i="7"/>
  <c r="O391" i="7"/>
  <c r="O392" i="7"/>
  <c r="O393" i="7"/>
  <c r="O394" i="7"/>
  <c r="O395" i="7"/>
  <c r="O396" i="7"/>
  <c r="O397" i="7"/>
  <c r="O398" i="7"/>
  <c r="O399" i="7"/>
  <c r="O400" i="7"/>
  <c r="O401" i="7"/>
  <c r="O402" i="7"/>
  <c r="O403" i="7"/>
  <c r="O404" i="7"/>
  <c r="O405" i="7"/>
  <c r="O406" i="7"/>
  <c r="O407" i="7"/>
  <c r="O408" i="7"/>
  <c r="O409" i="7"/>
  <c r="O410" i="7"/>
  <c r="O411" i="7"/>
  <c r="O412" i="7"/>
  <c r="O413" i="7"/>
  <c r="O414" i="7"/>
  <c r="O415" i="7"/>
  <c r="O416" i="7"/>
  <c r="O417" i="7"/>
  <c r="O418" i="7"/>
  <c r="O419" i="7"/>
  <c r="O420" i="7"/>
  <c r="O421" i="7"/>
  <c r="O422" i="7"/>
  <c r="O423" i="7"/>
  <c r="O424" i="7"/>
  <c r="O425" i="7"/>
  <c r="O426" i="7"/>
  <c r="O427" i="7"/>
  <c r="O428" i="7"/>
  <c r="O429" i="7"/>
  <c r="O430" i="7"/>
  <c r="O431" i="7"/>
  <c r="O432" i="7"/>
  <c r="O433" i="7"/>
  <c r="O434" i="7"/>
  <c r="O435" i="7"/>
  <c r="O436" i="7"/>
  <c r="O437" i="7"/>
  <c r="O438" i="7"/>
  <c r="O439" i="7"/>
  <c r="O440" i="7"/>
  <c r="O441" i="7"/>
  <c r="O442" i="7"/>
  <c r="O443" i="7"/>
  <c r="O444" i="7"/>
  <c r="O445" i="7"/>
  <c r="O446" i="7"/>
  <c r="O447" i="7"/>
  <c r="O448" i="7"/>
  <c r="O449" i="7"/>
  <c r="O450" i="7"/>
  <c r="O451" i="7"/>
  <c r="O452" i="7"/>
  <c r="O453" i="7"/>
  <c r="O454" i="7"/>
  <c r="O455" i="7"/>
  <c r="O456" i="7"/>
  <c r="O457" i="7"/>
  <c r="O458" i="7"/>
  <c r="O459" i="7"/>
  <c r="O460" i="7"/>
  <c r="O461" i="7"/>
  <c r="O462" i="7"/>
  <c r="O463" i="7"/>
  <c r="O464" i="7"/>
  <c r="O465" i="7"/>
  <c r="O466" i="7"/>
  <c r="O467" i="7"/>
  <c r="O468" i="7"/>
  <c r="O469" i="7"/>
  <c r="O470" i="7"/>
  <c r="O471" i="7"/>
  <c r="O472" i="7"/>
  <c r="O473" i="7"/>
  <c r="O474" i="7"/>
  <c r="O475" i="7"/>
  <c r="O476" i="7"/>
  <c r="O477" i="7"/>
  <c r="O478" i="7"/>
  <c r="O479" i="7"/>
  <c r="O480" i="7"/>
  <c r="O481" i="7"/>
  <c r="O482" i="7"/>
  <c r="O483" i="7"/>
  <c r="O484" i="7"/>
  <c r="O485" i="7"/>
  <c r="O486" i="7"/>
  <c r="O487" i="7"/>
  <c r="O488" i="7"/>
  <c r="O489" i="7"/>
  <c r="O490" i="7"/>
  <c r="O491" i="7"/>
  <c r="O492" i="7"/>
  <c r="O493" i="7"/>
  <c r="O494" i="7"/>
  <c r="AG18" i="7"/>
  <c r="AF18" i="7"/>
  <c r="AF27" i="7"/>
  <c r="AF28" i="7"/>
  <c r="AF29" i="7"/>
  <c r="AF30" i="7"/>
  <c r="AF31" i="7"/>
  <c r="AF32" i="7"/>
  <c r="AF33" i="7"/>
  <c r="AF34" i="7"/>
  <c r="AF35" i="7"/>
  <c r="AF36" i="7"/>
  <c r="AF37" i="7"/>
  <c r="AF38" i="7"/>
  <c r="AF39" i="7"/>
  <c r="AF40" i="7"/>
  <c r="AF41" i="7"/>
  <c r="AF42" i="7"/>
  <c r="AF43" i="7"/>
  <c r="AF44" i="7"/>
  <c r="AF45" i="7"/>
  <c r="AF46" i="7"/>
  <c r="AF47" i="7"/>
  <c r="AF48" i="7"/>
  <c r="AF49" i="7"/>
  <c r="AF50" i="7"/>
  <c r="AF51" i="7"/>
  <c r="AF52" i="7"/>
  <c r="AF53" i="7"/>
  <c r="AF54" i="7"/>
  <c r="AF55" i="7"/>
  <c r="AF56" i="7"/>
  <c r="AF57" i="7"/>
  <c r="AF58" i="7"/>
  <c r="AF59" i="7"/>
  <c r="AF60" i="7"/>
  <c r="AF61" i="7"/>
  <c r="AF62" i="7"/>
  <c r="AF63" i="7"/>
  <c r="AF64" i="7"/>
  <c r="AF65" i="7"/>
  <c r="AF66" i="7"/>
  <c r="AF67" i="7"/>
  <c r="AF68" i="7"/>
  <c r="AF69" i="7"/>
  <c r="AF70" i="7"/>
  <c r="AF71" i="7"/>
  <c r="AF72" i="7"/>
  <c r="AF73" i="7"/>
  <c r="AF74" i="7"/>
  <c r="AF75" i="7"/>
  <c r="AF76" i="7"/>
  <c r="AF77" i="7"/>
  <c r="AF78" i="7"/>
  <c r="AF79" i="7"/>
  <c r="AF80" i="7"/>
  <c r="AF81" i="7"/>
  <c r="AF82" i="7"/>
  <c r="AF83" i="7"/>
  <c r="AF84" i="7"/>
  <c r="AF85" i="7"/>
  <c r="AF86" i="7"/>
  <c r="AF87" i="7"/>
  <c r="AF88" i="7"/>
  <c r="AF89" i="7"/>
  <c r="AF90" i="7"/>
  <c r="AF91" i="7"/>
  <c r="AF92" i="7"/>
  <c r="AF93" i="7"/>
  <c r="AF94" i="7"/>
  <c r="AF95" i="7"/>
  <c r="AF96" i="7"/>
  <c r="AF97" i="7"/>
  <c r="AF98" i="7"/>
  <c r="AF99" i="7"/>
  <c r="AF100" i="7"/>
  <c r="AF101" i="7"/>
  <c r="AF102" i="7"/>
  <c r="AF103" i="7"/>
  <c r="AF104" i="7"/>
  <c r="AF105" i="7"/>
  <c r="AF106" i="7"/>
  <c r="AF107" i="7"/>
  <c r="AF108" i="7"/>
  <c r="AF109" i="7"/>
  <c r="AF110" i="7"/>
  <c r="AF111" i="7"/>
  <c r="AF112" i="7"/>
  <c r="AF113" i="7"/>
  <c r="AF114" i="7"/>
  <c r="AF115" i="7"/>
  <c r="AF116" i="7"/>
  <c r="AF117" i="7"/>
  <c r="AF118" i="7"/>
  <c r="AF119" i="7"/>
  <c r="AF120" i="7"/>
  <c r="AF121" i="7"/>
  <c r="AF122" i="7"/>
  <c r="AF123" i="7"/>
  <c r="AF124" i="7"/>
  <c r="AF125" i="7"/>
  <c r="AF126" i="7"/>
  <c r="AF127" i="7"/>
  <c r="AF128" i="7"/>
  <c r="AF129" i="7"/>
  <c r="AF130" i="7"/>
  <c r="AF131" i="7"/>
  <c r="AF132" i="7"/>
  <c r="AF133" i="7"/>
  <c r="AF134" i="7"/>
  <c r="AF135" i="7"/>
  <c r="AF136" i="7"/>
  <c r="AF137" i="7"/>
  <c r="AF138" i="7"/>
  <c r="AF139" i="7"/>
  <c r="AF140" i="7"/>
  <c r="AF141" i="7"/>
  <c r="AF142" i="7"/>
  <c r="AF143" i="7"/>
  <c r="AF144" i="7"/>
  <c r="AF145" i="7"/>
  <c r="AF146" i="7"/>
  <c r="AF147" i="7"/>
  <c r="AF148" i="7"/>
  <c r="AF149" i="7"/>
  <c r="AF150" i="7"/>
  <c r="AF151" i="7"/>
  <c r="AF152" i="7"/>
  <c r="AF153" i="7"/>
  <c r="AF154" i="7"/>
  <c r="AF155" i="7"/>
  <c r="AF156" i="7"/>
  <c r="AF157" i="7"/>
  <c r="AF158" i="7"/>
  <c r="AF159" i="7"/>
  <c r="AF160" i="7"/>
  <c r="AF161" i="7"/>
  <c r="AF162" i="7"/>
  <c r="AF163" i="7"/>
  <c r="AF164" i="7"/>
  <c r="AF165" i="7"/>
  <c r="AF166" i="7"/>
  <c r="AF167" i="7"/>
  <c r="AF168" i="7"/>
  <c r="AF169" i="7"/>
  <c r="AF170" i="7"/>
  <c r="AF171" i="7"/>
  <c r="AF172" i="7"/>
  <c r="AF173" i="7"/>
  <c r="AF174" i="7"/>
  <c r="AF175" i="7"/>
  <c r="AF176" i="7"/>
  <c r="AF177" i="7"/>
  <c r="AF178" i="7"/>
  <c r="AF179" i="7"/>
  <c r="AF180" i="7"/>
  <c r="AF181" i="7"/>
  <c r="AF182" i="7"/>
  <c r="AF183" i="7"/>
  <c r="AF184" i="7"/>
  <c r="AF185" i="7"/>
  <c r="AF186" i="7"/>
  <c r="AF187" i="7"/>
  <c r="AF188" i="7"/>
  <c r="AF189" i="7"/>
  <c r="AF190" i="7"/>
  <c r="AF191" i="7"/>
  <c r="AF192" i="7"/>
  <c r="AF193" i="7"/>
  <c r="AF194" i="7"/>
  <c r="AF195" i="7"/>
  <c r="AF196" i="7"/>
  <c r="AF197" i="7"/>
  <c r="AF198" i="7"/>
  <c r="AF199" i="7"/>
  <c r="AF200" i="7"/>
  <c r="AF201" i="7"/>
  <c r="AF202" i="7"/>
  <c r="AF203" i="7"/>
  <c r="AF204" i="7"/>
  <c r="AF205" i="7"/>
  <c r="AF206" i="7"/>
  <c r="AF207" i="7"/>
  <c r="AF208" i="7"/>
  <c r="AF209" i="7"/>
  <c r="AF210" i="7"/>
  <c r="AF211" i="7"/>
  <c r="AF212" i="7"/>
  <c r="AF213" i="7"/>
  <c r="AF214" i="7"/>
  <c r="AF215" i="7"/>
  <c r="AF216" i="7"/>
  <c r="AF217" i="7"/>
  <c r="AF218" i="7"/>
  <c r="AF219" i="7"/>
  <c r="AF220" i="7"/>
  <c r="AF221" i="7"/>
  <c r="AF222" i="7"/>
  <c r="AF223" i="7"/>
  <c r="AF224" i="7"/>
  <c r="AF225" i="7"/>
  <c r="AF226" i="7"/>
  <c r="AF227" i="7"/>
  <c r="AF228" i="7"/>
  <c r="AF229" i="7"/>
  <c r="AF230" i="7"/>
  <c r="AF231" i="7"/>
  <c r="AF232" i="7"/>
  <c r="AF233" i="7"/>
  <c r="AF234" i="7"/>
  <c r="AF235" i="7"/>
  <c r="AF236" i="7"/>
  <c r="AF237" i="7"/>
  <c r="AF238" i="7"/>
  <c r="AF239" i="7"/>
  <c r="AF240" i="7"/>
  <c r="AF241" i="7"/>
  <c r="AF242" i="7"/>
  <c r="AF243" i="7"/>
  <c r="AF244" i="7"/>
  <c r="AF245" i="7"/>
  <c r="AF246" i="7"/>
  <c r="AF247" i="7"/>
  <c r="AF248" i="7"/>
  <c r="AF249" i="7"/>
  <c r="AF250" i="7"/>
  <c r="AF251" i="7"/>
  <c r="AF252" i="7"/>
  <c r="AF253" i="7"/>
  <c r="AF254" i="7"/>
  <c r="AF255" i="7"/>
  <c r="AF256" i="7"/>
  <c r="AF257" i="7"/>
  <c r="AF258" i="7"/>
  <c r="AF259" i="7"/>
  <c r="AF260" i="7"/>
  <c r="AF261" i="7"/>
  <c r="AF262" i="7"/>
  <c r="AF263" i="7"/>
  <c r="AF264" i="7"/>
  <c r="AF265" i="7"/>
  <c r="AF266" i="7"/>
  <c r="AF267" i="7"/>
  <c r="AF268" i="7"/>
  <c r="AF269" i="7"/>
  <c r="AF270" i="7"/>
  <c r="AF271" i="7"/>
  <c r="AF272" i="7"/>
  <c r="AF273" i="7"/>
  <c r="AF274" i="7"/>
  <c r="AF275" i="7"/>
  <c r="AF276" i="7"/>
  <c r="AF277" i="7"/>
  <c r="AF278" i="7"/>
  <c r="AF279" i="7"/>
  <c r="AF280" i="7"/>
  <c r="AF281" i="7"/>
  <c r="AF282" i="7"/>
  <c r="AF283" i="7"/>
  <c r="AF284" i="7"/>
  <c r="AF285" i="7"/>
  <c r="AF286" i="7"/>
  <c r="AF287" i="7"/>
  <c r="AF288" i="7"/>
  <c r="AF289" i="7"/>
  <c r="AF290" i="7"/>
  <c r="AF291" i="7"/>
  <c r="AF292" i="7"/>
  <c r="AF293" i="7"/>
  <c r="AF294" i="7"/>
  <c r="AF295" i="7"/>
  <c r="AF296" i="7"/>
  <c r="AF297" i="7"/>
  <c r="AF298" i="7"/>
  <c r="AF299" i="7"/>
  <c r="AF300" i="7"/>
  <c r="AF301" i="7"/>
  <c r="AF302" i="7"/>
  <c r="AF303" i="7"/>
  <c r="AF304" i="7"/>
  <c r="AF305" i="7"/>
  <c r="AF306" i="7"/>
  <c r="AF307" i="7"/>
  <c r="AF308" i="7"/>
  <c r="AF309" i="7"/>
  <c r="AF310" i="7"/>
  <c r="AF311" i="7"/>
  <c r="AF312" i="7"/>
  <c r="AF313" i="7"/>
  <c r="AF314" i="7"/>
  <c r="AF315" i="7"/>
  <c r="AF316" i="7"/>
  <c r="AF317" i="7"/>
  <c r="AF318" i="7"/>
  <c r="AF319" i="7"/>
  <c r="AF320" i="7"/>
  <c r="AF321" i="7"/>
  <c r="AF322" i="7"/>
  <c r="AF323" i="7"/>
  <c r="AF324" i="7"/>
  <c r="AF325" i="7"/>
  <c r="AF326" i="7"/>
  <c r="AF327" i="7"/>
  <c r="AF328" i="7"/>
  <c r="AF329" i="7"/>
  <c r="AF330" i="7"/>
  <c r="AF331" i="7"/>
  <c r="AF332" i="7"/>
  <c r="AF333" i="7"/>
  <c r="AF334" i="7"/>
  <c r="AF335" i="7"/>
  <c r="AF336" i="7"/>
  <c r="AF337" i="7"/>
  <c r="AF338" i="7"/>
  <c r="AF339" i="7"/>
  <c r="AF340" i="7"/>
  <c r="AF341" i="7"/>
  <c r="AF342" i="7"/>
  <c r="AF343" i="7"/>
  <c r="AF344" i="7"/>
  <c r="AF345" i="7"/>
  <c r="AF346" i="7"/>
  <c r="AF347" i="7"/>
  <c r="AF348" i="7"/>
  <c r="AF349" i="7"/>
  <c r="AF350" i="7"/>
  <c r="AF351" i="7"/>
  <c r="AF352" i="7"/>
  <c r="AF353" i="7"/>
  <c r="AF354" i="7"/>
  <c r="AF355" i="7"/>
  <c r="AF356" i="7"/>
  <c r="AF357" i="7"/>
  <c r="AF358" i="7"/>
  <c r="AF359" i="7"/>
  <c r="AF360" i="7"/>
  <c r="AF361" i="7"/>
  <c r="AF362" i="7"/>
  <c r="AF363" i="7"/>
  <c r="AF364" i="7"/>
  <c r="AF365" i="7"/>
  <c r="AF366" i="7"/>
  <c r="AF367" i="7"/>
  <c r="AF368" i="7"/>
  <c r="AF369" i="7"/>
  <c r="AF370" i="7"/>
  <c r="AF371" i="7"/>
  <c r="AF372" i="7"/>
  <c r="AF373" i="7"/>
  <c r="AF374" i="7"/>
  <c r="AF375" i="7"/>
  <c r="AF376" i="7"/>
  <c r="AF377" i="7"/>
  <c r="AF378" i="7"/>
  <c r="AF379" i="7"/>
  <c r="AF380" i="7"/>
  <c r="AF381" i="7"/>
  <c r="AF382" i="7"/>
  <c r="AF383" i="7"/>
  <c r="AF384" i="7"/>
  <c r="AF385" i="7"/>
  <c r="AF386" i="7"/>
  <c r="AF387" i="7"/>
  <c r="AF388" i="7"/>
  <c r="AF389" i="7"/>
  <c r="AF390" i="7"/>
  <c r="AF391" i="7"/>
  <c r="AF392" i="7"/>
  <c r="AF393" i="7"/>
  <c r="AF394" i="7"/>
  <c r="AF395" i="7"/>
  <c r="AF396" i="7"/>
  <c r="AF397" i="7"/>
  <c r="AF398" i="7"/>
  <c r="AF399" i="7"/>
  <c r="AF400" i="7"/>
  <c r="AF401" i="7"/>
  <c r="AF402" i="7"/>
  <c r="AF403" i="7"/>
  <c r="AF404" i="7"/>
  <c r="AF405" i="7"/>
  <c r="AF406" i="7"/>
  <c r="AF407" i="7"/>
  <c r="AF408" i="7"/>
  <c r="AF409" i="7"/>
  <c r="AF410" i="7"/>
  <c r="AF411" i="7"/>
  <c r="AF412" i="7"/>
  <c r="AF413" i="7"/>
  <c r="AF414" i="7"/>
  <c r="AF415" i="7"/>
  <c r="AF416" i="7"/>
  <c r="AF417" i="7"/>
  <c r="AF418" i="7"/>
  <c r="AF419" i="7"/>
  <c r="AF420" i="7"/>
  <c r="AF421" i="7"/>
  <c r="AF422" i="7"/>
  <c r="AF423" i="7"/>
  <c r="AF424" i="7"/>
  <c r="AF425" i="7"/>
  <c r="AF426" i="7"/>
  <c r="AF427" i="7"/>
  <c r="AF428" i="7"/>
  <c r="AF429" i="7"/>
  <c r="AF430" i="7"/>
  <c r="AF431" i="7"/>
  <c r="AF432" i="7"/>
  <c r="AF433" i="7"/>
  <c r="AF434" i="7"/>
  <c r="AF435" i="7"/>
  <c r="AF436" i="7"/>
  <c r="AF437" i="7"/>
  <c r="AF438" i="7"/>
  <c r="AF439" i="7"/>
  <c r="AF440" i="7"/>
  <c r="AF441" i="7"/>
  <c r="AF442" i="7"/>
  <c r="AF443" i="7"/>
  <c r="AF444" i="7"/>
  <c r="AF445" i="7"/>
  <c r="AF446" i="7"/>
  <c r="AF447" i="7"/>
  <c r="AF448" i="7"/>
  <c r="AF449" i="7"/>
  <c r="AF450" i="7"/>
  <c r="AF451" i="7"/>
  <c r="AF452" i="7"/>
  <c r="AF453" i="7"/>
  <c r="AF454" i="7"/>
  <c r="AF455" i="7"/>
  <c r="AF456" i="7"/>
  <c r="AF457" i="7"/>
  <c r="AF458" i="7"/>
  <c r="AF459" i="7"/>
  <c r="AF460" i="7"/>
  <c r="AF461" i="7"/>
  <c r="AF462" i="7"/>
  <c r="AF463" i="7"/>
  <c r="AF464" i="7"/>
  <c r="AF465" i="7"/>
  <c r="AF466" i="7"/>
  <c r="AF467" i="7"/>
  <c r="AF468" i="7"/>
  <c r="AF469" i="7"/>
  <c r="AF470" i="7"/>
  <c r="AF471" i="7"/>
  <c r="AF472" i="7"/>
  <c r="AF473" i="7"/>
  <c r="AF474" i="7"/>
  <c r="AF475" i="7"/>
  <c r="AF476" i="7"/>
  <c r="AF477" i="7"/>
  <c r="AF478" i="7"/>
  <c r="AF479" i="7"/>
  <c r="AF480" i="7"/>
  <c r="AF481" i="7"/>
  <c r="AF482" i="7"/>
  <c r="AF483" i="7"/>
  <c r="AF484" i="7"/>
  <c r="AF485" i="7"/>
  <c r="AF486" i="7"/>
  <c r="AF487" i="7"/>
  <c r="AF488" i="7"/>
  <c r="AF489" i="7"/>
  <c r="AF490" i="7"/>
  <c r="AF491" i="7"/>
  <c r="AF492" i="7"/>
  <c r="AF493" i="7"/>
  <c r="AF494" i="7"/>
  <c r="AE18" i="7"/>
  <c r="AE19" i="7"/>
  <c r="AE20" i="7"/>
  <c r="AE21" i="7"/>
  <c r="AE22" i="7"/>
  <c r="AE23" i="7"/>
  <c r="AE24" i="7"/>
  <c r="AE25" i="7"/>
  <c r="AE26" i="7"/>
  <c r="AE27" i="7"/>
  <c r="AE28" i="7"/>
  <c r="AE29" i="7"/>
  <c r="AE30" i="7"/>
  <c r="AE31" i="7"/>
  <c r="AE32" i="7"/>
  <c r="AE33" i="7"/>
  <c r="AE34" i="7"/>
  <c r="AE35" i="7"/>
  <c r="AE36" i="7"/>
  <c r="AE37" i="7"/>
  <c r="AE38" i="7"/>
  <c r="AE39" i="7"/>
  <c r="AE40" i="7"/>
  <c r="AE41" i="7"/>
  <c r="AE42" i="7"/>
  <c r="AE43" i="7"/>
  <c r="AE44" i="7"/>
  <c r="AE45" i="7"/>
  <c r="AE46" i="7"/>
  <c r="AE47" i="7"/>
  <c r="AE48" i="7"/>
  <c r="AE49" i="7"/>
  <c r="AE50" i="7"/>
  <c r="AE51" i="7"/>
  <c r="AE52" i="7"/>
  <c r="AE53" i="7"/>
  <c r="AE54" i="7"/>
  <c r="AE55" i="7"/>
  <c r="AE56" i="7"/>
  <c r="AE57" i="7"/>
  <c r="AE58" i="7"/>
  <c r="AE59" i="7"/>
  <c r="AE60" i="7"/>
  <c r="AE61" i="7"/>
  <c r="AE62" i="7"/>
  <c r="AE63" i="7"/>
  <c r="AE64" i="7"/>
  <c r="AE65" i="7"/>
  <c r="AE66" i="7"/>
  <c r="AE67" i="7"/>
  <c r="AE68" i="7"/>
  <c r="AE69" i="7"/>
  <c r="AE70" i="7"/>
  <c r="AE71" i="7"/>
  <c r="AE72" i="7"/>
  <c r="AE73" i="7"/>
  <c r="AE74" i="7"/>
  <c r="AE75" i="7"/>
  <c r="AE76" i="7"/>
  <c r="AE77" i="7"/>
  <c r="AE78" i="7"/>
  <c r="AE79" i="7"/>
  <c r="AE80" i="7"/>
  <c r="AE81" i="7"/>
  <c r="AE82" i="7"/>
  <c r="AE83" i="7"/>
  <c r="AE84" i="7"/>
  <c r="AE85" i="7"/>
  <c r="AE86" i="7"/>
  <c r="AE87" i="7"/>
  <c r="AE88" i="7"/>
  <c r="AE89" i="7"/>
  <c r="AE90" i="7"/>
  <c r="AE91" i="7"/>
  <c r="AE92" i="7"/>
  <c r="AE93" i="7"/>
  <c r="AE94" i="7"/>
  <c r="AE95" i="7"/>
  <c r="AE96" i="7"/>
  <c r="AE97" i="7"/>
  <c r="AE98" i="7"/>
  <c r="AE99" i="7"/>
  <c r="AE100" i="7"/>
  <c r="AE101" i="7"/>
  <c r="AE102" i="7"/>
  <c r="AE103" i="7"/>
  <c r="AE104" i="7"/>
  <c r="AE105" i="7"/>
  <c r="AE106" i="7"/>
  <c r="AE107" i="7"/>
  <c r="AE108" i="7"/>
  <c r="AE109" i="7"/>
  <c r="AE110" i="7"/>
  <c r="AE111" i="7"/>
  <c r="AE112" i="7"/>
  <c r="AE113" i="7"/>
  <c r="AE114" i="7"/>
  <c r="AE115" i="7"/>
  <c r="AE116" i="7"/>
  <c r="AE117" i="7"/>
  <c r="AE118" i="7"/>
  <c r="AE119" i="7"/>
  <c r="AE120" i="7"/>
  <c r="AE121" i="7"/>
  <c r="AE122" i="7"/>
  <c r="AE123" i="7"/>
  <c r="AE124" i="7"/>
  <c r="AE125" i="7"/>
  <c r="AE126" i="7"/>
  <c r="AE127" i="7"/>
  <c r="AE128" i="7"/>
  <c r="AE129" i="7"/>
  <c r="AE130" i="7"/>
  <c r="AE131" i="7"/>
  <c r="AE132" i="7"/>
  <c r="AE133" i="7"/>
  <c r="AE134" i="7"/>
  <c r="AE135" i="7"/>
  <c r="AE136" i="7"/>
  <c r="AE137" i="7"/>
  <c r="AE138" i="7"/>
  <c r="AE139" i="7"/>
  <c r="AE140" i="7"/>
  <c r="AE141" i="7"/>
  <c r="AE142" i="7"/>
  <c r="AE143" i="7"/>
  <c r="AE144" i="7"/>
  <c r="AE145" i="7"/>
  <c r="AE146" i="7"/>
  <c r="AE147" i="7"/>
  <c r="AE148" i="7"/>
  <c r="AE149" i="7"/>
  <c r="AE150" i="7"/>
  <c r="AE151" i="7"/>
  <c r="AE152" i="7"/>
  <c r="AE153" i="7"/>
  <c r="AE154" i="7"/>
  <c r="AE155" i="7"/>
  <c r="AE156" i="7"/>
  <c r="AE157" i="7"/>
  <c r="AE158" i="7"/>
  <c r="AE159" i="7"/>
  <c r="AE160" i="7"/>
  <c r="AE161" i="7"/>
  <c r="AE162" i="7"/>
  <c r="AE163" i="7"/>
  <c r="AE164" i="7"/>
  <c r="AE165" i="7"/>
  <c r="AE166" i="7"/>
  <c r="AE167" i="7"/>
  <c r="AE168" i="7"/>
  <c r="AE169" i="7"/>
  <c r="AE170" i="7"/>
  <c r="AE171" i="7"/>
  <c r="AE172" i="7"/>
  <c r="AE173" i="7"/>
  <c r="AE174" i="7"/>
  <c r="AE175" i="7"/>
  <c r="AE176" i="7"/>
  <c r="AE177" i="7"/>
  <c r="AE178" i="7"/>
  <c r="AE179" i="7"/>
  <c r="AE180" i="7"/>
  <c r="AE181" i="7"/>
  <c r="AE182" i="7"/>
  <c r="AE183" i="7"/>
  <c r="AE184" i="7"/>
  <c r="AE185" i="7"/>
  <c r="AE186" i="7"/>
  <c r="AE187" i="7"/>
  <c r="AE188" i="7"/>
  <c r="AE189" i="7"/>
  <c r="AE190" i="7"/>
  <c r="AE191" i="7"/>
  <c r="AE192" i="7"/>
  <c r="AE193" i="7"/>
  <c r="AE194" i="7"/>
  <c r="AE195" i="7"/>
  <c r="AE196" i="7"/>
  <c r="AE197" i="7"/>
  <c r="AE198" i="7"/>
  <c r="AE199" i="7"/>
  <c r="AE200" i="7"/>
  <c r="AE201" i="7"/>
  <c r="AE202" i="7"/>
  <c r="AE203" i="7"/>
  <c r="AE204" i="7"/>
  <c r="AE205" i="7"/>
  <c r="AE206" i="7"/>
  <c r="AE207" i="7"/>
  <c r="AE208" i="7"/>
  <c r="AE209" i="7"/>
  <c r="AE210" i="7"/>
  <c r="AE211" i="7"/>
  <c r="AE212" i="7"/>
  <c r="AE213" i="7"/>
  <c r="AE214" i="7"/>
  <c r="AE215" i="7"/>
  <c r="AE216" i="7"/>
  <c r="AE217" i="7"/>
  <c r="AE218" i="7"/>
  <c r="AE219" i="7"/>
  <c r="AE220" i="7"/>
  <c r="AE221" i="7"/>
  <c r="AE222" i="7"/>
  <c r="AE223" i="7"/>
  <c r="AE224" i="7"/>
  <c r="AE225" i="7"/>
  <c r="AE226" i="7"/>
  <c r="AE227" i="7"/>
  <c r="AE228" i="7"/>
  <c r="AE229" i="7"/>
  <c r="AE230" i="7"/>
  <c r="AE231" i="7"/>
  <c r="AE232" i="7"/>
  <c r="AE233" i="7"/>
  <c r="AE234" i="7"/>
  <c r="AE235" i="7"/>
  <c r="AE236" i="7"/>
  <c r="AE237" i="7"/>
  <c r="AE238" i="7"/>
  <c r="AE239" i="7"/>
  <c r="AE240" i="7"/>
  <c r="AE241" i="7"/>
  <c r="AE242" i="7"/>
  <c r="AE243" i="7"/>
  <c r="AE244" i="7"/>
  <c r="AE245" i="7"/>
  <c r="AE246" i="7"/>
  <c r="AE247" i="7"/>
  <c r="AE248" i="7"/>
  <c r="AE249" i="7"/>
  <c r="AE250" i="7"/>
  <c r="AE251" i="7"/>
  <c r="AE252" i="7"/>
  <c r="AE253" i="7"/>
  <c r="AE254" i="7"/>
  <c r="AE255" i="7"/>
  <c r="AE256" i="7"/>
  <c r="AE257" i="7"/>
  <c r="AE258" i="7"/>
  <c r="AE259" i="7"/>
  <c r="AE260" i="7"/>
  <c r="AE261" i="7"/>
  <c r="AE262" i="7"/>
  <c r="AE263" i="7"/>
  <c r="AE264" i="7"/>
  <c r="AE265" i="7"/>
  <c r="AE266" i="7"/>
  <c r="AE267" i="7"/>
  <c r="AE268" i="7"/>
  <c r="AE269" i="7"/>
  <c r="AE270" i="7"/>
  <c r="AE271" i="7"/>
  <c r="AE272" i="7"/>
  <c r="AE273" i="7"/>
  <c r="AE274" i="7"/>
  <c r="AE275" i="7"/>
  <c r="AE276" i="7"/>
  <c r="AE277" i="7"/>
  <c r="AE278" i="7"/>
  <c r="AE279" i="7"/>
  <c r="AE280" i="7"/>
  <c r="AE281" i="7"/>
  <c r="AE282" i="7"/>
  <c r="AE283" i="7"/>
  <c r="AE284" i="7"/>
  <c r="AE285" i="7"/>
  <c r="AE286" i="7"/>
  <c r="AE287" i="7"/>
  <c r="AE288" i="7"/>
  <c r="AE289" i="7"/>
  <c r="AE290" i="7"/>
  <c r="AE291" i="7"/>
  <c r="AE292" i="7"/>
  <c r="AE293" i="7"/>
  <c r="AE294" i="7"/>
  <c r="AE295" i="7"/>
  <c r="AE296" i="7"/>
  <c r="AE297" i="7"/>
  <c r="AE298" i="7"/>
  <c r="AE299" i="7"/>
  <c r="AE300" i="7"/>
  <c r="AE301" i="7"/>
  <c r="AE302" i="7"/>
  <c r="AE303" i="7"/>
  <c r="AE304" i="7"/>
  <c r="AE305" i="7"/>
  <c r="AE306" i="7"/>
  <c r="AE307" i="7"/>
  <c r="AE308" i="7"/>
  <c r="AE309" i="7"/>
  <c r="AE310" i="7"/>
  <c r="AE311" i="7"/>
  <c r="AE312" i="7"/>
  <c r="AE313" i="7"/>
  <c r="AE314" i="7"/>
  <c r="AE315" i="7"/>
  <c r="AE316" i="7"/>
  <c r="AE317" i="7"/>
  <c r="AE318" i="7"/>
  <c r="AE319" i="7"/>
  <c r="AE320" i="7"/>
  <c r="AE321" i="7"/>
  <c r="AE322" i="7"/>
  <c r="AE323" i="7"/>
  <c r="AE324" i="7"/>
  <c r="AE325" i="7"/>
  <c r="AE326" i="7"/>
  <c r="AE327" i="7"/>
  <c r="AE328" i="7"/>
  <c r="AE329" i="7"/>
  <c r="AE330" i="7"/>
  <c r="AE331" i="7"/>
  <c r="AE332" i="7"/>
  <c r="AE333" i="7"/>
  <c r="AE334" i="7"/>
  <c r="AE335" i="7"/>
  <c r="AE336" i="7"/>
  <c r="AE337" i="7"/>
  <c r="AE338" i="7"/>
  <c r="AE339" i="7"/>
  <c r="AE340" i="7"/>
  <c r="AE341" i="7"/>
  <c r="AE342" i="7"/>
  <c r="AE343" i="7"/>
  <c r="AE344" i="7"/>
  <c r="AE345" i="7"/>
  <c r="AE346" i="7"/>
  <c r="AE347" i="7"/>
  <c r="AE348" i="7"/>
  <c r="AE349" i="7"/>
  <c r="AE350" i="7"/>
  <c r="AE351" i="7"/>
  <c r="AE352" i="7"/>
  <c r="AE353" i="7"/>
  <c r="AE354" i="7"/>
  <c r="AE355" i="7"/>
  <c r="AE356" i="7"/>
  <c r="AE357" i="7"/>
  <c r="AE358" i="7"/>
  <c r="AE359" i="7"/>
  <c r="AE360" i="7"/>
  <c r="AE361" i="7"/>
  <c r="AE362" i="7"/>
  <c r="AE363" i="7"/>
  <c r="AE364" i="7"/>
  <c r="AE365" i="7"/>
  <c r="AE366" i="7"/>
  <c r="AE367" i="7"/>
  <c r="AE368" i="7"/>
  <c r="AE369" i="7"/>
  <c r="AE370" i="7"/>
  <c r="AE371" i="7"/>
  <c r="AE372" i="7"/>
  <c r="AE373" i="7"/>
  <c r="AE374" i="7"/>
  <c r="AE375" i="7"/>
  <c r="AE376" i="7"/>
  <c r="AE377" i="7"/>
  <c r="AE378" i="7"/>
  <c r="AE379" i="7"/>
  <c r="AE380" i="7"/>
  <c r="AE381" i="7"/>
  <c r="AE382" i="7"/>
  <c r="AE383" i="7"/>
  <c r="AE384" i="7"/>
  <c r="AE385" i="7"/>
  <c r="AE386" i="7"/>
  <c r="AE387" i="7"/>
  <c r="AE388" i="7"/>
  <c r="AE389" i="7"/>
  <c r="AE390" i="7"/>
  <c r="AE391" i="7"/>
  <c r="AE392" i="7"/>
  <c r="AE393" i="7"/>
  <c r="AE394" i="7"/>
  <c r="AE395" i="7"/>
  <c r="AE396" i="7"/>
  <c r="AE397" i="7"/>
  <c r="AE398" i="7"/>
  <c r="AE399" i="7"/>
  <c r="AE400" i="7"/>
  <c r="AE401" i="7"/>
  <c r="AE402" i="7"/>
  <c r="AE403" i="7"/>
  <c r="AE404" i="7"/>
  <c r="AE405" i="7"/>
  <c r="AE406" i="7"/>
  <c r="AE407" i="7"/>
  <c r="AE408" i="7"/>
  <c r="AE409" i="7"/>
  <c r="AE410" i="7"/>
  <c r="AE411" i="7"/>
  <c r="AE412" i="7"/>
  <c r="AE413" i="7"/>
  <c r="AE414" i="7"/>
  <c r="AE415" i="7"/>
  <c r="AE416" i="7"/>
  <c r="AE417" i="7"/>
  <c r="AE418" i="7"/>
  <c r="AE419" i="7"/>
  <c r="AE420" i="7"/>
  <c r="AE421" i="7"/>
  <c r="AE422" i="7"/>
  <c r="AE423" i="7"/>
  <c r="AE424" i="7"/>
  <c r="AE425" i="7"/>
  <c r="AE426" i="7"/>
  <c r="AE427" i="7"/>
  <c r="AE428" i="7"/>
  <c r="AE429" i="7"/>
  <c r="AE430" i="7"/>
  <c r="AE431" i="7"/>
  <c r="AE432" i="7"/>
  <c r="AE433" i="7"/>
  <c r="AE434" i="7"/>
  <c r="AE435" i="7"/>
  <c r="AE436" i="7"/>
  <c r="AE437" i="7"/>
  <c r="AE438" i="7"/>
  <c r="AE439" i="7"/>
  <c r="AE440" i="7"/>
  <c r="AE441" i="7"/>
  <c r="AE442" i="7"/>
  <c r="AE443" i="7"/>
  <c r="AE444" i="7"/>
  <c r="AE445" i="7"/>
  <c r="AE446" i="7"/>
  <c r="AE447" i="7"/>
  <c r="AE448" i="7"/>
  <c r="AE449" i="7"/>
  <c r="AE450" i="7"/>
  <c r="AE451" i="7"/>
  <c r="AE452" i="7"/>
  <c r="AE453" i="7"/>
  <c r="AE454" i="7"/>
  <c r="AE455" i="7"/>
  <c r="AE456" i="7"/>
  <c r="AE457" i="7"/>
  <c r="AE458" i="7"/>
  <c r="AE459" i="7"/>
  <c r="AE460" i="7"/>
  <c r="AE461" i="7"/>
  <c r="AE462" i="7"/>
  <c r="AE463" i="7"/>
  <c r="AE464" i="7"/>
  <c r="AE465" i="7"/>
  <c r="AE466" i="7"/>
  <c r="AE467" i="7"/>
  <c r="AE468" i="7"/>
  <c r="AE469" i="7"/>
  <c r="AE470" i="7"/>
  <c r="AE471" i="7"/>
  <c r="AE472" i="7"/>
  <c r="AE473" i="7"/>
  <c r="AE474" i="7"/>
  <c r="AE475" i="7"/>
  <c r="AE476" i="7"/>
  <c r="AE477" i="7"/>
  <c r="AE478" i="7"/>
  <c r="AE479" i="7"/>
  <c r="AE480" i="7"/>
  <c r="AE481" i="7"/>
  <c r="AE482" i="7"/>
  <c r="AE483" i="7"/>
  <c r="AE484" i="7"/>
  <c r="AE485" i="7"/>
  <c r="AE486" i="7"/>
  <c r="AE487" i="7"/>
  <c r="AE488" i="7"/>
  <c r="AE489" i="7"/>
  <c r="AE490" i="7"/>
  <c r="AE491" i="7"/>
  <c r="AE492" i="7"/>
  <c r="AE493" i="7"/>
  <c r="AE494" i="7"/>
  <c r="AD18" i="7"/>
  <c r="AD19" i="7"/>
  <c r="AD20" i="7"/>
  <c r="AD21" i="7"/>
  <c r="AD22" i="7"/>
  <c r="AD23" i="7"/>
  <c r="AD24" i="7"/>
  <c r="AD25" i="7"/>
  <c r="AD26" i="7"/>
  <c r="AD27" i="7"/>
  <c r="AD28" i="7"/>
  <c r="AD29" i="7"/>
  <c r="AD30" i="7"/>
  <c r="AD31" i="7"/>
  <c r="AD32" i="7"/>
  <c r="AD33" i="7"/>
  <c r="AD34" i="7"/>
  <c r="AD35" i="7"/>
  <c r="AD36" i="7"/>
  <c r="AD37" i="7"/>
  <c r="AD38" i="7"/>
  <c r="AD39" i="7"/>
  <c r="AD40" i="7"/>
  <c r="AD41" i="7"/>
  <c r="AD42" i="7"/>
  <c r="AD43" i="7"/>
  <c r="AD44" i="7"/>
  <c r="AD45" i="7"/>
  <c r="AD46" i="7"/>
  <c r="AD47" i="7"/>
  <c r="AD48" i="7"/>
  <c r="AD49" i="7"/>
  <c r="AD50" i="7"/>
  <c r="AD51" i="7"/>
  <c r="AD52" i="7"/>
  <c r="AD53" i="7"/>
  <c r="AD54" i="7"/>
  <c r="AD55" i="7"/>
  <c r="AD56" i="7"/>
  <c r="AD57" i="7"/>
  <c r="AD58" i="7"/>
  <c r="AD59" i="7"/>
  <c r="AD60" i="7"/>
  <c r="AD61" i="7"/>
  <c r="AD62" i="7"/>
  <c r="AD63" i="7"/>
  <c r="AD64" i="7"/>
  <c r="AD65" i="7"/>
  <c r="AD66" i="7"/>
  <c r="AD67" i="7"/>
  <c r="AD68" i="7"/>
  <c r="AD69" i="7"/>
  <c r="AD70" i="7"/>
  <c r="AD71" i="7"/>
  <c r="AD72" i="7"/>
  <c r="AD73" i="7"/>
  <c r="AD74" i="7"/>
  <c r="AD75" i="7"/>
  <c r="AD76" i="7"/>
  <c r="AD77" i="7"/>
  <c r="AD78" i="7"/>
  <c r="AD79" i="7"/>
  <c r="AD80" i="7"/>
  <c r="AD81" i="7"/>
  <c r="AD82" i="7"/>
  <c r="AD83" i="7"/>
  <c r="AD84" i="7"/>
  <c r="AD85" i="7"/>
  <c r="AD86" i="7"/>
  <c r="AD87" i="7"/>
  <c r="AD88" i="7"/>
  <c r="AD89" i="7"/>
  <c r="AD90" i="7"/>
  <c r="AD91" i="7"/>
  <c r="AD92" i="7"/>
  <c r="AD93" i="7"/>
  <c r="AD94" i="7"/>
  <c r="AD95" i="7"/>
  <c r="AD96" i="7"/>
  <c r="AD97" i="7"/>
  <c r="AD98" i="7"/>
  <c r="AD99" i="7"/>
  <c r="AD100" i="7"/>
  <c r="AD101" i="7"/>
  <c r="AD102" i="7"/>
  <c r="AD103" i="7"/>
  <c r="AD104" i="7"/>
  <c r="AD105" i="7"/>
  <c r="AD106" i="7"/>
  <c r="AD107" i="7"/>
  <c r="AD108" i="7"/>
  <c r="AD109" i="7"/>
  <c r="AD110" i="7"/>
  <c r="AD111" i="7"/>
  <c r="AD112" i="7"/>
  <c r="AD113" i="7"/>
  <c r="AD114" i="7"/>
  <c r="AD115" i="7"/>
  <c r="AD116" i="7"/>
  <c r="AD117" i="7"/>
  <c r="AD118" i="7"/>
  <c r="AD119" i="7"/>
  <c r="AD120" i="7"/>
  <c r="AD121" i="7"/>
  <c r="AD122" i="7"/>
  <c r="AD123" i="7"/>
  <c r="AD124" i="7"/>
  <c r="AD125" i="7"/>
  <c r="AD126" i="7"/>
  <c r="AD127" i="7"/>
  <c r="AD128" i="7"/>
  <c r="AD129" i="7"/>
  <c r="AD130" i="7"/>
  <c r="AD131" i="7"/>
  <c r="AD132" i="7"/>
  <c r="AD133" i="7"/>
  <c r="AD134" i="7"/>
  <c r="AD135" i="7"/>
  <c r="AD136" i="7"/>
  <c r="AD137" i="7"/>
  <c r="AD138" i="7"/>
  <c r="AD139" i="7"/>
  <c r="AD140" i="7"/>
  <c r="AD141" i="7"/>
  <c r="AD142" i="7"/>
  <c r="AD143" i="7"/>
  <c r="AD144" i="7"/>
  <c r="AD145" i="7"/>
  <c r="AD146" i="7"/>
  <c r="AD147" i="7"/>
  <c r="AD148" i="7"/>
  <c r="AD149" i="7"/>
  <c r="AD150" i="7"/>
  <c r="AD151" i="7"/>
  <c r="AD152" i="7"/>
  <c r="AD153" i="7"/>
  <c r="AD154" i="7"/>
  <c r="AD155" i="7"/>
  <c r="AD156" i="7"/>
  <c r="AD157" i="7"/>
  <c r="AD158" i="7"/>
  <c r="AD159" i="7"/>
  <c r="AD160" i="7"/>
  <c r="AD161" i="7"/>
  <c r="AD162" i="7"/>
  <c r="AD163" i="7"/>
  <c r="AD164" i="7"/>
  <c r="AD165" i="7"/>
  <c r="AD166" i="7"/>
  <c r="AD167" i="7"/>
  <c r="AD168" i="7"/>
  <c r="AD169" i="7"/>
  <c r="AD170" i="7"/>
  <c r="AD171" i="7"/>
  <c r="AD172" i="7"/>
  <c r="AD173" i="7"/>
  <c r="AD174" i="7"/>
  <c r="AD175" i="7"/>
  <c r="AD176" i="7"/>
  <c r="AD177" i="7"/>
  <c r="AD178" i="7"/>
  <c r="AD179" i="7"/>
  <c r="AD180" i="7"/>
  <c r="AD181" i="7"/>
  <c r="AD182" i="7"/>
  <c r="AD183" i="7"/>
  <c r="AD184" i="7"/>
  <c r="AD185" i="7"/>
  <c r="AD186" i="7"/>
  <c r="AD187" i="7"/>
  <c r="AD188" i="7"/>
  <c r="AD189" i="7"/>
  <c r="AD190" i="7"/>
  <c r="AD191" i="7"/>
  <c r="AD192" i="7"/>
  <c r="AD193" i="7"/>
  <c r="AD194" i="7"/>
  <c r="AD195" i="7"/>
  <c r="AD196" i="7"/>
  <c r="AD197" i="7"/>
  <c r="AD198" i="7"/>
  <c r="AD199" i="7"/>
  <c r="AD200" i="7"/>
  <c r="AD201" i="7"/>
  <c r="AD202" i="7"/>
  <c r="AD203" i="7"/>
  <c r="AD204" i="7"/>
  <c r="AD205" i="7"/>
  <c r="AD206" i="7"/>
  <c r="AD207" i="7"/>
  <c r="AD208" i="7"/>
  <c r="AD209" i="7"/>
  <c r="AD210" i="7"/>
  <c r="AD211" i="7"/>
  <c r="AD212" i="7"/>
  <c r="AD213" i="7"/>
  <c r="AD214" i="7"/>
  <c r="AD215" i="7"/>
  <c r="AD216" i="7"/>
  <c r="AD217" i="7"/>
  <c r="AD218" i="7"/>
  <c r="AD219" i="7"/>
  <c r="AD220" i="7"/>
  <c r="AD221" i="7"/>
  <c r="AD222" i="7"/>
  <c r="AD223" i="7"/>
  <c r="AD224" i="7"/>
  <c r="AD225" i="7"/>
  <c r="AD226" i="7"/>
  <c r="AD227" i="7"/>
  <c r="AD228" i="7"/>
  <c r="AD229" i="7"/>
  <c r="AD230" i="7"/>
  <c r="AD231" i="7"/>
  <c r="AD232" i="7"/>
  <c r="AD233" i="7"/>
  <c r="AD234" i="7"/>
  <c r="AD235" i="7"/>
  <c r="AD236" i="7"/>
  <c r="AD237" i="7"/>
  <c r="AD238" i="7"/>
  <c r="AD239" i="7"/>
  <c r="AD240" i="7"/>
  <c r="AD241" i="7"/>
  <c r="AD242" i="7"/>
  <c r="AD243" i="7"/>
  <c r="AD244" i="7"/>
  <c r="AD245" i="7"/>
  <c r="AD246" i="7"/>
  <c r="AD247" i="7"/>
  <c r="AD248" i="7"/>
  <c r="AD249" i="7"/>
  <c r="AD250" i="7"/>
  <c r="AD251" i="7"/>
  <c r="AD252" i="7"/>
  <c r="AD253" i="7"/>
  <c r="AD254" i="7"/>
  <c r="AD255" i="7"/>
  <c r="AD256" i="7"/>
  <c r="AD257" i="7"/>
  <c r="AD258" i="7"/>
  <c r="AD259" i="7"/>
  <c r="AD260" i="7"/>
  <c r="AD261" i="7"/>
  <c r="AD262" i="7"/>
  <c r="AD263" i="7"/>
  <c r="AD264" i="7"/>
  <c r="AD265" i="7"/>
  <c r="AD266" i="7"/>
  <c r="AD267" i="7"/>
  <c r="AD268" i="7"/>
  <c r="AD269" i="7"/>
  <c r="AD270" i="7"/>
  <c r="AD271" i="7"/>
  <c r="AD272" i="7"/>
  <c r="AD273" i="7"/>
  <c r="AD274" i="7"/>
  <c r="AD275" i="7"/>
  <c r="AD276" i="7"/>
  <c r="AD277" i="7"/>
  <c r="AD278" i="7"/>
  <c r="AD279" i="7"/>
  <c r="AD280" i="7"/>
  <c r="AD281" i="7"/>
  <c r="AD282" i="7"/>
  <c r="AD283" i="7"/>
  <c r="AD284" i="7"/>
  <c r="AD285" i="7"/>
  <c r="AD286" i="7"/>
  <c r="AD287" i="7"/>
  <c r="AD288" i="7"/>
  <c r="AD289" i="7"/>
  <c r="AD290" i="7"/>
  <c r="AD291" i="7"/>
  <c r="AD292" i="7"/>
  <c r="AD293" i="7"/>
  <c r="AD294" i="7"/>
  <c r="AD295" i="7"/>
  <c r="AD296" i="7"/>
  <c r="AD297" i="7"/>
  <c r="AD298" i="7"/>
  <c r="AD299" i="7"/>
  <c r="AD300" i="7"/>
  <c r="AD301" i="7"/>
  <c r="AD302" i="7"/>
  <c r="AD303" i="7"/>
  <c r="AD304" i="7"/>
  <c r="AD305" i="7"/>
  <c r="AD306" i="7"/>
  <c r="AD307" i="7"/>
  <c r="AD308" i="7"/>
  <c r="AD309" i="7"/>
  <c r="AD310" i="7"/>
  <c r="AD311" i="7"/>
  <c r="AD312" i="7"/>
  <c r="AD313" i="7"/>
  <c r="AD314" i="7"/>
  <c r="AD315" i="7"/>
  <c r="AD316" i="7"/>
  <c r="AD317" i="7"/>
  <c r="AD318" i="7"/>
  <c r="AD319" i="7"/>
  <c r="AD320" i="7"/>
  <c r="AD321" i="7"/>
  <c r="AD322" i="7"/>
  <c r="AD323" i="7"/>
  <c r="AD324" i="7"/>
  <c r="AD325" i="7"/>
  <c r="AD326" i="7"/>
  <c r="AD327" i="7"/>
  <c r="AD328" i="7"/>
  <c r="AD329" i="7"/>
  <c r="AD330" i="7"/>
  <c r="AD331" i="7"/>
  <c r="AD332" i="7"/>
  <c r="AD333" i="7"/>
  <c r="AD334" i="7"/>
  <c r="AD335" i="7"/>
  <c r="AD336" i="7"/>
  <c r="AD337" i="7"/>
  <c r="AD338" i="7"/>
  <c r="AD339" i="7"/>
  <c r="AD340" i="7"/>
  <c r="AD341" i="7"/>
  <c r="AD342" i="7"/>
  <c r="AD343" i="7"/>
  <c r="AD344" i="7"/>
  <c r="AD345" i="7"/>
  <c r="AD346" i="7"/>
  <c r="AD347" i="7"/>
  <c r="AD348" i="7"/>
  <c r="AD349" i="7"/>
  <c r="AD350" i="7"/>
  <c r="AD351" i="7"/>
  <c r="AD352" i="7"/>
  <c r="AD353" i="7"/>
  <c r="AD354" i="7"/>
  <c r="AD355" i="7"/>
  <c r="AD356" i="7"/>
  <c r="AD357" i="7"/>
  <c r="AD358" i="7"/>
  <c r="AD359" i="7"/>
  <c r="AD360" i="7"/>
  <c r="AD361" i="7"/>
  <c r="AD362" i="7"/>
  <c r="AD363" i="7"/>
  <c r="AD364" i="7"/>
  <c r="AD365" i="7"/>
  <c r="AD366" i="7"/>
  <c r="AD367" i="7"/>
  <c r="AD368" i="7"/>
  <c r="AD369" i="7"/>
  <c r="AD370" i="7"/>
  <c r="AD371" i="7"/>
  <c r="AD372" i="7"/>
  <c r="AD373" i="7"/>
  <c r="AD374" i="7"/>
  <c r="AD375" i="7"/>
  <c r="AD376" i="7"/>
  <c r="AD377" i="7"/>
  <c r="AD378" i="7"/>
  <c r="AD379" i="7"/>
  <c r="AD380" i="7"/>
  <c r="AD381" i="7"/>
  <c r="AD382" i="7"/>
  <c r="AD383" i="7"/>
  <c r="AD384" i="7"/>
  <c r="AD385" i="7"/>
  <c r="AD386" i="7"/>
  <c r="AD387" i="7"/>
  <c r="AD388" i="7"/>
  <c r="AD389" i="7"/>
  <c r="AD390" i="7"/>
  <c r="AD391" i="7"/>
  <c r="AD392" i="7"/>
  <c r="AD393" i="7"/>
  <c r="AD394" i="7"/>
  <c r="AD395" i="7"/>
  <c r="AD396" i="7"/>
  <c r="AD397" i="7"/>
  <c r="AD398" i="7"/>
  <c r="AD399" i="7"/>
  <c r="AD400" i="7"/>
  <c r="AD401" i="7"/>
  <c r="AD402" i="7"/>
  <c r="AD403" i="7"/>
  <c r="AD404" i="7"/>
  <c r="AD405" i="7"/>
  <c r="AD406" i="7"/>
  <c r="AD407" i="7"/>
  <c r="AD408" i="7"/>
  <c r="AD409" i="7"/>
  <c r="AD410" i="7"/>
  <c r="AD411" i="7"/>
  <c r="AD412" i="7"/>
  <c r="AD413" i="7"/>
  <c r="AD414" i="7"/>
  <c r="AD415" i="7"/>
  <c r="AD416" i="7"/>
  <c r="AD417" i="7"/>
  <c r="AD418" i="7"/>
  <c r="AD419" i="7"/>
  <c r="AD420" i="7"/>
  <c r="AD421" i="7"/>
  <c r="AD422" i="7"/>
  <c r="AD423" i="7"/>
  <c r="AD424" i="7"/>
  <c r="AD425" i="7"/>
  <c r="AD426" i="7"/>
  <c r="AD427" i="7"/>
  <c r="AD428" i="7"/>
  <c r="AD429" i="7"/>
  <c r="AD430" i="7"/>
  <c r="AD431" i="7"/>
  <c r="AD432" i="7"/>
  <c r="AD433" i="7"/>
  <c r="AD434" i="7"/>
  <c r="AD435" i="7"/>
  <c r="AD436" i="7"/>
  <c r="AD437" i="7"/>
  <c r="AD438" i="7"/>
  <c r="AD439" i="7"/>
  <c r="AD440" i="7"/>
  <c r="AD441" i="7"/>
  <c r="AD442" i="7"/>
  <c r="AD443" i="7"/>
  <c r="AD444" i="7"/>
  <c r="AD445" i="7"/>
  <c r="AD446" i="7"/>
  <c r="AD447" i="7"/>
  <c r="AD448" i="7"/>
  <c r="AD449" i="7"/>
  <c r="AD450" i="7"/>
  <c r="AD451" i="7"/>
  <c r="AD452" i="7"/>
  <c r="AD453" i="7"/>
  <c r="AD454" i="7"/>
  <c r="AD455" i="7"/>
  <c r="AD456" i="7"/>
  <c r="AD457" i="7"/>
  <c r="AD458" i="7"/>
  <c r="AD459" i="7"/>
  <c r="AD460" i="7"/>
  <c r="AD461" i="7"/>
  <c r="AD462" i="7"/>
  <c r="AD463" i="7"/>
  <c r="AD464" i="7"/>
  <c r="AD465" i="7"/>
  <c r="AD466" i="7"/>
  <c r="AD467" i="7"/>
  <c r="AD468" i="7"/>
  <c r="AD469" i="7"/>
  <c r="AD470" i="7"/>
  <c r="AD471" i="7"/>
  <c r="AD472" i="7"/>
  <c r="AD473" i="7"/>
  <c r="AD474" i="7"/>
  <c r="AD475" i="7"/>
  <c r="AD476" i="7"/>
  <c r="AD477" i="7"/>
  <c r="AD478" i="7"/>
  <c r="AD479" i="7"/>
  <c r="AD480" i="7"/>
  <c r="AD481" i="7"/>
  <c r="AD482" i="7"/>
  <c r="AD483" i="7"/>
  <c r="AD484" i="7"/>
  <c r="AD485" i="7"/>
  <c r="AD486" i="7"/>
  <c r="AD487" i="7"/>
  <c r="AD488" i="7"/>
  <c r="AD489" i="7"/>
  <c r="AD490" i="7"/>
  <c r="AD491" i="7"/>
  <c r="AD492" i="7"/>
  <c r="AD493" i="7"/>
  <c r="AD494" i="7"/>
  <c r="AC18" i="7"/>
  <c r="AC19" i="7"/>
  <c r="AC20" i="7"/>
  <c r="AC21" i="7"/>
  <c r="AC22" i="7"/>
  <c r="AC23" i="7"/>
  <c r="AC24" i="7"/>
  <c r="AC25" i="7"/>
  <c r="AC26" i="7"/>
  <c r="AC27" i="7"/>
  <c r="AC28" i="7"/>
  <c r="AC29" i="7"/>
  <c r="AC30" i="7"/>
  <c r="AC31" i="7"/>
  <c r="AC32" i="7"/>
  <c r="AC33" i="7"/>
  <c r="AC34" i="7"/>
  <c r="AC35" i="7"/>
  <c r="AC36" i="7"/>
  <c r="AC37" i="7"/>
  <c r="AC38" i="7"/>
  <c r="AC39" i="7"/>
  <c r="AC40" i="7"/>
  <c r="AC41" i="7"/>
  <c r="AC42" i="7"/>
  <c r="AC43" i="7"/>
  <c r="AC44" i="7"/>
  <c r="AC45" i="7"/>
  <c r="AC46" i="7"/>
  <c r="AC47" i="7"/>
  <c r="AC48" i="7"/>
  <c r="AC49" i="7"/>
  <c r="AC50" i="7"/>
  <c r="AC51" i="7"/>
  <c r="AC52" i="7"/>
  <c r="AC53" i="7"/>
  <c r="AC54" i="7"/>
  <c r="AC55" i="7"/>
  <c r="AC56" i="7"/>
  <c r="AC57" i="7"/>
  <c r="AC58" i="7"/>
  <c r="AC59" i="7"/>
  <c r="AC60" i="7"/>
  <c r="AC61" i="7"/>
  <c r="AC62" i="7"/>
  <c r="AC63" i="7"/>
  <c r="AC64" i="7"/>
  <c r="AC65" i="7"/>
  <c r="AC66" i="7"/>
  <c r="AC67" i="7"/>
  <c r="AC68" i="7"/>
  <c r="AC69" i="7"/>
  <c r="AC70" i="7"/>
  <c r="AC71" i="7"/>
  <c r="AC72" i="7"/>
  <c r="AC73" i="7"/>
  <c r="AC74" i="7"/>
  <c r="AC75" i="7"/>
  <c r="AC76" i="7"/>
  <c r="AC77" i="7"/>
  <c r="AC78" i="7"/>
  <c r="AC79" i="7"/>
  <c r="AC80" i="7"/>
  <c r="AC81" i="7"/>
  <c r="AC82" i="7"/>
  <c r="AC83" i="7"/>
  <c r="AC84" i="7"/>
  <c r="AC85" i="7"/>
  <c r="AC86" i="7"/>
  <c r="AC87" i="7"/>
  <c r="AC88" i="7"/>
  <c r="AC89" i="7"/>
  <c r="AC90" i="7"/>
  <c r="AC91" i="7"/>
  <c r="AC92" i="7"/>
  <c r="AC93" i="7"/>
  <c r="AC94" i="7"/>
  <c r="AC95" i="7"/>
  <c r="AC96" i="7"/>
  <c r="AC97" i="7"/>
  <c r="AC98" i="7"/>
  <c r="AC99" i="7"/>
  <c r="AC100" i="7"/>
  <c r="AC101" i="7"/>
  <c r="AC102" i="7"/>
  <c r="AC103" i="7"/>
  <c r="AC104" i="7"/>
  <c r="AC105" i="7"/>
  <c r="AC106" i="7"/>
  <c r="AC107" i="7"/>
  <c r="AC108" i="7"/>
  <c r="AC109" i="7"/>
  <c r="AC110" i="7"/>
  <c r="AC111" i="7"/>
  <c r="AC112" i="7"/>
  <c r="AC113" i="7"/>
  <c r="AC114" i="7"/>
  <c r="AC115" i="7"/>
  <c r="AC116" i="7"/>
  <c r="AC117" i="7"/>
  <c r="AC118" i="7"/>
  <c r="AC119" i="7"/>
  <c r="AC120" i="7"/>
  <c r="AC121" i="7"/>
  <c r="AC122" i="7"/>
  <c r="AC123" i="7"/>
  <c r="AC124" i="7"/>
  <c r="AC125" i="7"/>
  <c r="AC126" i="7"/>
  <c r="AC127" i="7"/>
  <c r="AC128" i="7"/>
  <c r="AC129" i="7"/>
  <c r="AC130" i="7"/>
  <c r="AC131" i="7"/>
  <c r="AC132" i="7"/>
  <c r="AC133" i="7"/>
  <c r="AC134" i="7"/>
  <c r="AC135" i="7"/>
  <c r="AC136" i="7"/>
  <c r="AC137" i="7"/>
  <c r="AC138" i="7"/>
  <c r="AC139" i="7"/>
  <c r="AC140" i="7"/>
  <c r="AC141" i="7"/>
  <c r="AC142" i="7"/>
  <c r="AC143" i="7"/>
  <c r="AC144" i="7"/>
  <c r="AC145" i="7"/>
  <c r="AC146" i="7"/>
  <c r="AC147" i="7"/>
  <c r="AC148" i="7"/>
  <c r="AC149" i="7"/>
  <c r="AC150" i="7"/>
  <c r="AC151" i="7"/>
  <c r="AC152" i="7"/>
  <c r="AC153" i="7"/>
  <c r="AC154" i="7"/>
  <c r="AC155" i="7"/>
  <c r="AC156" i="7"/>
  <c r="AC157" i="7"/>
  <c r="AC158" i="7"/>
  <c r="AC159" i="7"/>
  <c r="AC160" i="7"/>
  <c r="AC161" i="7"/>
  <c r="AC162" i="7"/>
  <c r="AC163" i="7"/>
  <c r="AC164" i="7"/>
  <c r="AC165" i="7"/>
  <c r="AC166" i="7"/>
  <c r="AC167" i="7"/>
  <c r="AC168" i="7"/>
  <c r="AC169" i="7"/>
  <c r="AC170" i="7"/>
  <c r="AC171" i="7"/>
  <c r="AC172" i="7"/>
  <c r="AC173" i="7"/>
  <c r="AC174" i="7"/>
  <c r="AC175" i="7"/>
  <c r="AC176" i="7"/>
  <c r="AC177" i="7"/>
  <c r="AC178" i="7"/>
  <c r="AC179" i="7"/>
  <c r="AC180" i="7"/>
  <c r="AC181" i="7"/>
  <c r="AC182" i="7"/>
  <c r="AC183" i="7"/>
  <c r="AC184" i="7"/>
  <c r="AC185" i="7"/>
  <c r="AC186" i="7"/>
  <c r="AC187" i="7"/>
  <c r="AC188" i="7"/>
  <c r="AC189" i="7"/>
  <c r="AC190" i="7"/>
  <c r="AC191" i="7"/>
  <c r="AC192" i="7"/>
  <c r="AC193" i="7"/>
  <c r="AC194" i="7"/>
  <c r="AC195" i="7"/>
  <c r="AC196" i="7"/>
  <c r="AC197" i="7"/>
  <c r="AC198" i="7"/>
  <c r="AC199" i="7"/>
  <c r="AC200" i="7"/>
  <c r="AC201" i="7"/>
  <c r="AC202" i="7"/>
  <c r="AC203" i="7"/>
  <c r="AC204" i="7"/>
  <c r="AC205" i="7"/>
  <c r="AC206" i="7"/>
  <c r="AC207" i="7"/>
  <c r="AC208" i="7"/>
  <c r="AC209" i="7"/>
  <c r="AC210" i="7"/>
  <c r="AC211" i="7"/>
  <c r="AC212" i="7"/>
  <c r="AC213" i="7"/>
  <c r="AC214" i="7"/>
  <c r="AC215" i="7"/>
  <c r="AC216" i="7"/>
  <c r="AC217" i="7"/>
  <c r="AC218" i="7"/>
  <c r="AC219" i="7"/>
  <c r="AC220" i="7"/>
  <c r="AC221" i="7"/>
  <c r="AC222" i="7"/>
  <c r="AC223" i="7"/>
  <c r="AC224" i="7"/>
  <c r="AC225" i="7"/>
  <c r="AC226" i="7"/>
  <c r="AC227" i="7"/>
  <c r="AC228" i="7"/>
  <c r="AC229" i="7"/>
  <c r="AC230" i="7"/>
  <c r="AC231" i="7"/>
  <c r="AC232" i="7"/>
  <c r="AC233" i="7"/>
  <c r="AC234" i="7"/>
  <c r="AC235" i="7"/>
  <c r="AC236" i="7"/>
  <c r="AC237" i="7"/>
  <c r="AC238" i="7"/>
  <c r="AC239" i="7"/>
  <c r="AC240" i="7"/>
  <c r="AC241" i="7"/>
  <c r="AC242" i="7"/>
  <c r="AC243" i="7"/>
  <c r="AC244" i="7"/>
  <c r="AC245" i="7"/>
  <c r="AC246" i="7"/>
  <c r="AC247" i="7"/>
  <c r="AC248" i="7"/>
  <c r="AC249" i="7"/>
  <c r="AC250" i="7"/>
  <c r="AC251" i="7"/>
  <c r="AC252" i="7"/>
  <c r="AC253" i="7"/>
  <c r="AC254" i="7"/>
  <c r="AC255" i="7"/>
  <c r="AC256" i="7"/>
  <c r="AC257" i="7"/>
  <c r="AC258" i="7"/>
  <c r="AC259" i="7"/>
  <c r="AC260" i="7"/>
  <c r="AC261" i="7"/>
  <c r="AC262" i="7"/>
  <c r="AC263" i="7"/>
  <c r="AC264" i="7"/>
  <c r="AC265" i="7"/>
  <c r="AC266" i="7"/>
  <c r="AC267" i="7"/>
  <c r="AC268" i="7"/>
  <c r="AC269" i="7"/>
  <c r="AC270" i="7"/>
  <c r="AC271" i="7"/>
  <c r="AC272" i="7"/>
  <c r="AC273" i="7"/>
  <c r="AC274" i="7"/>
  <c r="AC275" i="7"/>
  <c r="AC276" i="7"/>
  <c r="AC277" i="7"/>
  <c r="AC278" i="7"/>
  <c r="AC279" i="7"/>
  <c r="AC280" i="7"/>
  <c r="AC281" i="7"/>
  <c r="AC282" i="7"/>
  <c r="AC283" i="7"/>
  <c r="AC284" i="7"/>
  <c r="AC285" i="7"/>
  <c r="AC286" i="7"/>
  <c r="AC287" i="7"/>
  <c r="AC288" i="7"/>
  <c r="AC289" i="7"/>
  <c r="AC290" i="7"/>
  <c r="AC291" i="7"/>
  <c r="AC292" i="7"/>
  <c r="AC293" i="7"/>
  <c r="AC294" i="7"/>
  <c r="AC295" i="7"/>
  <c r="AC296" i="7"/>
  <c r="AC297" i="7"/>
  <c r="AC298" i="7"/>
  <c r="AC299" i="7"/>
  <c r="AC300" i="7"/>
  <c r="AC301" i="7"/>
  <c r="AC302" i="7"/>
  <c r="AC303" i="7"/>
  <c r="AC304" i="7"/>
  <c r="AC305" i="7"/>
  <c r="AC306" i="7"/>
  <c r="AC307" i="7"/>
  <c r="AC308" i="7"/>
  <c r="AC309" i="7"/>
  <c r="AC310" i="7"/>
  <c r="AC311" i="7"/>
  <c r="AC312" i="7"/>
  <c r="AC313" i="7"/>
  <c r="AC314" i="7"/>
  <c r="AC315" i="7"/>
  <c r="AC316" i="7"/>
  <c r="AC317" i="7"/>
  <c r="AC318" i="7"/>
  <c r="AC319" i="7"/>
  <c r="AC320" i="7"/>
  <c r="AC321" i="7"/>
  <c r="AC322" i="7"/>
  <c r="AC323" i="7"/>
  <c r="AC324" i="7"/>
  <c r="AC325" i="7"/>
  <c r="AC326" i="7"/>
  <c r="AC327" i="7"/>
  <c r="AC328" i="7"/>
  <c r="AC329" i="7"/>
  <c r="AC330" i="7"/>
  <c r="AC331" i="7"/>
  <c r="AC332" i="7"/>
  <c r="AC333" i="7"/>
  <c r="AC334" i="7"/>
  <c r="AC335" i="7"/>
  <c r="AC336" i="7"/>
  <c r="AC337" i="7"/>
  <c r="AC338" i="7"/>
  <c r="AC339" i="7"/>
  <c r="AC340" i="7"/>
  <c r="AC341" i="7"/>
  <c r="AC342" i="7"/>
  <c r="AC343" i="7"/>
  <c r="AC344" i="7"/>
  <c r="AC345" i="7"/>
  <c r="AC346" i="7"/>
  <c r="AC347" i="7"/>
  <c r="AC348" i="7"/>
  <c r="AC349" i="7"/>
  <c r="AC350" i="7"/>
  <c r="AC351" i="7"/>
  <c r="AC352" i="7"/>
  <c r="AC353" i="7"/>
  <c r="AC354" i="7"/>
  <c r="AC355" i="7"/>
  <c r="AC356" i="7"/>
  <c r="AC357" i="7"/>
  <c r="AC358" i="7"/>
  <c r="AC359" i="7"/>
  <c r="AC360" i="7"/>
  <c r="AC361" i="7"/>
  <c r="AC362" i="7"/>
  <c r="AC363" i="7"/>
  <c r="AC364" i="7"/>
  <c r="AC365" i="7"/>
  <c r="AC366" i="7"/>
  <c r="AC367" i="7"/>
  <c r="AC368" i="7"/>
  <c r="AC369" i="7"/>
  <c r="AC370" i="7"/>
  <c r="AC371" i="7"/>
  <c r="AC372" i="7"/>
  <c r="AC373" i="7"/>
  <c r="AC374" i="7"/>
  <c r="AC375" i="7"/>
  <c r="AC376" i="7"/>
  <c r="AC377" i="7"/>
  <c r="AC378" i="7"/>
  <c r="AC379" i="7"/>
  <c r="AC380" i="7"/>
  <c r="AC381" i="7"/>
  <c r="AC382" i="7"/>
  <c r="AC383" i="7"/>
  <c r="AC384" i="7"/>
  <c r="AC385" i="7"/>
  <c r="AC386" i="7"/>
  <c r="AC387" i="7"/>
  <c r="AC388" i="7"/>
  <c r="AC389" i="7"/>
  <c r="AC390" i="7"/>
  <c r="AC391" i="7"/>
  <c r="AC392" i="7"/>
  <c r="AC393" i="7"/>
  <c r="AC394" i="7"/>
  <c r="AC395" i="7"/>
  <c r="AC396" i="7"/>
  <c r="AC397" i="7"/>
  <c r="AC398" i="7"/>
  <c r="AC399" i="7"/>
  <c r="AC400" i="7"/>
  <c r="AC401" i="7"/>
  <c r="AC402" i="7"/>
  <c r="AC403" i="7"/>
  <c r="AC404" i="7"/>
  <c r="AC405" i="7"/>
  <c r="AC406" i="7"/>
  <c r="AC407" i="7"/>
  <c r="AC408" i="7"/>
  <c r="AC409" i="7"/>
  <c r="AC410" i="7"/>
  <c r="AC411" i="7"/>
  <c r="AC412" i="7"/>
  <c r="AC413" i="7"/>
  <c r="AC414" i="7"/>
  <c r="AC415" i="7"/>
  <c r="AC416" i="7"/>
  <c r="AC417" i="7"/>
  <c r="AC418" i="7"/>
  <c r="AC419" i="7"/>
  <c r="AC420" i="7"/>
  <c r="AC421" i="7"/>
  <c r="AC422" i="7"/>
  <c r="AC423" i="7"/>
  <c r="AC424" i="7"/>
  <c r="AC425" i="7"/>
  <c r="AC426" i="7"/>
  <c r="AC427" i="7"/>
  <c r="AC428" i="7"/>
  <c r="AC429" i="7"/>
  <c r="AC430" i="7"/>
  <c r="AC431" i="7"/>
  <c r="AC432" i="7"/>
  <c r="AC433" i="7"/>
  <c r="AC434" i="7"/>
  <c r="AC435" i="7"/>
  <c r="AC436" i="7"/>
  <c r="AC437" i="7"/>
  <c r="AC438" i="7"/>
  <c r="AC439" i="7"/>
  <c r="AC440" i="7"/>
  <c r="AC441" i="7"/>
  <c r="AC442" i="7"/>
  <c r="AC443" i="7"/>
  <c r="AC444" i="7"/>
  <c r="AC445" i="7"/>
  <c r="AC446" i="7"/>
  <c r="AC447" i="7"/>
  <c r="AC448" i="7"/>
  <c r="AC449" i="7"/>
  <c r="AC450" i="7"/>
  <c r="AC451" i="7"/>
  <c r="AC452" i="7"/>
  <c r="AC453" i="7"/>
  <c r="AC454" i="7"/>
  <c r="AC455" i="7"/>
  <c r="AC456" i="7"/>
  <c r="AC457" i="7"/>
  <c r="AC458" i="7"/>
  <c r="AC459" i="7"/>
  <c r="AC460" i="7"/>
  <c r="AC461" i="7"/>
  <c r="AC462" i="7"/>
  <c r="AC463" i="7"/>
  <c r="AC464" i="7"/>
  <c r="AC465" i="7"/>
  <c r="AC466" i="7"/>
  <c r="AC467" i="7"/>
  <c r="AC468" i="7"/>
  <c r="AC469" i="7"/>
  <c r="AC470" i="7"/>
  <c r="AC471" i="7"/>
  <c r="AC472" i="7"/>
  <c r="AC473" i="7"/>
  <c r="AC474" i="7"/>
  <c r="AC475" i="7"/>
  <c r="AC476" i="7"/>
  <c r="AC477" i="7"/>
  <c r="AC478" i="7"/>
  <c r="AC479" i="7"/>
  <c r="AC480" i="7"/>
  <c r="AC481" i="7"/>
  <c r="AC482" i="7"/>
  <c r="AC483" i="7"/>
  <c r="AC484" i="7"/>
  <c r="AC485" i="7"/>
  <c r="AC486" i="7"/>
  <c r="AC487" i="7"/>
  <c r="AC488" i="7"/>
  <c r="AC489" i="7"/>
  <c r="AC490" i="7"/>
  <c r="AC491" i="7"/>
  <c r="AC492" i="7"/>
  <c r="AC493" i="7"/>
  <c r="AC494" i="7"/>
  <c r="AB18" i="7"/>
  <c r="AB19" i="7"/>
  <c r="AB20" i="7"/>
  <c r="AB21" i="7"/>
  <c r="AB22" i="7"/>
  <c r="AB23" i="7"/>
  <c r="AB24" i="7"/>
  <c r="AB25" i="7"/>
  <c r="AB26" i="7"/>
  <c r="AB27" i="7"/>
  <c r="AB28" i="7"/>
  <c r="AB29" i="7"/>
  <c r="AB30" i="7"/>
  <c r="AB31" i="7"/>
  <c r="AB32" i="7"/>
  <c r="AB33" i="7"/>
  <c r="AB34" i="7"/>
  <c r="AB35" i="7"/>
  <c r="AB36" i="7"/>
  <c r="AB37" i="7"/>
  <c r="AB38" i="7"/>
  <c r="AB39" i="7"/>
  <c r="AB40" i="7"/>
  <c r="AB41" i="7"/>
  <c r="AB42" i="7"/>
  <c r="AB43" i="7"/>
  <c r="AB44" i="7"/>
  <c r="AB45" i="7"/>
  <c r="AB46" i="7"/>
  <c r="AB47" i="7"/>
  <c r="AB48" i="7"/>
  <c r="AB49" i="7"/>
  <c r="AB50" i="7"/>
  <c r="AB51" i="7"/>
  <c r="AB52" i="7"/>
  <c r="AB53" i="7"/>
  <c r="AB54" i="7"/>
  <c r="AB55" i="7"/>
  <c r="AB56" i="7"/>
  <c r="AB57" i="7"/>
  <c r="AB58" i="7"/>
  <c r="AB59" i="7"/>
  <c r="AB60" i="7"/>
  <c r="AB61" i="7"/>
  <c r="AB62" i="7"/>
  <c r="AB63" i="7"/>
  <c r="AB64" i="7"/>
  <c r="AB65" i="7"/>
  <c r="AB66" i="7"/>
  <c r="AB67" i="7"/>
  <c r="AB68" i="7"/>
  <c r="AB69" i="7"/>
  <c r="AB70" i="7"/>
  <c r="AB71" i="7"/>
  <c r="AB72" i="7"/>
  <c r="AB73" i="7"/>
  <c r="AB74" i="7"/>
  <c r="AB75" i="7"/>
  <c r="AB76" i="7"/>
  <c r="AB77" i="7"/>
  <c r="AB78" i="7"/>
  <c r="AB79" i="7"/>
  <c r="AB80" i="7"/>
  <c r="AB81" i="7"/>
  <c r="AB82" i="7"/>
  <c r="AB83" i="7"/>
  <c r="AB84" i="7"/>
  <c r="AB85" i="7"/>
  <c r="AB86" i="7"/>
  <c r="AB87" i="7"/>
  <c r="AB88" i="7"/>
  <c r="AB89" i="7"/>
  <c r="AB90" i="7"/>
  <c r="AB91" i="7"/>
  <c r="AB92" i="7"/>
  <c r="AB93" i="7"/>
  <c r="AB94" i="7"/>
  <c r="AB95" i="7"/>
  <c r="AB96" i="7"/>
  <c r="AB97" i="7"/>
  <c r="AB98" i="7"/>
  <c r="AB99" i="7"/>
  <c r="AB100" i="7"/>
  <c r="AB101" i="7"/>
  <c r="AB102" i="7"/>
  <c r="AB103" i="7"/>
  <c r="AB104" i="7"/>
  <c r="AB105" i="7"/>
  <c r="AB106" i="7"/>
  <c r="AB107" i="7"/>
  <c r="AB108" i="7"/>
  <c r="AB109" i="7"/>
  <c r="AB110" i="7"/>
  <c r="AB111" i="7"/>
  <c r="AB112" i="7"/>
  <c r="AB113" i="7"/>
  <c r="AB114" i="7"/>
  <c r="AB115" i="7"/>
  <c r="AB116" i="7"/>
  <c r="AB117" i="7"/>
  <c r="AB118" i="7"/>
  <c r="AB119" i="7"/>
  <c r="AB120" i="7"/>
  <c r="AB121" i="7"/>
  <c r="AB122" i="7"/>
  <c r="AB123" i="7"/>
  <c r="AB124" i="7"/>
  <c r="AB125" i="7"/>
  <c r="AB126" i="7"/>
  <c r="AB127" i="7"/>
  <c r="AB128" i="7"/>
  <c r="AB129" i="7"/>
  <c r="AB130" i="7"/>
  <c r="AB131" i="7"/>
  <c r="AB132" i="7"/>
  <c r="AB133" i="7"/>
  <c r="AB134" i="7"/>
  <c r="AB135" i="7"/>
  <c r="AB136" i="7"/>
  <c r="AB137" i="7"/>
  <c r="AB138" i="7"/>
  <c r="AB139" i="7"/>
  <c r="AB140" i="7"/>
  <c r="AB141" i="7"/>
  <c r="AB142" i="7"/>
  <c r="AB143" i="7"/>
  <c r="AB144" i="7"/>
  <c r="AB145" i="7"/>
  <c r="AB146" i="7"/>
  <c r="AB147" i="7"/>
  <c r="AB148" i="7"/>
  <c r="AB149" i="7"/>
  <c r="AB150" i="7"/>
  <c r="AB151" i="7"/>
  <c r="AB152" i="7"/>
  <c r="AB153" i="7"/>
  <c r="AB154" i="7"/>
  <c r="AB155" i="7"/>
  <c r="AB156" i="7"/>
  <c r="AB157" i="7"/>
  <c r="AB158" i="7"/>
  <c r="AB159" i="7"/>
  <c r="AB160" i="7"/>
  <c r="AB161" i="7"/>
  <c r="AB162" i="7"/>
  <c r="AB163" i="7"/>
  <c r="AB164" i="7"/>
  <c r="AB165" i="7"/>
  <c r="AB166" i="7"/>
  <c r="AB167" i="7"/>
  <c r="AB168" i="7"/>
  <c r="AB169" i="7"/>
  <c r="AB170" i="7"/>
  <c r="AB171" i="7"/>
  <c r="AB172" i="7"/>
  <c r="AB173" i="7"/>
  <c r="AB174" i="7"/>
  <c r="AB175" i="7"/>
  <c r="AB176" i="7"/>
  <c r="AB177" i="7"/>
  <c r="AB178" i="7"/>
  <c r="AB179" i="7"/>
  <c r="AB180" i="7"/>
  <c r="AB181" i="7"/>
  <c r="AB182" i="7"/>
  <c r="AB183" i="7"/>
  <c r="AB184" i="7"/>
  <c r="AB185" i="7"/>
  <c r="AB186" i="7"/>
  <c r="AB187" i="7"/>
  <c r="AB188" i="7"/>
  <c r="AB189" i="7"/>
  <c r="AB190" i="7"/>
  <c r="AB191" i="7"/>
  <c r="AB192" i="7"/>
  <c r="AB193" i="7"/>
  <c r="AB194" i="7"/>
  <c r="AB195" i="7"/>
  <c r="AB196" i="7"/>
  <c r="AB197" i="7"/>
  <c r="AB198" i="7"/>
  <c r="AB199" i="7"/>
  <c r="AB200" i="7"/>
  <c r="AB201" i="7"/>
  <c r="AB202" i="7"/>
  <c r="AB203" i="7"/>
  <c r="AB204" i="7"/>
  <c r="AB205" i="7"/>
  <c r="AB206" i="7"/>
  <c r="AB207" i="7"/>
  <c r="AB208" i="7"/>
  <c r="AB209" i="7"/>
  <c r="AB210" i="7"/>
  <c r="AB211" i="7"/>
  <c r="AB212" i="7"/>
  <c r="AB213" i="7"/>
  <c r="AB214" i="7"/>
  <c r="AB215" i="7"/>
  <c r="AB216" i="7"/>
  <c r="AB217" i="7"/>
  <c r="AB218" i="7"/>
  <c r="AB219" i="7"/>
  <c r="AB220" i="7"/>
  <c r="AB221" i="7"/>
  <c r="AB222" i="7"/>
  <c r="AB223" i="7"/>
  <c r="AB224" i="7"/>
  <c r="AB225" i="7"/>
  <c r="AB226" i="7"/>
  <c r="AB227" i="7"/>
  <c r="AB228" i="7"/>
  <c r="AB229" i="7"/>
  <c r="AB230" i="7"/>
  <c r="AB231" i="7"/>
  <c r="AB232" i="7"/>
  <c r="AB233" i="7"/>
  <c r="AB234" i="7"/>
  <c r="AB235" i="7"/>
  <c r="AB236" i="7"/>
  <c r="AB237" i="7"/>
  <c r="AB238" i="7"/>
  <c r="AB239" i="7"/>
  <c r="AB240" i="7"/>
  <c r="AB241" i="7"/>
  <c r="AB242" i="7"/>
  <c r="AB243" i="7"/>
  <c r="AB244" i="7"/>
  <c r="AB245" i="7"/>
  <c r="AB246" i="7"/>
  <c r="AB247" i="7"/>
  <c r="AB248" i="7"/>
  <c r="AB249" i="7"/>
  <c r="AB250" i="7"/>
  <c r="AB251" i="7"/>
  <c r="AB252" i="7"/>
  <c r="AB253" i="7"/>
  <c r="AB254" i="7"/>
  <c r="AB255" i="7"/>
  <c r="AB256" i="7"/>
  <c r="AB257" i="7"/>
  <c r="AB258" i="7"/>
  <c r="AB259" i="7"/>
  <c r="AB260" i="7"/>
  <c r="AB261" i="7"/>
  <c r="AB262" i="7"/>
  <c r="AB263" i="7"/>
  <c r="AB264" i="7"/>
  <c r="AB265" i="7"/>
  <c r="AB266" i="7"/>
  <c r="AB267" i="7"/>
  <c r="AB268" i="7"/>
  <c r="AB269" i="7"/>
  <c r="AB270" i="7"/>
  <c r="AB271" i="7"/>
  <c r="AB272" i="7"/>
  <c r="AB273" i="7"/>
  <c r="AB274" i="7"/>
  <c r="AB275" i="7"/>
  <c r="AB276" i="7"/>
  <c r="AB277" i="7"/>
  <c r="AB278" i="7"/>
  <c r="AB279" i="7"/>
  <c r="AB280" i="7"/>
  <c r="AB281" i="7"/>
  <c r="AB282" i="7"/>
  <c r="AB283" i="7"/>
  <c r="AB284" i="7"/>
  <c r="AB285" i="7"/>
  <c r="AB286" i="7"/>
  <c r="AB287" i="7"/>
  <c r="AB288" i="7"/>
  <c r="AB289" i="7"/>
  <c r="AB290" i="7"/>
  <c r="AB291" i="7"/>
  <c r="AB292" i="7"/>
  <c r="AB293" i="7"/>
  <c r="AB294" i="7"/>
  <c r="AB295" i="7"/>
  <c r="AB296" i="7"/>
  <c r="AB297" i="7"/>
  <c r="AB298" i="7"/>
  <c r="AB299" i="7"/>
  <c r="AB300" i="7"/>
  <c r="AB301" i="7"/>
  <c r="AB302" i="7"/>
  <c r="AB303" i="7"/>
  <c r="AB304" i="7"/>
  <c r="AB305" i="7"/>
  <c r="AB306" i="7"/>
  <c r="AB307" i="7"/>
  <c r="AB308" i="7"/>
  <c r="AB309" i="7"/>
  <c r="AB310" i="7"/>
  <c r="AB311" i="7"/>
  <c r="AB312" i="7"/>
  <c r="AB313" i="7"/>
  <c r="AB314" i="7"/>
  <c r="AB315" i="7"/>
  <c r="AB316" i="7"/>
  <c r="AB317" i="7"/>
  <c r="AB318" i="7"/>
  <c r="AB319" i="7"/>
  <c r="AB320" i="7"/>
  <c r="AB321" i="7"/>
  <c r="AB322" i="7"/>
  <c r="AB323" i="7"/>
  <c r="AB324" i="7"/>
  <c r="AB325" i="7"/>
  <c r="AB326" i="7"/>
  <c r="AB327" i="7"/>
  <c r="AB328" i="7"/>
  <c r="AB329" i="7"/>
  <c r="AB330" i="7"/>
  <c r="AB331" i="7"/>
  <c r="AB332" i="7"/>
  <c r="AB333" i="7"/>
  <c r="AB334" i="7"/>
  <c r="AB335" i="7"/>
  <c r="AB336" i="7"/>
  <c r="AB337" i="7"/>
  <c r="AB338" i="7"/>
  <c r="AB339" i="7"/>
  <c r="AB340" i="7"/>
  <c r="AB341" i="7"/>
  <c r="AB342" i="7"/>
  <c r="AB343" i="7"/>
  <c r="AB344" i="7"/>
  <c r="AB345" i="7"/>
  <c r="AB346" i="7"/>
  <c r="AB347" i="7"/>
  <c r="AB348" i="7"/>
  <c r="AB349" i="7"/>
  <c r="AB350" i="7"/>
  <c r="AB351" i="7"/>
  <c r="AB352" i="7"/>
  <c r="AB353" i="7"/>
  <c r="AB354" i="7"/>
  <c r="AB355" i="7"/>
  <c r="AB356" i="7"/>
  <c r="AB357" i="7"/>
  <c r="AB358" i="7"/>
  <c r="AB359" i="7"/>
  <c r="AB360" i="7"/>
  <c r="AB361" i="7"/>
  <c r="AB362" i="7"/>
  <c r="AB363" i="7"/>
  <c r="AB364" i="7"/>
  <c r="AB365" i="7"/>
  <c r="AB366" i="7"/>
  <c r="AB367" i="7"/>
  <c r="AB368" i="7"/>
  <c r="AB369" i="7"/>
  <c r="AB370" i="7"/>
  <c r="AB371" i="7"/>
  <c r="AB372" i="7"/>
  <c r="AB373" i="7"/>
  <c r="AB374" i="7"/>
  <c r="AB375" i="7"/>
  <c r="AB376" i="7"/>
  <c r="AB377" i="7"/>
  <c r="AB378" i="7"/>
  <c r="AB379" i="7"/>
  <c r="AB380" i="7"/>
  <c r="AB381" i="7"/>
  <c r="AB382" i="7"/>
  <c r="AB383" i="7"/>
  <c r="AB384" i="7"/>
  <c r="AB385" i="7"/>
  <c r="AB386" i="7"/>
  <c r="AB387" i="7"/>
  <c r="AB388" i="7"/>
  <c r="AB389" i="7"/>
  <c r="AB390" i="7"/>
  <c r="AB391" i="7"/>
  <c r="AB392" i="7"/>
  <c r="AB393" i="7"/>
  <c r="AB394" i="7"/>
  <c r="AB395" i="7"/>
  <c r="AB396" i="7"/>
  <c r="AB397" i="7"/>
  <c r="AB398" i="7"/>
  <c r="AB399" i="7"/>
  <c r="AB400" i="7"/>
  <c r="AB401" i="7"/>
  <c r="AB402" i="7"/>
  <c r="AB403" i="7"/>
  <c r="AB404" i="7"/>
  <c r="AB405" i="7"/>
  <c r="AB406" i="7"/>
  <c r="AB407" i="7"/>
  <c r="AB408" i="7"/>
  <c r="AB409" i="7"/>
  <c r="AB410" i="7"/>
  <c r="AB411" i="7"/>
  <c r="AB412" i="7"/>
  <c r="AB413" i="7"/>
  <c r="AB414" i="7"/>
  <c r="AB415" i="7"/>
  <c r="AB416" i="7"/>
  <c r="AB417" i="7"/>
  <c r="AB418" i="7"/>
  <c r="AB419" i="7"/>
  <c r="AB420" i="7"/>
  <c r="AB421" i="7"/>
  <c r="AB422" i="7"/>
  <c r="AB423" i="7"/>
  <c r="AB424" i="7"/>
  <c r="AB425" i="7"/>
  <c r="AB426" i="7"/>
  <c r="AB427" i="7"/>
  <c r="AB428" i="7"/>
  <c r="AB429" i="7"/>
  <c r="AB430" i="7"/>
  <c r="AB431" i="7"/>
  <c r="AB432" i="7"/>
  <c r="AB433" i="7"/>
  <c r="AB434" i="7"/>
  <c r="AB435" i="7"/>
  <c r="AB436" i="7"/>
  <c r="AB437" i="7"/>
  <c r="AB438" i="7"/>
  <c r="AB439" i="7"/>
  <c r="AB440" i="7"/>
  <c r="AB441" i="7"/>
  <c r="AB442" i="7"/>
  <c r="AB443" i="7"/>
  <c r="AB444" i="7"/>
  <c r="AB445" i="7"/>
  <c r="AB446" i="7"/>
  <c r="AB447" i="7"/>
  <c r="AB448" i="7"/>
  <c r="AB449" i="7"/>
  <c r="AB450" i="7"/>
  <c r="AB451" i="7"/>
  <c r="AB452" i="7"/>
  <c r="AB453" i="7"/>
  <c r="AB454" i="7"/>
  <c r="AB455" i="7"/>
  <c r="AB456" i="7"/>
  <c r="AB457" i="7"/>
  <c r="AB458" i="7"/>
  <c r="AB459" i="7"/>
  <c r="AB460" i="7"/>
  <c r="AB461" i="7"/>
  <c r="AB462" i="7"/>
  <c r="AB463" i="7"/>
  <c r="AB464" i="7"/>
  <c r="AB465" i="7"/>
  <c r="AB466" i="7"/>
  <c r="AB467" i="7"/>
  <c r="AB468" i="7"/>
  <c r="AB469" i="7"/>
  <c r="AB470" i="7"/>
  <c r="AB471" i="7"/>
  <c r="AB472" i="7"/>
  <c r="AB473" i="7"/>
  <c r="AB474" i="7"/>
  <c r="AB475" i="7"/>
  <c r="AB476" i="7"/>
  <c r="AB477" i="7"/>
  <c r="AB478" i="7"/>
  <c r="AB479" i="7"/>
  <c r="AB480" i="7"/>
  <c r="AB481" i="7"/>
  <c r="AB482" i="7"/>
  <c r="AB483" i="7"/>
  <c r="AB484" i="7"/>
  <c r="AB485" i="7"/>
  <c r="AB486" i="7"/>
  <c r="AB487" i="7"/>
  <c r="AB488" i="7"/>
  <c r="AB489" i="7"/>
  <c r="AB490" i="7"/>
  <c r="AB491" i="7"/>
  <c r="AB492" i="7"/>
  <c r="AB493" i="7"/>
  <c r="AB494" i="7"/>
  <c r="AA17" i="7"/>
  <c r="AA18" i="7"/>
  <c r="AA19" i="7"/>
  <c r="AA20" i="7"/>
  <c r="AA21" i="7"/>
  <c r="AA22" i="7"/>
  <c r="AA23" i="7"/>
  <c r="AA24" i="7"/>
  <c r="AA25" i="7"/>
  <c r="AA26" i="7"/>
  <c r="AA27" i="7"/>
  <c r="AA28" i="7"/>
  <c r="AA29" i="7"/>
  <c r="AA30" i="7"/>
  <c r="AA31" i="7"/>
  <c r="AA32" i="7"/>
  <c r="AA33" i="7"/>
  <c r="AA34" i="7"/>
  <c r="AA35" i="7"/>
  <c r="AA36" i="7"/>
  <c r="AA37" i="7"/>
  <c r="AA38" i="7"/>
  <c r="AA39" i="7"/>
  <c r="AA40" i="7"/>
  <c r="AA41" i="7"/>
  <c r="AA42" i="7"/>
  <c r="AA43" i="7"/>
  <c r="AA44" i="7"/>
  <c r="AA45" i="7"/>
  <c r="AA46" i="7"/>
  <c r="AA47" i="7"/>
  <c r="AA48" i="7"/>
  <c r="AA49" i="7"/>
  <c r="AA50" i="7"/>
  <c r="AA51" i="7"/>
  <c r="AA52" i="7"/>
  <c r="AA53" i="7"/>
  <c r="AA54" i="7"/>
  <c r="AA55" i="7"/>
  <c r="AA56" i="7"/>
  <c r="AA57" i="7"/>
  <c r="AA58" i="7"/>
  <c r="AA59" i="7"/>
  <c r="AA60" i="7"/>
  <c r="AA61" i="7"/>
  <c r="AA62" i="7"/>
  <c r="AA63" i="7"/>
  <c r="AA64" i="7"/>
  <c r="AA65" i="7"/>
  <c r="AA66" i="7"/>
  <c r="AA67" i="7"/>
  <c r="AA68" i="7"/>
  <c r="AA69" i="7"/>
  <c r="AA70" i="7"/>
  <c r="AA71" i="7"/>
  <c r="AA72" i="7"/>
  <c r="AA73" i="7"/>
  <c r="AA74" i="7"/>
  <c r="AA75" i="7"/>
  <c r="AA76" i="7"/>
  <c r="AA77" i="7"/>
  <c r="AA78" i="7"/>
  <c r="AA79" i="7"/>
  <c r="AA80" i="7"/>
  <c r="AA81" i="7"/>
  <c r="AA82" i="7"/>
  <c r="AA83" i="7"/>
  <c r="AA84" i="7"/>
  <c r="AA85" i="7"/>
  <c r="AA86" i="7"/>
  <c r="AA87" i="7"/>
  <c r="AA88" i="7"/>
  <c r="AA89" i="7"/>
  <c r="AA90" i="7"/>
  <c r="AA91" i="7"/>
  <c r="AA92" i="7"/>
  <c r="AA93" i="7"/>
  <c r="AA94" i="7"/>
  <c r="AA95" i="7"/>
  <c r="AA96" i="7"/>
  <c r="AA97" i="7"/>
  <c r="AA98" i="7"/>
  <c r="AA99" i="7"/>
  <c r="AA100" i="7"/>
  <c r="AA101" i="7"/>
  <c r="AA102" i="7"/>
  <c r="AA103" i="7"/>
  <c r="AA104" i="7"/>
  <c r="AA105" i="7"/>
  <c r="AA106" i="7"/>
  <c r="AA107" i="7"/>
  <c r="AA108" i="7"/>
  <c r="AA109" i="7"/>
  <c r="AA110" i="7"/>
  <c r="AA111" i="7"/>
  <c r="AA112" i="7"/>
  <c r="AA113" i="7"/>
  <c r="AA114" i="7"/>
  <c r="AA115" i="7"/>
  <c r="AA116" i="7"/>
  <c r="AA117" i="7"/>
  <c r="AA118" i="7"/>
  <c r="AA119" i="7"/>
  <c r="AA120" i="7"/>
  <c r="AA121" i="7"/>
  <c r="AA122" i="7"/>
  <c r="AA123" i="7"/>
  <c r="AA124" i="7"/>
  <c r="AA125" i="7"/>
  <c r="AA126" i="7"/>
  <c r="AA127" i="7"/>
  <c r="AA128" i="7"/>
  <c r="AA129" i="7"/>
  <c r="AA130" i="7"/>
  <c r="AA131" i="7"/>
  <c r="AA132" i="7"/>
  <c r="AA133" i="7"/>
  <c r="AA134" i="7"/>
  <c r="AA135" i="7"/>
  <c r="AA136" i="7"/>
  <c r="AA137" i="7"/>
  <c r="AA138" i="7"/>
  <c r="AA139" i="7"/>
  <c r="AA140" i="7"/>
  <c r="AA141" i="7"/>
  <c r="AA142" i="7"/>
  <c r="AA143" i="7"/>
  <c r="AA144" i="7"/>
  <c r="AA145" i="7"/>
  <c r="AA146" i="7"/>
  <c r="AA147" i="7"/>
  <c r="AA148" i="7"/>
  <c r="AA149" i="7"/>
  <c r="AA150" i="7"/>
  <c r="AA151" i="7"/>
  <c r="AA152" i="7"/>
  <c r="AA153" i="7"/>
  <c r="AA154" i="7"/>
  <c r="AA155" i="7"/>
  <c r="AA156" i="7"/>
  <c r="AA157" i="7"/>
  <c r="AA158" i="7"/>
  <c r="AA159" i="7"/>
  <c r="AA160" i="7"/>
  <c r="AA161" i="7"/>
  <c r="AA162" i="7"/>
  <c r="AA163" i="7"/>
  <c r="AA164" i="7"/>
  <c r="AA165" i="7"/>
  <c r="AA166" i="7"/>
  <c r="AA167" i="7"/>
  <c r="AA168" i="7"/>
  <c r="AA169" i="7"/>
  <c r="AA170" i="7"/>
  <c r="AA171" i="7"/>
  <c r="AA172" i="7"/>
  <c r="AA173" i="7"/>
  <c r="AA174" i="7"/>
  <c r="AA175" i="7"/>
  <c r="AA176" i="7"/>
  <c r="AA177" i="7"/>
  <c r="AA178" i="7"/>
  <c r="AA179" i="7"/>
  <c r="AA180" i="7"/>
  <c r="AA181" i="7"/>
  <c r="AA182" i="7"/>
  <c r="AA183" i="7"/>
  <c r="AA184" i="7"/>
  <c r="AA185" i="7"/>
  <c r="AA186" i="7"/>
  <c r="AA187" i="7"/>
  <c r="AA188" i="7"/>
  <c r="AA189" i="7"/>
  <c r="AA190" i="7"/>
  <c r="AA191" i="7"/>
  <c r="AA192" i="7"/>
  <c r="AA193" i="7"/>
  <c r="AA194" i="7"/>
  <c r="AA195" i="7"/>
  <c r="AA196" i="7"/>
  <c r="AA197" i="7"/>
  <c r="AA198" i="7"/>
  <c r="AA199" i="7"/>
  <c r="AA200" i="7"/>
  <c r="AA201" i="7"/>
  <c r="AA202" i="7"/>
  <c r="AA203" i="7"/>
  <c r="AA204" i="7"/>
  <c r="AA205" i="7"/>
  <c r="AA206" i="7"/>
  <c r="AA207" i="7"/>
  <c r="AA208" i="7"/>
  <c r="AA209" i="7"/>
  <c r="AA210" i="7"/>
  <c r="AA211" i="7"/>
  <c r="AA212" i="7"/>
  <c r="AA213" i="7"/>
  <c r="AA214" i="7"/>
  <c r="AA215" i="7"/>
  <c r="AA216" i="7"/>
  <c r="AA217" i="7"/>
  <c r="AA218" i="7"/>
  <c r="AA219" i="7"/>
  <c r="AA220" i="7"/>
  <c r="AA221" i="7"/>
  <c r="AA222" i="7"/>
  <c r="AA223" i="7"/>
  <c r="AA224" i="7"/>
  <c r="AA225" i="7"/>
  <c r="AA226" i="7"/>
  <c r="AA227" i="7"/>
  <c r="AA228" i="7"/>
  <c r="AA229" i="7"/>
  <c r="AA230" i="7"/>
  <c r="AA231" i="7"/>
  <c r="AA232" i="7"/>
  <c r="AA233" i="7"/>
  <c r="AA234" i="7"/>
  <c r="AA235" i="7"/>
  <c r="AA236" i="7"/>
  <c r="AA237" i="7"/>
  <c r="AA238" i="7"/>
  <c r="AA239" i="7"/>
  <c r="AA240" i="7"/>
  <c r="AA241" i="7"/>
  <c r="AA242" i="7"/>
  <c r="AA243" i="7"/>
  <c r="AA244" i="7"/>
  <c r="AA245" i="7"/>
  <c r="AA246" i="7"/>
  <c r="AA247" i="7"/>
  <c r="AA248" i="7"/>
  <c r="AA249" i="7"/>
  <c r="AA250" i="7"/>
  <c r="AA251" i="7"/>
  <c r="AA252" i="7"/>
  <c r="AA253" i="7"/>
  <c r="AA254" i="7"/>
  <c r="AA255" i="7"/>
  <c r="AA256" i="7"/>
  <c r="AA257" i="7"/>
  <c r="AA258" i="7"/>
  <c r="AA259" i="7"/>
  <c r="AA260" i="7"/>
  <c r="AA261" i="7"/>
  <c r="AA262" i="7"/>
  <c r="AA263" i="7"/>
  <c r="AA264" i="7"/>
  <c r="AA265" i="7"/>
  <c r="AA266" i="7"/>
  <c r="AA267" i="7"/>
  <c r="AA268" i="7"/>
  <c r="AA269" i="7"/>
  <c r="AA270" i="7"/>
  <c r="AA271" i="7"/>
  <c r="AA272" i="7"/>
  <c r="AA273" i="7"/>
  <c r="AA274" i="7"/>
  <c r="AA275" i="7"/>
  <c r="AA276" i="7"/>
  <c r="AA277" i="7"/>
  <c r="AA278" i="7"/>
  <c r="AA279" i="7"/>
  <c r="AA280" i="7"/>
  <c r="AA281" i="7"/>
  <c r="AA282" i="7"/>
  <c r="AA283" i="7"/>
  <c r="AA284" i="7"/>
  <c r="AA285" i="7"/>
  <c r="AA286" i="7"/>
  <c r="AA287" i="7"/>
  <c r="AA288" i="7"/>
  <c r="AA289" i="7"/>
  <c r="AA290" i="7"/>
  <c r="AA291" i="7"/>
  <c r="AA292" i="7"/>
  <c r="AA293" i="7"/>
  <c r="AA294" i="7"/>
  <c r="AA295" i="7"/>
  <c r="AA296" i="7"/>
  <c r="AA297" i="7"/>
  <c r="AA298" i="7"/>
  <c r="AA299" i="7"/>
  <c r="AA300" i="7"/>
  <c r="AA301" i="7"/>
  <c r="AA302" i="7"/>
  <c r="AA303" i="7"/>
  <c r="AA304" i="7"/>
  <c r="AA305" i="7"/>
  <c r="AA306" i="7"/>
  <c r="AA307" i="7"/>
  <c r="AA308" i="7"/>
  <c r="AA309" i="7"/>
  <c r="AA310" i="7"/>
  <c r="AA311" i="7"/>
  <c r="AA312" i="7"/>
  <c r="AA313" i="7"/>
  <c r="AA314" i="7"/>
  <c r="AA315" i="7"/>
  <c r="AA316" i="7"/>
  <c r="AA317" i="7"/>
  <c r="AA318" i="7"/>
  <c r="AA319" i="7"/>
  <c r="AA320" i="7"/>
  <c r="AA321" i="7"/>
  <c r="AA322" i="7"/>
  <c r="AA323" i="7"/>
  <c r="AA324" i="7"/>
  <c r="AA325" i="7"/>
  <c r="AA326" i="7"/>
  <c r="AA327" i="7"/>
  <c r="AA328" i="7"/>
  <c r="AA329" i="7"/>
  <c r="AA330" i="7"/>
  <c r="AA331" i="7"/>
  <c r="AA332" i="7"/>
  <c r="AA333" i="7"/>
  <c r="AA334" i="7"/>
  <c r="AA335" i="7"/>
  <c r="AA336" i="7"/>
  <c r="AA337" i="7"/>
  <c r="AA338" i="7"/>
  <c r="AA339" i="7"/>
  <c r="AA340" i="7"/>
  <c r="AA341" i="7"/>
  <c r="AA342" i="7"/>
  <c r="AA343" i="7"/>
  <c r="AA344" i="7"/>
  <c r="AA345" i="7"/>
  <c r="AA346" i="7"/>
  <c r="AA347" i="7"/>
  <c r="AA348" i="7"/>
  <c r="AA349" i="7"/>
  <c r="AA350" i="7"/>
  <c r="AA351" i="7"/>
  <c r="AA352" i="7"/>
  <c r="AA353" i="7"/>
  <c r="AA354" i="7"/>
  <c r="AA355" i="7"/>
  <c r="AA356" i="7"/>
  <c r="AA357" i="7"/>
  <c r="AA358" i="7"/>
  <c r="AA359" i="7"/>
  <c r="AA360" i="7"/>
  <c r="AA361" i="7"/>
  <c r="AA362" i="7"/>
  <c r="AA363" i="7"/>
  <c r="AA364" i="7"/>
  <c r="AA365" i="7"/>
  <c r="AA366" i="7"/>
  <c r="AA367" i="7"/>
  <c r="AA368" i="7"/>
  <c r="AA369" i="7"/>
  <c r="AA370" i="7"/>
  <c r="AA371" i="7"/>
  <c r="AA372" i="7"/>
  <c r="AA373" i="7"/>
  <c r="AA374" i="7"/>
  <c r="AA375" i="7"/>
  <c r="AA376" i="7"/>
  <c r="AA377" i="7"/>
  <c r="AA378" i="7"/>
  <c r="AA379" i="7"/>
  <c r="AA380" i="7"/>
  <c r="AA381" i="7"/>
  <c r="AA382" i="7"/>
  <c r="AA383" i="7"/>
  <c r="AA384" i="7"/>
  <c r="AA385" i="7"/>
  <c r="AA386" i="7"/>
  <c r="AA387" i="7"/>
  <c r="AA388" i="7"/>
  <c r="AA389" i="7"/>
  <c r="AA390" i="7"/>
  <c r="AA391" i="7"/>
  <c r="AA392" i="7"/>
  <c r="AA393" i="7"/>
  <c r="AA394" i="7"/>
  <c r="AA395" i="7"/>
  <c r="AA396" i="7"/>
  <c r="AA397" i="7"/>
  <c r="AA398" i="7"/>
  <c r="AA399" i="7"/>
  <c r="AA400" i="7"/>
  <c r="AA401" i="7"/>
  <c r="AA402" i="7"/>
  <c r="AA403" i="7"/>
  <c r="AA404" i="7"/>
  <c r="AA405" i="7"/>
  <c r="AA406" i="7"/>
  <c r="AA407" i="7"/>
  <c r="AA408" i="7"/>
  <c r="AA409" i="7"/>
  <c r="AA410" i="7"/>
  <c r="AA411" i="7"/>
  <c r="AA412" i="7"/>
  <c r="AA413" i="7"/>
  <c r="AA414" i="7"/>
  <c r="AA415" i="7"/>
  <c r="AA416" i="7"/>
  <c r="AA417" i="7"/>
  <c r="AA418" i="7"/>
  <c r="AA419" i="7"/>
  <c r="AA420" i="7"/>
  <c r="AA421" i="7"/>
  <c r="AA422" i="7"/>
  <c r="AA423" i="7"/>
  <c r="AA424" i="7"/>
  <c r="AA425" i="7"/>
  <c r="AA426" i="7"/>
  <c r="AA427" i="7"/>
  <c r="AA428" i="7"/>
  <c r="AA429" i="7"/>
  <c r="AA430" i="7"/>
  <c r="AA431" i="7"/>
  <c r="AA432" i="7"/>
  <c r="AA433" i="7"/>
  <c r="AA434" i="7"/>
  <c r="AA435" i="7"/>
  <c r="AA436" i="7"/>
  <c r="AA437" i="7"/>
  <c r="AA438" i="7"/>
  <c r="AA439" i="7"/>
  <c r="AA440" i="7"/>
  <c r="AA441" i="7"/>
  <c r="AA442" i="7"/>
  <c r="AA443" i="7"/>
  <c r="AA444" i="7"/>
  <c r="AA445" i="7"/>
  <c r="AA446" i="7"/>
  <c r="AA447" i="7"/>
  <c r="AA448" i="7"/>
  <c r="AA449" i="7"/>
  <c r="AA450" i="7"/>
  <c r="AA451" i="7"/>
  <c r="AA452" i="7"/>
  <c r="AA453" i="7"/>
  <c r="AA454" i="7"/>
  <c r="AA455" i="7"/>
  <c r="AA456" i="7"/>
  <c r="AA457" i="7"/>
  <c r="AA458" i="7"/>
  <c r="AA459" i="7"/>
  <c r="AA460" i="7"/>
  <c r="AA461" i="7"/>
  <c r="AA462" i="7"/>
  <c r="AA463" i="7"/>
  <c r="AA464" i="7"/>
  <c r="AA465" i="7"/>
  <c r="AA466" i="7"/>
  <c r="AA467" i="7"/>
  <c r="AA468" i="7"/>
  <c r="AA469" i="7"/>
  <c r="AA470" i="7"/>
  <c r="AA471" i="7"/>
  <c r="AA472" i="7"/>
  <c r="AA473" i="7"/>
  <c r="AA474" i="7"/>
  <c r="AA475" i="7"/>
  <c r="AA476" i="7"/>
  <c r="AA477" i="7"/>
  <c r="AA478" i="7"/>
  <c r="AA479" i="7"/>
  <c r="AA480" i="7"/>
  <c r="AA481" i="7"/>
  <c r="AA482" i="7"/>
  <c r="AA483" i="7"/>
  <c r="AA484" i="7"/>
  <c r="AA485" i="7"/>
  <c r="AA486" i="7"/>
  <c r="AA487" i="7"/>
  <c r="AA488" i="7"/>
  <c r="AA489" i="7"/>
  <c r="AA490" i="7"/>
  <c r="AA491" i="7"/>
  <c r="AA492" i="7"/>
  <c r="AA493" i="7"/>
  <c r="AA494" i="7"/>
  <c r="Z24" i="7"/>
  <c r="Z25" i="7"/>
  <c r="Z26" i="7"/>
  <c r="Z27" i="7"/>
  <c r="Z28" i="7"/>
  <c r="Z29" i="7"/>
  <c r="Z30" i="7"/>
  <c r="Z31" i="7"/>
  <c r="Z32" i="7"/>
  <c r="Z33" i="7"/>
  <c r="Z34" i="7"/>
  <c r="Z35" i="7"/>
  <c r="Z36" i="7"/>
  <c r="Z37" i="7"/>
  <c r="Z38" i="7"/>
  <c r="Z39" i="7"/>
  <c r="Z40" i="7"/>
  <c r="Z41" i="7"/>
  <c r="Z42" i="7"/>
  <c r="Z43" i="7"/>
  <c r="Z44" i="7"/>
  <c r="Z45" i="7"/>
  <c r="Z46" i="7"/>
  <c r="Z47" i="7"/>
  <c r="Z48" i="7"/>
  <c r="Z49" i="7"/>
  <c r="Z50" i="7"/>
  <c r="Z51" i="7"/>
  <c r="Z52" i="7"/>
  <c r="Z53" i="7"/>
  <c r="Z54" i="7"/>
  <c r="Z55" i="7"/>
  <c r="Z56" i="7"/>
  <c r="Z57" i="7"/>
  <c r="Z58" i="7"/>
  <c r="Z59" i="7"/>
  <c r="Z60" i="7"/>
  <c r="Z61" i="7"/>
  <c r="Z62" i="7"/>
  <c r="Z63" i="7"/>
  <c r="Z64" i="7"/>
  <c r="Z65" i="7"/>
  <c r="Z66" i="7"/>
  <c r="Z67" i="7"/>
  <c r="Z68" i="7"/>
  <c r="Z69" i="7"/>
  <c r="Z70" i="7"/>
  <c r="Z71" i="7"/>
  <c r="Z72" i="7"/>
  <c r="Z73" i="7"/>
  <c r="Z74" i="7"/>
  <c r="Z75" i="7"/>
  <c r="Z76" i="7"/>
  <c r="Z77" i="7"/>
  <c r="Z78" i="7"/>
  <c r="Z79" i="7"/>
  <c r="Z80" i="7"/>
  <c r="Z81" i="7"/>
  <c r="Z82" i="7"/>
  <c r="Z83" i="7"/>
  <c r="Z84" i="7"/>
  <c r="Z85" i="7"/>
  <c r="Z86" i="7"/>
  <c r="Z87" i="7"/>
  <c r="Z88" i="7"/>
  <c r="Z89" i="7"/>
  <c r="Z90" i="7"/>
  <c r="Z91" i="7"/>
  <c r="Z92" i="7"/>
  <c r="Z93" i="7"/>
  <c r="Z94" i="7"/>
  <c r="Z95" i="7"/>
  <c r="Z96" i="7"/>
  <c r="Z97" i="7"/>
  <c r="Z98" i="7"/>
  <c r="Z99" i="7"/>
  <c r="Z100" i="7"/>
  <c r="Z101" i="7"/>
  <c r="Z102" i="7"/>
  <c r="Z103" i="7"/>
  <c r="Z104" i="7"/>
  <c r="Z105" i="7"/>
  <c r="Z106" i="7"/>
  <c r="Z107" i="7"/>
  <c r="Z108" i="7"/>
  <c r="Z109" i="7"/>
  <c r="Z110" i="7"/>
  <c r="Z111" i="7"/>
  <c r="Z112" i="7"/>
  <c r="Z113" i="7"/>
  <c r="Z114" i="7"/>
  <c r="Z115" i="7"/>
  <c r="Z116" i="7"/>
  <c r="Z117" i="7"/>
  <c r="Z118" i="7"/>
  <c r="Z119" i="7"/>
  <c r="Z120" i="7"/>
  <c r="Z121" i="7"/>
  <c r="Z122" i="7"/>
  <c r="Z123" i="7"/>
  <c r="Z124" i="7"/>
  <c r="Z125" i="7"/>
  <c r="Z126" i="7"/>
  <c r="Z127" i="7"/>
  <c r="Z128" i="7"/>
  <c r="Z129" i="7"/>
  <c r="Z130" i="7"/>
  <c r="Z131" i="7"/>
  <c r="Z132" i="7"/>
  <c r="Z133" i="7"/>
  <c r="Z134" i="7"/>
  <c r="Z135" i="7"/>
  <c r="Z136" i="7"/>
  <c r="Z137" i="7"/>
  <c r="Z138" i="7"/>
  <c r="Z139" i="7"/>
  <c r="Z140" i="7"/>
  <c r="Z141" i="7"/>
  <c r="Z142" i="7"/>
  <c r="Z143" i="7"/>
  <c r="Z144" i="7"/>
  <c r="Z145" i="7"/>
  <c r="Z146" i="7"/>
  <c r="Z147" i="7"/>
  <c r="Z148" i="7"/>
  <c r="Z149" i="7"/>
  <c r="Z150" i="7"/>
  <c r="Z151" i="7"/>
  <c r="Z152" i="7"/>
  <c r="Z153" i="7"/>
  <c r="Z154" i="7"/>
  <c r="Z155" i="7"/>
  <c r="Z156" i="7"/>
  <c r="Z157" i="7"/>
  <c r="Z158" i="7"/>
  <c r="Z159" i="7"/>
  <c r="Z160" i="7"/>
  <c r="Z161" i="7"/>
  <c r="Z162" i="7"/>
  <c r="Z163" i="7"/>
  <c r="Z164" i="7"/>
  <c r="Z165" i="7"/>
  <c r="Z166" i="7"/>
  <c r="Z167" i="7"/>
  <c r="Z168" i="7"/>
  <c r="Z169" i="7"/>
  <c r="Z170" i="7"/>
  <c r="Z171" i="7"/>
  <c r="Z172" i="7"/>
  <c r="Z173" i="7"/>
  <c r="Z174" i="7"/>
  <c r="Z175" i="7"/>
  <c r="Z176" i="7"/>
  <c r="Z177" i="7"/>
  <c r="Z178" i="7"/>
  <c r="Z179" i="7"/>
  <c r="Z180" i="7"/>
  <c r="Z181" i="7"/>
  <c r="Z182" i="7"/>
  <c r="Z183" i="7"/>
  <c r="Z184" i="7"/>
  <c r="Z185" i="7"/>
  <c r="Z186" i="7"/>
  <c r="Z187" i="7"/>
  <c r="Z188" i="7"/>
  <c r="Z189" i="7"/>
  <c r="Z190" i="7"/>
  <c r="Z191" i="7"/>
  <c r="Z192" i="7"/>
  <c r="Z193" i="7"/>
  <c r="Z194" i="7"/>
  <c r="Z195" i="7"/>
  <c r="Z196" i="7"/>
  <c r="Z197" i="7"/>
  <c r="Z198" i="7"/>
  <c r="Z199" i="7"/>
  <c r="Z200" i="7"/>
  <c r="Z201" i="7"/>
  <c r="Z202" i="7"/>
  <c r="Z203" i="7"/>
  <c r="Z204" i="7"/>
  <c r="Z205" i="7"/>
  <c r="Z206" i="7"/>
  <c r="Z207" i="7"/>
  <c r="Z208" i="7"/>
  <c r="Z209" i="7"/>
  <c r="Z210" i="7"/>
  <c r="Z211" i="7"/>
  <c r="Z212" i="7"/>
  <c r="Z213" i="7"/>
  <c r="Z214" i="7"/>
  <c r="Z215" i="7"/>
  <c r="Z216" i="7"/>
  <c r="Z217" i="7"/>
  <c r="Z218" i="7"/>
  <c r="Z219" i="7"/>
  <c r="Z220" i="7"/>
  <c r="Z221" i="7"/>
  <c r="Z222" i="7"/>
  <c r="Z223" i="7"/>
  <c r="Z224" i="7"/>
  <c r="Z225" i="7"/>
  <c r="Z226" i="7"/>
  <c r="Z227" i="7"/>
  <c r="Z228" i="7"/>
  <c r="Z229" i="7"/>
  <c r="Z230" i="7"/>
  <c r="Z231" i="7"/>
  <c r="Z232" i="7"/>
  <c r="Z233" i="7"/>
  <c r="Z234" i="7"/>
  <c r="Z235" i="7"/>
  <c r="Z236" i="7"/>
  <c r="Z237" i="7"/>
  <c r="Z238" i="7"/>
  <c r="Z239" i="7"/>
  <c r="Z240" i="7"/>
  <c r="Z241" i="7"/>
  <c r="Z242" i="7"/>
  <c r="Z243" i="7"/>
  <c r="Z244" i="7"/>
  <c r="Z245" i="7"/>
  <c r="Z246" i="7"/>
  <c r="Z247" i="7"/>
  <c r="Z248" i="7"/>
  <c r="Z249" i="7"/>
  <c r="Z250" i="7"/>
  <c r="Z251" i="7"/>
  <c r="Z252" i="7"/>
  <c r="Z253" i="7"/>
  <c r="Z254" i="7"/>
  <c r="Z255" i="7"/>
  <c r="Z256" i="7"/>
  <c r="Z257" i="7"/>
  <c r="Z258" i="7"/>
  <c r="Z259" i="7"/>
  <c r="Z260" i="7"/>
  <c r="Z261" i="7"/>
  <c r="Z262" i="7"/>
  <c r="Z263" i="7"/>
  <c r="Z264" i="7"/>
  <c r="Z265" i="7"/>
  <c r="Z266" i="7"/>
  <c r="Z267" i="7"/>
  <c r="Z268" i="7"/>
  <c r="Z269" i="7"/>
  <c r="Z270" i="7"/>
  <c r="Z271" i="7"/>
  <c r="Z272" i="7"/>
  <c r="Z273" i="7"/>
  <c r="Z274" i="7"/>
  <c r="Z275" i="7"/>
  <c r="Z276" i="7"/>
  <c r="Z277" i="7"/>
  <c r="Z278" i="7"/>
  <c r="Z279" i="7"/>
  <c r="Z280" i="7"/>
  <c r="Z281" i="7"/>
  <c r="Z282" i="7"/>
  <c r="Z283" i="7"/>
  <c r="Z284" i="7"/>
  <c r="Z285" i="7"/>
  <c r="Z286" i="7"/>
  <c r="Z287" i="7"/>
  <c r="Z288" i="7"/>
  <c r="Z289" i="7"/>
  <c r="Z290" i="7"/>
  <c r="Z291" i="7"/>
  <c r="Z292" i="7"/>
  <c r="Z293" i="7"/>
  <c r="Z294" i="7"/>
  <c r="Z295" i="7"/>
  <c r="Z296" i="7"/>
  <c r="Z297" i="7"/>
  <c r="Z298" i="7"/>
  <c r="Z299" i="7"/>
  <c r="Z300" i="7"/>
  <c r="Z301" i="7"/>
  <c r="Z302" i="7"/>
  <c r="Z303" i="7"/>
  <c r="Z304" i="7"/>
  <c r="Z305" i="7"/>
  <c r="Z306" i="7"/>
  <c r="Z307" i="7"/>
  <c r="Z308" i="7"/>
  <c r="Z309" i="7"/>
  <c r="Z310" i="7"/>
  <c r="Z311" i="7"/>
  <c r="Z312" i="7"/>
  <c r="Z313" i="7"/>
  <c r="Z314" i="7"/>
  <c r="Z315" i="7"/>
  <c r="Z316" i="7"/>
  <c r="Z317" i="7"/>
  <c r="Z318" i="7"/>
  <c r="Z319" i="7"/>
  <c r="Z320" i="7"/>
  <c r="Z321" i="7"/>
  <c r="Z322" i="7"/>
  <c r="Z323" i="7"/>
  <c r="Z324" i="7"/>
  <c r="Z325" i="7"/>
  <c r="Z326" i="7"/>
  <c r="Z327" i="7"/>
  <c r="Z328" i="7"/>
  <c r="Z329" i="7"/>
  <c r="Z330" i="7"/>
  <c r="Z331" i="7"/>
  <c r="Z332" i="7"/>
  <c r="Z333" i="7"/>
  <c r="Z334" i="7"/>
  <c r="Z335" i="7"/>
  <c r="Z336" i="7"/>
  <c r="Z337" i="7"/>
  <c r="Z338" i="7"/>
  <c r="Z339" i="7"/>
  <c r="Z340" i="7"/>
  <c r="Z341" i="7"/>
  <c r="Z342" i="7"/>
  <c r="Z343" i="7"/>
  <c r="Z344" i="7"/>
  <c r="Z345" i="7"/>
  <c r="Z346" i="7"/>
  <c r="Z347" i="7"/>
  <c r="Z348" i="7"/>
  <c r="Z349" i="7"/>
  <c r="Z350" i="7"/>
  <c r="Z351" i="7"/>
  <c r="Z352" i="7"/>
  <c r="Z353" i="7"/>
  <c r="Z354" i="7"/>
  <c r="Z355" i="7"/>
  <c r="Z356" i="7"/>
  <c r="Z357" i="7"/>
  <c r="Z358" i="7"/>
  <c r="Z359" i="7"/>
  <c r="Z360" i="7"/>
  <c r="Z361" i="7"/>
  <c r="Z362" i="7"/>
  <c r="Z363" i="7"/>
  <c r="Z364" i="7"/>
  <c r="Z365" i="7"/>
  <c r="Z366" i="7"/>
  <c r="Z367" i="7"/>
  <c r="Z368" i="7"/>
  <c r="Z369" i="7"/>
  <c r="Z370" i="7"/>
  <c r="Z371" i="7"/>
  <c r="Z372" i="7"/>
  <c r="Z373" i="7"/>
  <c r="Z374" i="7"/>
  <c r="Z375" i="7"/>
  <c r="Z376" i="7"/>
  <c r="Z377" i="7"/>
  <c r="Z378" i="7"/>
  <c r="Z379" i="7"/>
  <c r="Z380" i="7"/>
  <c r="Z381" i="7"/>
  <c r="Z382" i="7"/>
  <c r="Z383" i="7"/>
  <c r="Z384" i="7"/>
  <c r="Z385" i="7"/>
  <c r="Z386" i="7"/>
  <c r="Z387" i="7"/>
  <c r="Z388" i="7"/>
  <c r="Z389" i="7"/>
  <c r="Z390" i="7"/>
  <c r="Z391" i="7"/>
  <c r="Z392" i="7"/>
  <c r="Z393" i="7"/>
  <c r="Z394" i="7"/>
  <c r="Z395" i="7"/>
  <c r="Z396" i="7"/>
  <c r="Z397" i="7"/>
  <c r="Z398" i="7"/>
  <c r="Z399" i="7"/>
  <c r="Z400" i="7"/>
  <c r="Z401" i="7"/>
  <c r="Z402" i="7"/>
  <c r="Z403" i="7"/>
  <c r="Z404" i="7"/>
  <c r="Z405" i="7"/>
  <c r="Z406" i="7"/>
  <c r="Z407" i="7"/>
  <c r="Z408" i="7"/>
  <c r="Z409" i="7"/>
  <c r="Z410" i="7"/>
  <c r="Z411" i="7"/>
  <c r="Z412" i="7"/>
  <c r="Z413" i="7"/>
  <c r="Z414" i="7"/>
  <c r="Z415" i="7"/>
  <c r="Z416" i="7"/>
  <c r="Z417" i="7"/>
  <c r="Z418" i="7"/>
  <c r="Z419" i="7"/>
  <c r="Z420" i="7"/>
  <c r="Z421" i="7"/>
  <c r="Z422" i="7"/>
  <c r="Z423" i="7"/>
  <c r="Z424" i="7"/>
  <c r="Z425" i="7"/>
  <c r="Z426" i="7"/>
  <c r="Z427" i="7"/>
  <c r="Z428" i="7"/>
  <c r="Z429" i="7"/>
  <c r="Z430" i="7"/>
  <c r="Z431" i="7"/>
  <c r="Z432" i="7"/>
  <c r="Z433" i="7"/>
  <c r="Z434" i="7"/>
  <c r="Z435" i="7"/>
  <c r="Z436" i="7"/>
  <c r="Z437" i="7"/>
  <c r="Z438" i="7"/>
  <c r="Z439" i="7"/>
  <c r="Z440" i="7"/>
  <c r="Z441" i="7"/>
  <c r="Z442" i="7"/>
  <c r="Z443" i="7"/>
  <c r="Z444" i="7"/>
  <c r="Z445" i="7"/>
  <c r="Z446" i="7"/>
  <c r="Z447" i="7"/>
  <c r="Z448" i="7"/>
  <c r="Z449" i="7"/>
  <c r="Z450" i="7"/>
  <c r="Z451" i="7"/>
  <c r="Z452" i="7"/>
  <c r="Z453" i="7"/>
  <c r="Z454" i="7"/>
  <c r="Z455" i="7"/>
  <c r="Z456" i="7"/>
  <c r="Z457" i="7"/>
  <c r="Z458" i="7"/>
  <c r="Z459" i="7"/>
  <c r="Z460" i="7"/>
  <c r="Z461" i="7"/>
  <c r="Z462" i="7"/>
  <c r="Z463" i="7"/>
  <c r="Z464" i="7"/>
  <c r="Z465" i="7"/>
  <c r="Z466" i="7"/>
  <c r="Z467" i="7"/>
  <c r="Z468" i="7"/>
  <c r="Z469" i="7"/>
  <c r="Z470" i="7"/>
  <c r="Z471" i="7"/>
  <c r="Z472" i="7"/>
  <c r="Z473" i="7"/>
  <c r="Z474" i="7"/>
  <c r="Z475" i="7"/>
  <c r="Z476" i="7"/>
  <c r="Z477" i="7"/>
  <c r="Z478" i="7"/>
  <c r="Z479" i="7"/>
  <c r="Z480" i="7"/>
  <c r="Z481" i="7"/>
  <c r="Z482" i="7"/>
  <c r="Z483" i="7"/>
  <c r="Z484" i="7"/>
  <c r="Z485" i="7"/>
  <c r="Z486" i="7"/>
  <c r="Z487" i="7"/>
  <c r="Z488" i="7"/>
  <c r="Z489" i="7"/>
  <c r="Z490" i="7"/>
  <c r="Z491" i="7"/>
  <c r="Z492" i="7"/>
  <c r="Z493" i="7"/>
  <c r="Z494" i="7"/>
  <c r="Y30" i="7"/>
  <c r="Y31" i="7"/>
  <c r="Y32" i="7"/>
  <c r="Y33" i="7"/>
  <c r="Y34" i="7"/>
  <c r="Y35" i="7"/>
  <c r="Y36" i="7"/>
  <c r="Y37" i="7"/>
  <c r="Y38" i="7"/>
  <c r="Y39" i="7"/>
  <c r="Y40" i="7"/>
  <c r="Y41" i="7"/>
  <c r="Y42" i="7"/>
  <c r="Y43" i="7"/>
  <c r="Y44" i="7"/>
  <c r="Y45" i="7"/>
  <c r="Y46" i="7"/>
  <c r="Y47" i="7"/>
  <c r="Y48" i="7"/>
  <c r="Y49" i="7"/>
  <c r="Y50" i="7"/>
  <c r="Y51" i="7"/>
  <c r="Y52" i="7"/>
  <c r="Y53" i="7"/>
  <c r="Y54" i="7"/>
  <c r="Y55" i="7"/>
  <c r="Y56" i="7"/>
  <c r="Y57" i="7"/>
  <c r="Y58" i="7"/>
  <c r="Y59" i="7"/>
  <c r="Y60" i="7"/>
  <c r="Y61" i="7"/>
  <c r="Y62" i="7"/>
  <c r="Y63" i="7"/>
  <c r="Y64" i="7"/>
  <c r="Y65" i="7"/>
  <c r="Y66" i="7"/>
  <c r="Y67" i="7"/>
  <c r="Y68" i="7"/>
  <c r="Y69" i="7"/>
  <c r="Y70" i="7"/>
  <c r="Y71" i="7"/>
  <c r="Y72" i="7"/>
  <c r="Y73" i="7"/>
  <c r="Y74" i="7"/>
  <c r="Y75" i="7"/>
  <c r="Y76" i="7"/>
  <c r="Y77" i="7"/>
  <c r="Y78" i="7"/>
  <c r="Y79" i="7"/>
  <c r="Y80" i="7"/>
  <c r="Y81" i="7"/>
  <c r="Y82" i="7"/>
  <c r="Y83" i="7"/>
  <c r="Y84" i="7"/>
  <c r="Y85" i="7"/>
  <c r="Y86" i="7"/>
  <c r="Y87" i="7"/>
  <c r="Y88" i="7"/>
  <c r="Y89" i="7"/>
  <c r="Y90" i="7"/>
  <c r="Y91" i="7"/>
  <c r="Y92" i="7"/>
  <c r="Y93" i="7"/>
  <c r="Y94" i="7"/>
  <c r="Y95" i="7"/>
  <c r="Y96" i="7"/>
  <c r="Y97" i="7"/>
  <c r="Y98" i="7"/>
  <c r="Y99" i="7"/>
  <c r="Y100" i="7"/>
  <c r="Y101" i="7"/>
  <c r="Y102" i="7"/>
  <c r="Y103" i="7"/>
  <c r="Y104" i="7"/>
  <c r="Y105" i="7"/>
  <c r="Y106" i="7"/>
  <c r="Y107" i="7"/>
  <c r="Y108" i="7"/>
  <c r="Y109" i="7"/>
  <c r="Y110" i="7"/>
  <c r="Y111" i="7"/>
  <c r="Y112" i="7"/>
  <c r="Y113" i="7"/>
  <c r="Y114" i="7"/>
  <c r="Y115" i="7"/>
  <c r="Y116" i="7"/>
  <c r="Y117" i="7"/>
  <c r="Y118" i="7"/>
  <c r="Y119" i="7"/>
  <c r="Y120" i="7"/>
  <c r="Y121" i="7"/>
  <c r="Y122" i="7"/>
  <c r="Y123" i="7"/>
  <c r="Y124" i="7"/>
  <c r="Y125" i="7"/>
  <c r="Y126" i="7"/>
  <c r="Y127" i="7"/>
  <c r="Y128" i="7"/>
  <c r="Y129" i="7"/>
  <c r="Y130" i="7"/>
  <c r="Y131" i="7"/>
  <c r="Y132" i="7"/>
  <c r="Y133" i="7"/>
  <c r="Y134" i="7"/>
  <c r="Y135" i="7"/>
  <c r="Y136" i="7"/>
  <c r="Y137" i="7"/>
  <c r="Y138" i="7"/>
  <c r="Y139" i="7"/>
  <c r="Y140" i="7"/>
  <c r="Y141" i="7"/>
  <c r="Y142" i="7"/>
  <c r="Y143" i="7"/>
  <c r="Y144" i="7"/>
  <c r="Y145" i="7"/>
  <c r="Y146" i="7"/>
  <c r="Y147" i="7"/>
  <c r="Y148" i="7"/>
  <c r="Y149" i="7"/>
  <c r="Y150" i="7"/>
  <c r="Y151" i="7"/>
  <c r="Y152" i="7"/>
  <c r="Y153" i="7"/>
  <c r="Y154" i="7"/>
  <c r="Y155" i="7"/>
  <c r="Y156" i="7"/>
  <c r="Y157" i="7"/>
  <c r="Y158" i="7"/>
  <c r="Y159" i="7"/>
  <c r="Y160" i="7"/>
  <c r="Y161" i="7"/>
  <c r="Y162" i="7"/>
  <c r="Y163" i="7"/>
  <c r="Y164" i="7"/>
  <c r="Y165" i="7"/>
  <c r="Y166" i="7"/>
  <c r="Y167" i="7"/>
  <c r="Y168" i="7"/>
  <c r="Y169" i="7"/>
  <c r="Y170" i="7"/>
  <c r="Y171" i="7"/>
  <c r="Y172" i="7"/>
  <c r="Y173" i="7"/>
  <c r="Y174" i="7"/>
  <c r="Y175" i="7"/>
  <c r="Y176" i="7"/>
  <c r="Y177" i="7"/>
  <c r="Y178" i="7"/>
  <c r="Y179" i="7"/>
  <c r="Y180" i="7"/>
  <c r="Y181" i="7"/>
  <c r="Y182" i="7"/>
  <c r="Y183" i="7"/>
  <c r="Y184" i="7"/>
  <c r="Y185" i="7"/>
  <c r="Y186" i="7"/>
  <c r="Y187" i="7"/>
  <c r="Y188" i="7"/>
  <c r="Y189" i="7"/>
  <c r="Y190" i="7"/>
  <c r="Y191" i="7"/>
  <c r="Y192" i="7"/>
  <c r="Y193" i="7"/>
  <c r="Y194" i="7"/>
  <c r="Y195" i="7"/>
  <c r="Y196" i="7"/>
  <c r="Y197" i="7"/>
  <c r="Y198" i="7"/>
  <c r="Y199" i="7"/>
  <c r="Y200" i="7"/>
  <c r="Y201" i="7"/>
  <c r="Y202" i="7"/>
  <c r="Y203" i="7"/>
  <c r="Y204" i="7"/>
  <c r="Y205" i="7"/>
  <c r="Y206" i="7"/>
  <c r="Y207" i="7"/>
  <c r="Y208" i="7"/>
  <c r="Y209" i="7"/>
  <c r="Y210" i="7"/>
  <c r="Y211" i="7"/>
  <c r="Y212" i="7"/>
  <c r="Y213" i="7"/>
  <c r="Y214" i="7"/>
  <c r="Y215" i="7"/>
  <c r="Y216" i="7"/>
  <c r="Y217" i="7"/>
  <c r="Y218" i="7"/>
  <c r="Y219" i="7"/>
  <c r="Y220" i="7"/>
  <c r="Y221" i="7"/>
  <c r="Y222" i="7"/>
  <c r="Y223" i="7"/>
  <c r="Y224" i="7"/>
  <c r="Y225" i="7"/>
  <c r="Y226" i="7"/>
  <c r="Y227" i="7"/>
  <c r="Y228" i="7"/>
  <c r="Y229" i="7"/>
  <c r="Y230" i="7"/>
  <c r="Y231" i="7"/>
  <c r="Y232" i="7"/>
  <c r="Y233" i="7"/>
  <c r="Y234" i="7"/>
  <c r="Y235" i="7"/>
  <c r="Y236" i="7"/>
  <c r="Y237" i="7"/>
  <c r="Y238" i="7"/>
  <c r="Y239" i="7"/>
  <c r="Y240" i="7"/>
  <c r="Y241" i="7"/>
  <c r="Y242" i="7"/>
  <c r="Y243" i="7"/>
  <c r="Y244" i="7"/>
  <c r="Y245" i="7"/>
  <c r="Y246" i="7"/>
  <c r="Y247" i="7"/>
  <c r="Y248" i="7"/>
  <c r="Y249" i="7"/>
  <c r="Y250" i="7"/>
  <c r="Y251" i="7"/>
  <c r="Y252" i="7"/>
  <c r="Y253" i="7"/>
  <c r="Y254" i="7"/>
  <c r="Y255" i="7"/>
  <c r="Y256" i="7"/>
  <c r="Y257" i="7"/>
  <c r="Y258" i="7"/>
  <c r="Y259" i="7"/>
  <c r="Y260" i="7"/>
  <c r="Y261" i="7"/>
  <c r="Y262" i="7"/>
  <c r="Y263" i="7"/>
  <c r="Y264" i="7"/>
  <c r="Y265" i="7"/>
  <c r="Y266" i="7"/>
  <c r="Y267" i="7"/>
  <c r="Y268" i="7"/>
  <c r="Y269" i="7"/>
  <c r="Y270" i="7"/>
  <c r="Y271" i="7"/>
  <c r="Y272" i="7"/>
  <c r="Y273" i="7"/>
  <c r="Y274" i="7"/>
  <c r="Y275" i="7"/>
  <c r="Y276" i="7"/>
  <c r="Y277" i="7"/>
  <c r="Y278" i="7"/>
  <c r="Y279" i="7"/>
  <c r="Y280" i="7"/>
  <c r="Y281" i="7"/>
  <c r="Y282" i="7"/>
  <c r="Y283" i="7"/>
  <c r="Y284" i="7"/>
  <c r="Y285" i="7"/>
  <c r="Y286" i="7"/>
  <c r="Y287" i="7"/>
  <c r="Y288" i="7"/>
  <c r="Y289" i="7"/>
  <c r="Y290" i="7"/>
  <c r="Y291" i="7"/>
  <c r="Y292" i="7"/>
  <c r="Y293" i="7"/>
  <c r="Y294" i="7"/>
  <c r="Y295" i="7"/>
  <c r="Y296" i="7"/>
  <c r="Y297" i="7"/>
  <c r="Y298" i="7"/>
  <c r="Y299" i="7"/>
  <c r="Y300" i="7"/>
  <c r="Y301" i="7"/>
  <c r="Y302" i="7"/>
  <c r="Y303" i="7"/>
  <c r="Y304" i="7"/>
  <c r="Y305" i="7"/>
  <c r="Y306" i="7"/>
  <c r="Y307" i="7"/>
  <c r="Y308" i="7"/>
  <c r="Y309" i="7"/>
  <c r="Y310" i="7"/>
  <c r="Y311" i="7"/>
  <c r="Y312" i="7"/>
  <c r="Y313" i="7"/>
  <c r="Y314" i="7"/>
  <c r="Y315" i="7"/>
  <c r="Y316" i="7"/>
  <c r="Y317" i="7"/>
  <c r="Y318" i="7"/>
  <c r="Y319" i="7"/>
  <c r="Y320" i="7"/>
  <c r="Y321" i="7"/>
  <c r="Y322" i="7"/>
  <c r="Y323" i="7"/>
  <c r="Y324" i="7"/>
  <c r="Y325" i="7"/>
  <c r="Y326" i="7"/>
  <c r="Y327" i="7"/>
  <c r="Y328" i="7"/>
  <c r="Y329" i="7"/>
  <c r="Y330" i="7"/>
  <c r="Y331" i="7"/>
  <c r="Y332" i="7"/>
  <c r="Y333" i="7"/>
  <c r="Y334" i="7"/>
  <c r="Y335" i="7"/>
  <c r="Y336" i="7"/>
  <c r="Y337" i="7"/>
  <c r="Y338" i="7"/>
  <c r="Y339" i="7"/>
  <c r="Y340" i="7"/>
  <c r="Y341" i="7"/>
  <c r="Y342" i="7"/>
  <c r="Y343" i="7"/>
  <c r="Y344" i="7"/>
  <c r="Y345" i="7"/>
  <c r="Y346" i="7"/>
  <c r="Y347" i="7"/>
  <c r="Y348" i="7"/>
  <c r="Y349" i="7"/>
  <c r="Y350" i="7"/>
  <c r="Y351" i="7"/>
  <c r="Y352" i="7"/>
  <c r="Y353" i="7"/>
  <c r="Y354" i="7"/>
  <c r="Y355" i="7"/>
  <c r="Y356" i="7"/>
  <c r="Y357" i="7"/>
  <c r="Y358" i="7"/>
  <c r="Y359" i="7"/>
  <c r="Y360" i="7"/>
  <c r="Y361" i="7"/>
  <c r="Y362" i="7"/>
  <c r="Y363" i="7"/>
  <c r="Y364" i="7"/>
  <c r="Y365" i="7"/>
  <c r="Y366" i="7"/>
  <c r="Y367" i="7"/>
  <c r="Y368" i="7"/>
  <c r="Y369" i="7"/>
  <c r="Y370" i="7"/>
  <c r="Y371" i="7"/>
  <c r="Y372" i="7"/>
  <c r="Y373" i="7"/>
  <c r="Y374" i="7"/>
  <c r="Y375" i="7"/>
  <c r="Y376" i="7"/>
  <c r="Y377" i="7"/>
  <c r="Y378" i="7"/>
  <c r="Y379" i="7"/>
  <c r="Y380" i="7"/>
  <c r="Y381" i="7"/>
  <c r="Y382" i="7"/>
  <c r="Y383" i="7"/>
  <c r="Y384" i="7"/>
  <c r="Y385" i="7"/>
  <c r="Y386" i="7"/>
  <c r="Y387" i="7"/>
  <c r="Y388" i="7"/>
  <c r="Y389" i="7"/>
  <c r="Y390" i="7"/>
  <c r="Y391" i="7"/>
  <c r="Y392" i="7"/>
  <c r="Y393" i="7"/>
  <c r="Y394" i="7"/>
  <c r="Y395" i="7"/>
  <c r="Y396" i="7"/>
  <c r="Y397" i="7"/>
  <c r="Y398" i="7"/>
  <c r="Y399" i="7"/>
  <c r="Y400" i="7"/>
  <c r="Y401" i="7"/>
  <c r="Y402" i="7"/>
  <c r="Y403" i="7"/>
  <c r="Y404" i="7"/>
  <c r="Y405" i="7"/>
  <c r="Y406" i="7"/>
  <c r="Y407" i="7"/>
  <c r="Y408" i="7"/>
  <c r="Y409" i="7"/>
  <c r="Y410" i="7"/>
  <c r="Y411" i="7"/>
  <c r="Y412" i="7"/>
  <c r="Y413" i="7"/>
  <c r="Y414" i="7"/>
  <c r="Y415" i="7"/>
  <c r="Y416" i="7"/>
  <c r="Y417" i="7"/>
  <c r="Y418" i="7"/>
  <c r="Y419" i="7"/>
  <c r="Y420" i="7"/>
  <c r="Y421" i="7"/>
  <c r="Y422" i="7"/>
  <c r="Y423" i="7"/>
  <c r="Y424" i="7"/>
  <c r="Y425" i="7"/>
  <c r="Y426" i="7"/>
  <c r="Y427" i="7"/>
  <c r="Y428" i="7"/>
  <c r="Y429" i="7"/>
  <c r="Y430" i="7"/>
  <c r="Y431" i="7"/>
  <c r="Y432" i="7"/>
  <c r="Y433" i="7"/>
  <c r="Y434" i="7"/>
  <c r="Y435" i="7"/>
  <c r="Y436" i="7"/>
  <c r="Y437" i="7"/>
  <c r="Y438" i="7"/>
  <c r="Y439" i="7"/>
  <c r="Y440" i="7"/>
  <c r="Y441" i="7"/>
  <c r="Y442" i="7"/>
  <c r="Y443" i="7"/>
  <c r="Y444" i="7"/>
  <c r="Y445" i="7"/>
  <c r="Y446" i="7"/>
  <c r="Y447" i="7"/>
  <c r="Y448" i="7"/>
  <c r="Y449" i="7"/>
  <c r="Y450" i="7"/>
  <c r="Y451" i="7"/>
  <c r="Y452" i="7"/>
  <c r="Y453" i="7"/>
  <c r="Y454" i="7"/>
  <c r="Y455" i="7"/>
  <c r="Y456" i="7"/>
  <c r="Y457" i="7"/>
  <c r="Y458" i="7"/>
  <c r="Y459" i="7"/>
  <c r="Y460" i="7"/>
  <c r="Y461" i="7"/>
  <c r="Y462" i="7"/>
  <c r="Y463" i="7"/>
  <c r="Y464" i="7"/>
  <c r="Y465" i="7"/>
  <c r="Y466" i="7"/>
  <c r="Y467" i="7"/>
  <c r="Y468" i="7"/>
  <c r="Y469" i="7"/>
  <c r="Y470" i="7"/>
  <c r="Y471" i="7"/>
  <c r="Y472" i="7"/>
  <c r="Y473" i="7"/>
  <c r="Y474" i="7"/>
  <c r="Y475" i="7"/>
  <c r="Y476" i="7"/>
  <c r="Y477" i="7"/>
  <c r="Y478" i="7"/>
  <c r="Y479" i="7"/>
  <c r="Y480" i="7"/>
  <c r="Y481" i="7"/>
  <c r="Y482" i="7"/>
  <c r="Y483" i="7"/>
  <c r="Y484" i="7"/>
  <c r="Y485" i="7"/>
  <c r="Y486" i="7"/>
  <c r="Y487" i="7"/>
  <c r="Y488" i="7"/>
  <c r="Y489" i="7"/>
  <c r="Y490" i="7"/>
  <c r="Y491" i="7"/>
  <c r="Y492" i="7"/>
  <c r="Y493" i="7"/>
  <c r="Y494" i="7"/>
  <c r="X30" i="7"/>
  <c r="X31" i="7"/>
  <c r="X32" i="7"/>
  <c r="X33" i="7"/>
  <c r="X34" i="7"/>
  <c r="X35" i="7"/>
  <c r="X36" i="7"/>
  <c r="X37" i="7"/>
  <c r="X38" i="7"/>
  <c r="X39" i="7"/>
  <c r="X40" i="7"/>
  <c r="X41" i="7"/>
  <c r="X42" i="7"/>
  <c r="X43" i="7"/>
  <c r="X44" i="7"/>
  <c r="X45" i="7"/>
  <c r="X46" i="7"/>
  <c r="X47" i="7"/>
  <c r="X48" i="7"/>
  <c r="X49" i="7"/>
  <c r="X50" i="7"/>
  <c r="X51" i="7"/>
  <c r="X52" i="7"/>
  <c r="X53" i="7"/>
  <c r="X54" i="7"/>
  <c r="X55" i="7"/>
  <c r="X56" i="7"/>
  <c r="X57" i="7"/>
  <c r="X58" i="7"/>
  <c r="X59" i="7"/>
  <c r="X60" i="7"/>
  <c r="X61" i="7"/>
  <c r="X62" i="7"/>
  <c r="X63" i="7"/>
  <c r="X64" i="7"/>
  <c r="X65" i="7"/>
  <c r="X66" i="7"/>
  <c r="X67" i="7"/>
  <c r="X68" i="7"/>
  <c r="X69" i="7"/>
  <c r="X70" i="7"/>
  <c r="X71" i="7"/>
  <c r="X72" i="7"/>
  <c r="X73" i="7"/>
  <c r="X74" i="7"/>
  <c r="X75" i="7"/>
  <c r="X76" i="7"/>
  <c r="X77" i="7"/>
  <c r="X78" i="7"/>
  <c r="X79" i="7"/>
  <c r="X80" i="7"/>
  <c r="X81" i="7"/>
  <c r="X82" i="7"/>
  <c r="X83" i="7"/>
  <c r="X84" i="7"/>
  <c r="X85" i="7"/>
  <c r="X86" i="7"/>
  <c r="X87" i="7"/>
  <c r="X88" i="7"/>
  <c r="X89" i="7"/>
  <c r="X90" i="7"/>
  <c r="X91" i="7"/>
  <c r="X92" i="7"/>
  <c r="X93" i="7"/>
  <c r="X94" i="7"/>
  <c r="X95" i="7"/>
  <c r="X96" i="7"/>
  <c r="X97" i="7"/>
  <c r="X98" i="7"/>
  <c r="X99" i="7"/>
  <c r="X100" i="7"/>
  <c r="X101" i="7"/>
  <c r="X102" i="7"/>
  <c r="X103" i="7"/>
  <c r="X104" i="7"/>
  <c r="X105" i="7"/>
  <c r="X106" i="7"/>
  <c r="X107" i="7"/>
  <c r="X108" i="7"/>
  <c r="X109" i="7"/>
  <c r="X110" i="7"/>
  <c r="X111" i="7"/>
  <c r="X112" i="7"/>
  <c r="X113" i="7"/>
  <c r="X114" i="7"/>
  <c r="X115" i="7"/>
  <c r="X116" i="7"/>
  <c r="X117" i="7"/>
  <c r="X118" i="7"/>
  <c r="X119" i="7"/>
  <c r="X120" i="7"/>
  <c r="X121" i="7"/>
  <c r="X122" i="7"/>
  <c r="X123" i="7"/>
  <c r="X124" i="7"/>
  <c r="X125" i="7"/>
  <c r="X126" i="7"/>
  <c r="X127" i="7"/>
  <c r="X128" i="7"/>
  <c r="X129" i="7"/>
  <c r="X130" i="7"/>
  <c r="X131" i="7"/>
  <c r="X132" i="7"/>
  <c r="X133" i="7"/>
  <c r="X134" i="7"/>
  <c r="X135" i="7"/>
  <c r="X136" i="7"/>
  <c r="X137" i="7"/>
  <c r="X138" i="7"/>
  <c r="X139" i="7"/>
  <c r="X140" i="7"/>
  <c r="X141" i="7"/>
  <c r="X142" i="7"/>
  <c r="X143" i="7"/>
  <c r="X144" i="7"/>
  <c r="X145" i="7"/>
  <c r="X146" i="7"/>
  <c r="X147" i="7"/>
  <c r="X148" i="7"/>
  <c r="X149" i="7"/>
  <c r="X150" i="7"/>
  <c r="X151" i="7"/>
  <c r="X152" i="7"/>
  <c r="X153" i="7"/>
  <c r="X154" i="7"/>
  <c r="X155" i="7"/>
  <c r="X156" i="7"/>
  <c r="X157" i="7"/>
  <c r="X158" i="7"/>
  <c r="X159" i="7"/>
  <c r="X160" i="7"/>
  <c r="X161" i="7"/>
  <c r="X162" i="7"/>
  <c r="X163" i="7"/>
  <c r="X164" i="7"/>
  <c r="X165" i="7"/>
  <c r="X166" i="7"/>
  <c r="X167" i="7"/>
  <c r="X168" i="7"/>
  <c r="X169" i="7"/>
  <c r="X170" i="7"/>
  <c r="X171" i="7"/>
  <c r="X172" i="7"/>
  <c r="X173" i="7"/>
  <c r="X174" i="7"/>
  <c r="X175" i="7"/>
  <c r="X176" i="7"/>
  <c r="X177" i="7"/>
  <c r="X178" i="7"/>
  <c r="X179" i="7"/>
  <c r="X180" i="7"/>
  <c r="X181" i="7"/>
  <c r="X182" i="7"/>
  <c r="X183" i="7"/>
  <c r="X184" i="7"/>
  <c r="X185" i="7"/>
  <c r="X186" i="7"/>
  <c r="X187" i="7"/>
  <c r="X188" i="7"/>
  <c r="X189" i="7"/>
  <c r="X190" i="7"/>
  <c r="X191" i="7"/>
  <c r="X192" i="7"/>
  <c r="X193" i="7"/>
  <c r="X194" i="7"/>
  <c r="X195" i="7"/>
  <c r="X196" i="7"/>
  <c r="X197" i="7"/>
  <c r="X198" i="7"/>
  <c r="X199" i="7"/>
  <c r="X200" i="7"/>
  <c r="X201" i="7"/>
  <c r="X202" i="7"/>
  <c r="X203" i="7"/>
  <c r="X204" i="7"/>
  <c r="X205" i="7"/>
  <c r="X206" i="7"/>
  <c r="X207" i="7"/>
  <c r="X208" i="7"/>
  <c r="X209" i="7"/>
  <c r="X210" i="7"/>
  <c r="X211" i="7"/>
  <c r="X212" i="7"/>
  <c r="X213" i="7"/>
  <c r="X214" i="7"/>
  <c r="X215" i="7"/>
  <c r="X216" i="7"/>
  <c r="X217" i="7"/>
  <c r="X218" i="7"/>
  <c r="X219" i="7"/>
  <c r="X220" i="7"/>
  <c r="X221" i="7"/>
  <c r="X222" i="7"/>
  <c r="X223" i="7"/>
  <c r="X224" i="7"/>
  <c r="X225" i="7"/>
  <c r="X226" i="7"/>
  <c r="X227" i="7"/>
  <c r="X228" i="7"/>
  <c r="X229" i="7"/>
  <c r="X230" i="7"/>
  <c r="X231" i="7"/>
  <c r="X232" i="7"/>
  <c r="X233" i="7"/>
  <c r="X234" i="7"/>
  <c r="X235" i="7"/>
  <c r="X236" i="7"/>
  <c r="X237" i="7"/>
  <c r="X238" i="7"/>
  <c r="X239" i="7"/>
  <c r="X240" i="7"/>
  <c r="X241" i="7"/>
  <c r="X242" i="7"/>
  <c r="X243" i="7"/>
  <c r="X244" i="7"/>
  <c r="X245" i="7"/>
  <c r="X246" i="7"/>
  <c r="X247" i="7"/>
  <c r="X248" i="7"/>
  <c r="X249" i="7"/>
  <c r="X250" i="7"/>
  <c r="X251" i="7"/>
  <c r="X252" i="7"/>
  <c r="X253" i="7"/>
  <c r="X254" i="7"/>
  <c r="X255" i="7"/>
  <c r="X256" i="7"/>
  <c r="X257" i="7"/>
  <c r="X258" i="7"/>
  <c r="X259" i="7"/>
  <c r="X260" i="7"/>
  <c r="X261" i="7"/>
  <c r="X262" i="7"/>
  <c r="X263" i="7"/>
  <c r="X264" i="7"/>
  <c r="X265" i="7"/>
  <c r="X266" i="7"/>
  <c r="X267" i="7"/>
  <c r="X268" i="7"/>
  <c r="X269" i="7"/>
  <c r="X270" i="7"/>
  <c r="X271" i="7"/>
  <c r="X272" i="7"/>
  <c r="X273" i="7"/>
  <c r="X274" i="7"/>
  <c r="X275" i="7"/>
  <c r="X276" i="7"/>
  <c r="X277" i="7"/>
  <c r="X278" i="7"/>
  <c r="X279" i="7"/>
  <c r="X280" i="7"/>
  <c r="X281" i="7"/>
  <c r="X282" i="7"/>
  <c r="X283" i="7"/>
  <c r="X284" i="7"/>
  <c r="X285" i="7"/>
  <c r="X286" i="7"/>
  <c r="X287" i="7"/>
  <c r="X288" i="7"/>
  <c r="X289" i="7"/>
  <c r="X290" i="7"/>
  <c r="X291" i="7"/>
  <c r="X292" i="7"/>
  <c r="X293" i="7"/>
  <c r="X294" i="7"/>
  <c r="X295" i="7"/>
  <c r="X296" i="7"/>
  <c r="X297" i="7"/>
  <c r="X298" i="7"/>
  <c r="X299" i="7"/>
  <c r="X300" i="7"/>
  <c r="X301" i="7"/>
  <c r="X302" i="7"/>
  <c r="X303" i="7"/>
  <c r="X304" i="7"/>
  <c r="X305" i="7"/>
  <c r="X306" i="7"/>
  <c r="X307" i="7"/>
  <c r="X308" i="7"/>
  <c r="X309" i="7"/>
  <c r="X310" i="7"/>
  <c r="X311" i="7"/>
  <c r="X312" i="7"/>
  <c r="X313" i="7"/>
  <c r="X314" i="7"/>
  <c r="X315" i="7"/>
  <c r="X316" i="7"/>
  <c r="X317" i="7"/>
  <c r="X318" i="7"/>
  <c r="X319" i="7"/>
  <c r="X320" i="7"/>
  <c r="X321" i="7"/>
  <c r="X322" i="7"/>
  <c r="X323" i="7"/>
  <c r="X324" i="7"/>
  <c r="X325" i="7"/>
  <c r="X326" i="7"/>
  <c r="X327" i="7"/>
  <c r="X328" i="7"/>
  <c r="X329" i="7"/>
  <c r="X330" i="7"/>
  <c r="X331" i="7"/>
  <c r="X332" i="7"/>
  <c r="X333" i="7"/>
  <c r="X334" i="7"/>
  <c r="X335" i="7"/>
  <c r="X336" i="7"/>
  <c r="X337" i="7"/>
  <c r="X338" i="7"/>
  <c r="X339" i="7"/>
  <c r="X340" i="7"/>
  <c r="X341" i="7"/>
  <c r="X342" i="7"/>
  <c r="X343" i="7"/>
  <c r="X344" i="7"/>
  <c r="X345" i="7"/>
  <c r="X346" i="7"/>
  <c r="X347" i="7"/>
  <c r="X348" i="7"/>
  <c r="X349" i="7"/>
  <c r="X350" i="7"/>
  <c r="X351" i="7"/>
  <c r="X352" i="7"/>
  <c r="X353" i="7"/>
  <c r="X354" i="7"/>
  <c r="X355" i="7"/>
  <c r="X356" i="7"/>
  <c r="X357" i="7"/>
  <c r="X358" i="7"/>
  <c r="X359" i="7"/>
  <c r="X360" i="7"/>
  <c r="X361" i="7"/>
  <c r="X362" i="7"/>
  <c r="X363" i="7"/>
  <c r="X364" i="7"/>
  <c r="X365" i="7"/>
  <c r="X366" i="7"/>
  <c r="X367" i="7"/>
  <c r="X368" i="7"/>
  <c r="X369" i="7"/>
  <c r="X370" i="7"/>
  <c r="X371" i="7"/>
  <c r="X372" i="7"/>
  <c r="X373" i="7"/>
  <c r="X374" i="7"/>
  <c r="X375" i="7"/>
  <c r="X376" i="7"/>
  <c r="X377" i="7"/>
  <c r="X378" i="7"/>
  <c r="X379" i="7"/>
  <c r="X380" i="7"/>
  <c r="X381" i="7"/>
  <c r="X382" i="7"/>
  <c r="X383" i="7"/>
  <c r="X384" i="7"/>
  <c r="X385" i="7"/>
  <c r="X386" i="7"/>
  <c r="X387" i="7"/>
  <c r="X388" i="7"/>
  <c r="X389" i="7"/>
  <c r="X390" i="7"/>
  <c r="X391" i="7"/>
  <c r="X392" i="7"/>
  <c r="X393" i="7"/>
  <c r="X394" i="7"/>
  <c r="X395" i="7"/>
  <c r="X396" i="7"/>
  <c r="X397" i="7"/>
  <c r="X398" i="7"/>
  <c r="X399" i="7"/>
  <c r="X400" i="7"/>
  <c r="X401" i="7"/>
  <c r="X402" i="7"/>
  <c r="X403" i="7"/>
  <c r="X404" i="7"/>
  <c r="X405" i="7"/>
  <c r="X406" i="7"/>
  <c r="X407" i="7"/>
  <c r="X408" i="7"/>
  <c r="X409" i="7"/>
  <c r="X410" i="7"/>
  <c r="X411" i="7"/>
  <c r="X412" i="7"/>
  <c r="X413" i="7"/>
  <c r="X414" i="7"/>
  <c r="X415" i="7"/>
  <c r="X416" i="7"/>
  <c r="X417" i="7"/>
  <c r="X418" i="7"/>
  <c r="X419" i="7"/>
  <c r="X420" i="7"/>
  <c r="X421" i="7"/>
  <c r="X422" i="7"/>
  <c r="X423" i="7"/>
  <c r="X424" i="7"/>
  <c r="X425" i="7"/>
  <c r="X426" i="7"/>
  <c r="X427" i="7"/>
  <c r="X428" i="7"/>
  <c r="X429" i="7"/>
  <c r="X430" i="7"/>
  <c r="X431" i="7"/>
  <c r="X432" i="7"/>
  <c r="X433" i="7"/>
  <c r="X434" i="7"/>
  <c r="X435" i="7"/>
  <c r="X436" i="7"/>
  <c r="X437" i="7"/>
  <c r="X438" i="7"/>
  <c r="X439" i="7"/>
  <c r="X440" i="7"/>
  <c r="X441" i="7"/>
  <c r="X442" i="7"/>
  <c r="X443" i="7"/>
  <c r="X444" i="7"/>
  <c r="X445" i="7"/>
  <c r="X446" i="7"/>
  <c r="X447" i="7"/>
  <c r="X448" i="7"/>
  <c r="X449" i="7"/>
  <c r="X450" i="7"/>
  <c r="X451" i="7"/>
  <c r="X452" i="7"/>
  <c r="X453" i="7"/>
  <c r="X454" i="7"/>
  <c r="X455" i="7"/>
  <c r="X456" i="7"/>
  <c r="X457" i="7"/>
  <c r="X458" i="7"/>
  <c r="X459" i="7"/>
  <c r="X460" i="7"/>
  <c r="X461" i="7"/>
  <c r="X462" i="7"/>
  <c r="X463" i="7"/>
  <c r="X464" i="7"/>
  <c r="X465" i="7"/>
  <c r="X466" i="7"/>
  <c r="X467" i="7"/>
  <c r="X468" i="7"/>
  <c r="X469" i="7"/>
  <c r="X470" i="7"/>
  <c r="X471" i="7"/>
  <c r="X472" i="7"/>
  <c r="X473" i="7"/>
  <c r="X474" i="7"/>
  <c r="X475" i="7"/>
  <c r="X476" i="7"/>
  <c r="X477" i="7"/>
  <c r="X478" i="7"/>
  <c r="X479" i="7"/>
  <c r="X480" i="7"/>
  <c r="X481" i="7"/>
  <c r="X482" i="7"/>
  <c r="X483" i="7"/>
  <c r="X484" i="7"/>
  <c r="X485" i="7"/>
  <c r="X486" i="7"/>
  <c r="X487" i="7"/>
  <c r="X488" i="7"/>
  <c r="X489" i="7"/>
  <c r="X490" i="7"/>
  <c r="X491" i="7"/>
  <c r="X492" i="7"/>
  <c r="X493" i="7"/>
  <c r="X494" i="7"/>
  <c r="V30" i="7"/>
  <c r="V31" i="7"/>
  <c r="V32" i="7"/>
  <c r="V33" i="7"/>
  <c r="V34" i="7"/>
  <c r="V35" i="7"/>
  <c r="V36" i="7"/>
  <c r="V37" i="7"/>
  <c r="V38" i="7"/>
  <c r="V39" i="7"/>
  <c r="V40" i="7"/>
  <c r="V41" i="7"/>
  <c r="V42" i="7"/>
  <c r="V43" i="7"/>
  <c r="V44" i="7"/>
  <c r="V45" i="7"/>
  <c r="V46" i="7"/>
  <c r="V47" i="7"/>
  <c r="V48" i="7"/>
  <c r="V49" i="7"/>
  <c r="V50" i="7"/>
  <c r="V51" i="7"/>
  <c r="V52" i="7"/>
  <c r="V53" i="7"/>
  <c r="V54" i="7"/>
  <c r="V55" i="7"/>
  <c r="V56" i="7"/>
  <c r="V57" i="7"/>
  <c r="V58" i="7"/>
  <c r="V59" i="7"/>
  <c r="V60" i="7"/>
  <c r="V61" i="7"/>
  <c r="V62" i="7"/>
  <c r="V63" i="7"/>
  <c r="V64" i="7"/>
  <c r="V65" i="7"/>
  <c r="V66" i="7"/>
  <c r="V67" i="7"/>
  <c r="V68" i="7"/>
  <c r="V69" i="7"/>
  <c r="V70" i="7"/>
  <c r="V71" i="7"/>
  <c r="V72" i="7"/>
  <c r="V73" i="7"/>
  <c r="V74" i="7"/>
  <c r="V75" i="7"/>
  <c r="V76" i="7"/>
  <c r="V77" i="7"/>
  <c r="V78" i="7"/>
  <c r="V79" i="7"/>
  <c r="V80" i="7"/>
  <c r="V81" i="7"/>
  <c r="V82" i="7"/>
  <c r="V83" i="7"/>
  <c r="V84" i="7"/>
  <c r="V85" i="7"/>
  <c r="V86" i="7"/>
  <c r="V87" i="7"/>
  <c r="V88" i="7"/>
  <c r="V89" i="7"/>
  <c r="V90" i="7"/>
  <c r="V91" i="7"/>
  <c r="V92" i="7"/>
  <c r="V93" i="7"/>
  <c r="V94" i="7"/>
  <c r="V95" i="7"/>
  <c r="V96" i="7"/>
  <c r="V97" i="7"/>
  <c r="V98" i="7"/>
  <c r="V99" i="7"/>
  <c r="V100" i="7"/>
  <c r="V101" i="7"/>
  <c r="V102" i="7"/>
  <c r="V103" i="7"/>
  <c r="V104" i="7"/>
  <c r="V105" i="7"/>
  <c r="V106" i="7"/>
  <c r="V107" i="7"/>
  <c r="V108" i="7"/>
  <c r="V109" i="7"/>
  <c r="V110" i="7"/>
  <c r="V111" i="7"/>
  <c r="V112" i="7"/>
  <c r="V113" i="7"/>
  <c r="V114" i="7"/>
  <c r="V115" i="7"/>
  <c r="V116" i="7"/>
  <c r="V117" i="7"/>
  <c r="V118" i="7"/>
  <c r="V119" i="7"/>
  <c r="V120" i="7"/>
  <c r="V121" i="7"/>
  <c r="V122" i="7"/>
  <c r="V123" i="7"/>
  <c r="V124" i="7"/>
  <c r="V125" i="7"/>
  <c r="V126" i="7"/>
  <c r="V127" i="7"/>
  <c r="V128" i="7"/>
  <c r="V129" i="7"/>
  <c r="V130" i="7"/>
  <c r="V131" i="7"/>
  <c r="V132" i="7"/>
  <c r="V133" i="7"/>
  <c r="V134" i="7"/>
  <c r="V135" i="7"/>
  <c r="V136" i="7"/>
  <c r="V137" i="7"/>
  <c r="V138" i="7"/>
  <c r="V139" i="7"/>
  <c r="V140" i="7"/>
  <c r="V141" i="7"/>
  <c r="V142" i="7"/>
  <c r="V143" i="7"/>
  <c r="V144" i="7"/>
  <c r="V145" i="7"/>
  <c r="V146" i="7"/>
  <c r="V147" i="7"/>
  <c r="V148" i="7"/>
  <c r="V149" i="7"/>
  <c r="V150" i="7"/>
  <c r="V151" i="7"/>
  <c r="V152" i="7"/>
  <c r="V153" i="7"/>
  <c r="V154" i="7"/>
  <c r="V155" i="7"/>
  <c r="V156" i="7"/>
  <c r="V157" i="7"/>
  <c r="V158" i="7"/>
  <c r="V159" i="7"/>
  <c r="V160" i="7"/>
  <c r="V161" i="7"/>
  <c r="V162" i="7"/>
  <c r="V163" i="7"/>
  <c r="V164" i="7"/>
  <c r="V165" i="7"/>
  <c r="V166" i="7"/>
  <c r="V167" i="7"/>
  <c r="V168" i="7"/>
  <c r="V169" i="7"/>
  <c r="V170" i="7"/>
  <c r="V171" i="7"/>
  <c r="V172" i="7"/>
  <c r="V173" i="7"/>
  <c r="V174" i="7"/>
  <c r="V175" i="7"/>
  <c r="V176" i="7"/>
  <c r="V177" i="7"/>
  <c r="V178" i="7"/>
  <c r="V179" i="7"/>
  <c r="V180" i="7"/>
  <c r="V181" i="7"/>
  <c r="V182" i="7"/>
  <c r="V183" i="7"/>
  <c r="V184" i="7"/>
  <c r="V185" i="7"/>
  <c r="V186" i="7"/>
  <c r="V187" i="7"/>
  <c r="V188" i="7"/>
  <c r="V189" i="7"/>
  <c r="V190" i="7"/>
  <c r="V191" i="7"/>
  <c r="V192" i="7"/>
  <c r="V193" i="7"/>
  <c r="V194" i="7"/>
  <c r="V195" i="7"/>
  <c r="V196" i="7"/>
  <c r="V197" i="7"/>
  <c r="V198" i="7"/>
  <c r="V199" i="7"/>
  <c r="V200" i="7"/>
  <c r="V201" i="7"/>
  <c r="V202" i="7"/>
  <c r="V203" i="7"/>
  <c r="V204" i="7"/>
  <c r="V205" i="7"/>
  <c r="V206" i="7"/>
  <c r="V207" i="7"/>
  <c r="V208" i="7"/>
  <c r="V209" i="7"/>
  <c r="V210" i="7"/>
  <c r="V211" i="7"/>
  <c r="V212" i="7"/>
  <c r="V213" i="7"/>
  <c r="V214" i="7"/>
  <c r="V215" i="7"/>
  <c r="V216" i="7"/>
  <c r="V217" i="7"/>
  <c r="V218" i="7"/>
  <c r="V219" i="7"/>
  <c r="V220" i="7"/>
  <c r="V221" i="7"/>
  <c r="V222" i="7"/>
  <c r="V223" i="7"/>
  <c r="V224" i="7"/>
  <c r="V225" i="7"/>
  <c r="V226" i="7"/>
  <c r="V227" i="7"/>
  <c r="V228" i="7"/>
  <c r="V229" i="7"/>
  <c r="V230" i="7"/>
  <c r="V231" i="7"/>
  <c r="V232" i="7"/>
  <c r="V233" i="7"/>
  <c r="V234" i="7"/>
  <c r="V235" i="7"/>
  <c r="V236" i="7"/>
  <c r="V237" i="7"/>
  <c r="V238" i="7"/>
  <c r="V239" i="7"/>
  <c r="V240" i="7"/>
  <c r="V241" i="7"/>
  <c r="V242" i="7"/>
  <c r="V243" i="7"/>
  <c r="V244" i="7"/>
  <c r="V245" i="7"/>
  <c r="V246" i="7"/>
  <c r="V247" i="7"/>
  <c r="V248" i="7"/>
  <c r="V249" i="7"/>
  <c r="V250" i="7"/>
  <c r="V251" i="7"/>
  <c r="V252" i="7"/>
  <c r="V253" i="7"/>
  <c r="V254" i="7"/>
  <c r="V255" i="7"/>
  <c r="V256" i="7"/>
  <c r="V257" i="7"/>
  <c r="V258" i="7"/>
  <c r="V259" i="7"/>
  <c r="V260" i="7"/>
  <c r="V261" i="7"/>
  <c r="V262" i="7"/>
  <c r="V263" i="7"/>
  <c r="V264" i="7"/>
  <c r="V265" i="7"/>
  <c r="V266" i="7"/>
  <c r="V267" i="7"/>
  <c r="V268" i="7"/>
  <c r="V269" i="7"/>
  <c r="V270" i="7"/>
  <c r="V271" i="7"/>
  <c r="V272" i="7"/>
  <c r="V273" i="7"/>
  <c r="V274" i="7"/>
  <c r="V275" i="7"/>
  <c r="V276" i="7"/>
  <c r="V277" i="7"/>
  <c r="V278" i="7"/>
  <c r="V279" i="7"/>
  <c r="V280" i="7"/>
  <c r="V281" i="7"/>
  <c r="V282" i="7"/>
  <c r="V283" i="7"/>
  <c r="V284" i="7"/>
  <c r="V285" i="7"/>
  <c r="V286" i="7"/>
  <c r="V287" i="7"/>
  <c r="V288" i="7"/>
  <c r="V289" i="7"/>
  <c r="V290" i="7"/>
  <c r="V291" i="7"/>
  <c r="V292" i="7"/>
  <c r="V293" i="7"/>
  <c r="V294" i="7"/>
  <c r="V295" i="7"/>
  <c r="V296" i="7"/>
  <c r="V297" i="7"/>
  <c r="V298" i="7"/>
  <c r="V299" i="7"/>
  <c r="V300" i="7"/>
  <c r="V301" i="7"/>
  <c r="V302" i="7"/>
  <c r="V303" i="7"/>
  <c r="V304" i="7"/>
  <c r="V305" i="7"/>
  <c r="V306" i="7"/>
  <c r="V307" i="7"/>
  <c r="V308" i="7"/>
  <c r="V309" i="7"/>
  <c r="V310" i="7"/>
  <c r="V311" i="7"/>
  <c r="V312" i="7"/>
  <c r="V313" i="7"/>
  <c r="V314" i="7"/>
  <c r="V315" i="7"/>
  <c r="V316" i="7"/>
  <c r="V317" i="7"/>
  <c r="V318" i="7"/>
  <c r="V319" i="7"/>
  <c r="V320" i="7"/>
  <c r="V321" i="7"/>
  <c r="V322" i="7"/>
  <c r="V323" i="7"/>
  <c r="V324" i="7"/>
  <c r="V325" i="7"/>
  <c r="V326" i="7"/>
  <c r="V327" i="7"/>
  <c r="V328" i="7"/>
  <c r="V329" i="7"/>
  <c r="V330" i="7"/>
  <c r="V331" i="7"/>
  <c r="V332" i="7"/>
  <c r="V333" i="7"/>
  <c r="V334" i="7"/>
  <c r="V335" i="7"/>
  <c r="V336" i="7"/>
  <c r="V337" i="7"/>
  <c r="V338" i="7"/>
  <c r="V339" i="7"/>
  <c r="V340" i="7"/>
  <c r="V341" i="7"/>
  <c r="V342" i="7"/>
  <c r="V343" i="7"/>
  <c r="V344" i="7"/>
  <c r="V345" i="7"/>
  <c r="V346" i="7"/>
  <c r="V347" i="7"/>
  <c r="V348" i="7"/>
  <c r="V349" i="7"/>
  <c r="V350" i="7"/>
  <c r="V351" i="7"/>
  <c r="V352" i="7"/>
  <c r="V353" i="7"/>
  <c r="V354" i="7"/>
  <c r="V355" i="7"/>
  <c r="V356" i="7"/>
  <c r="V357" i="7"/>
  <c r="V358" i="7"/>
  <c r="V359" i="7"/>
  <c r="V360" i="7"/>
  <c r="V361" i="7"/>
  <c r="V362" i="7"/>
  <c r="V363" i="7"/>
  <c r="V364" i="7"/>
  <c r="V365" i="7"/>
  <c r="V366" i="7"/>
  <c r="V367" i="7"/>
  <c r="V368" i="7"/>
  <c r="V369" i="7"/>
  <c r="V370" i="7"/>
  <c r="V371" i="7"/>
  <c r="V372" i="7"/>
  <c r="V373" i="7"/>
  <c r="V374" i="7"/>
  <c r="V375" i="7"/>
  <c r="V376" i="7"/>
  <c r="V377" i="7"/>
  <c r="V378" i="7"/>
  <c r="V379" i="7"/>
  <c r="V380" i="7"/>
  <c r="V381" i="7"/>
  <c r="V382" i="7"/>
  <c r="V383" i="7"/>
  <c r="V384" i="7"/>
  <c r="V385" i="7"/>
  <c r="V386" i="7"/>
  <c r="V387" i="7"/>
  <c r="V388" i="7"/>
  <c r="V389" i="7"/>
  <c r="V390" i="7"/>
  <c r="V391" i="7"/>
  <c r="V392" i="7"/>
  <c r="V393" i="7"/>
  <c r="V394" i="7"/>
  <c r="V395" i="7"/>
  <c r="V396" i="7"/>
  <c r="V397" i="7"/>
  <c r="V398" i="7"/>
  <c r="V399" i="7"/>
  <c r="V400" i="7"/>
  <c r="V401" i="7"/>
  <c r="V402" i="7"/>
  <c r="V403" i="7"/>
  <c r="V404" i="7"/>
  <c r="V405" i="7"/>
  <c r="V406" i="7"/>
  <c r="V407" i="7"/>
  <c r="V408" i="7"/>
  <c r="V409" i="7"/>
  <c r="V410" i="7"/>
  <c r="V411" i="7"/>
  <c r="V412" i="7"/>
  <c r="V413" i="7"/>
  <c r="V414" i="7"/>
  <c r="V415" i="7"/>
  <c r="V416" i="7"/>
  <c r="V417" i="7"/>
  <c r="V418" i="7"/>
  <c r="V419" i="7"/>
  <c r="V420" i="7"/>
  <c r="V421" i="7"/>
  <c r="V422" i="7"/>
  <c r="V423" i="7"/>
  <c r="V424" i="7"/>
  <c r="V425" i="7"/>
  <c r="V426" i="7"/>
  <c r="V427" i="7"/>
  <c r="V428" i="7"/>
  <c r="V429" i="7"/>
  <c r="V430" i="7"/>
  <c r="V431" i="7"/>
  <c r="V432" i="7"/>
  <c r="V433" i="7"/>
  <c r="V434" i="7"/>
  <c r="V435" i="7"/>
  <c r="V436" i="7"/>
  <c r="V437" i="7"/>
  <c r="V438" i="7"/>
  <c r="V439" i="7"/>
  <c r="V440" i="7"/>
  <c r="V441" i="7"/>
  <c r="V442" i="7"/>
  <c r="V443" i="7"/>
  <c r="V444" i="7"/>
  <c r="V445" i="7"/>
  <c r="V446" i="7"/>
  <c r="V447" i="7"/>
  <c r="V448" i="7"/>
  <c r="V449" i="7"/>
  <c r="V450" i="7"/>
  <c r="V451" i="7"/>
  <c r="V452" i="7"/>
  <c r="V453" i="7"/>
  <c r="V454" i="7"/>
  <c r="V455" i="7"/>
  <c r="V456" i="7"/>
  <c r="V457" i="7"/>
  <c r="V458" i="7"/>
  <c r="V459" i="7"/>
  <c r="V460" i="7"/>
  <c r="V461" i="7"/>
  <c r="V462" i="7"/>
  <c r="V463" i="7"/>
  <c r="V464" i="7"/>
  <c r="V465" i="7"/>
  <c r="V466" i="7"/>
  <c r="V467" i="7"/>
  <c r="V468" i="7"/>
  <c r="V469" i="7"/>
  <c r="V470" i="7"/>
  <c r="V471" i="7"/>
  <c r="V472" i="7"/>
  <c r="V473" i="7"/>
  <c r="V474" i="7"/>
  <c r="V475" i="7"/>
  <c r="V476" i="7"/>
  <c r="V477" i="7"/>
  <c r="V478" i="7"/>
  <c r="V479" i="7"/>
  <c r="V480" i="7"/>
  <c r="V481" i="7"/>
  <c r="V482" i="7"/>
  <c r="V483" i="7"/>
  <c r="V484" i="7"/>
  <c r="V485" i="7"/>
  <c r="V486" i="7"/>
  <c r="V487" i="7"/>
  <c r="V488" i="7"/>
  <c r="V489" i="7"/>
  <c r="V490" i="7"/>
  <c r="V491" i="7"/>
  <c r="V492" i="7"/>
  <c r="V493" i="7"/>
  <c r="V494" i="7"/>
  <c r="U30" i="7"/>
  <c r="U31" i="7"/>
  <c r="U32" i="7"/>
  <c r="U33" i="7"/>
  <c r="U34" i="7"/>
  <c r="U35" i="7"/>
  <c r="U36" i="7"/>
  <c r="U37" i="7"/>
  <c r="U38" i="7"/>
  <c r="U39" i="7"/>
  <c r="U40" i="7"/>
  <c r="U41" i="7"/>
  <c r="U42" i="7"/>
  <c r="U43" i="7"/>
  <c r="U44" i="7"/>
  <c r="U45" i="7"/>
  <c r="U46" i="7"/>
  <c r="U47" i="7"/>
  <c r="U48" i="7"/>
  <c r="U49" i="7"/>
  <c r="U50" i="7"/>
  <c r="U51" i="7"/>
  <c r="U52" i="7"/>
  <c r="U53" i="7"/>
  <c r="U54" i="7"/>
  <c r="U55" i="7"/>
  <c r="U56" i="7"/>
  <c r="U57" i="7"/>
  <c r="U58" i="7"/>
  <c r="U59" i="7"/>
  <c r="U60" i="7"/>
  <c r="U61" i="7"/>
  <c r="U62" i="7"/>
  <c r="U63" i="7"/>
  <c r="U64" i="7"/>
  <c r="U65" i="7"/>
  <c r="U66" i="7"/>
  <c r="U67" i="7"/>
  <c r="U68" i="7"/>
  <c r="U69" i="7"/>
  <c r="U70" i="7"/>
  <c r="U71" i="7"/>
  <c r="U72" i="7"/>
  <c r="U73" i="7"/>
  <c r="U74" i="7"/>
  <c r="U75" i="7"/>
  <c r="U76" i="7"/>
  <c r="U77" i="7"/>
  <c r="U78" i="7"/>
  <c r="U79" i="7"/>
  <c r="U80" i="7"/>
  <c r="U81" i="7"/>
  <c r="U82" i="7"/>
  <c r="U83" i="7"/>
  <c r="U84" i="7"/>
  <c r="U85" i="7"/>
  <c r="U86" i="7"/>
  <c r="U87" i="7"/>
  <c r="U88" i="7"/>
  <c r="U89" i="7"/>
  <c r="U90" i="7"/>
  <c r="U91" i="7"/>
  <c r="U92" i="7"/>
  <c r="U93" i="7"/>
  <c r="U94" i="7"/>
  <c r="U95" i="7"/>
  <c r="U96" i="7"/>
  <c r="U97" i="7"/>
  <c r="U98" i="7"/>
  <c r="U99" i="7"/>
  <c r="U100" i="7"/>
  <c r="U101" i="7"/>
  <c r="U102" i="7"/>
  <c r="U103" i="7"/>
  <c r="U104" i="7"/>
  <c r="U105" i="7"/>
  <c r="U106" i="7"/>
  <c r="U107" i="7"/>
  <c r="U108" i="7"/>
  <c r="U109" i="7"/>
  <c r="U110" i="7"/>
  <c r="U111" i="7"/>
  <c r="U112" i="7"/>
  <c r="U113" i="7"/>
  <c r="U114" i="7"/>
  <c r="U115" i="7"/>
  <c r="U116" i="7"/>
  <c r="U117" i="7"/>
  <c r="U118" i="7"/>
  <c r="U119" i="7"/>
  <c r="U120" i="7"/>
  <c r="U121" i="7"/>
  <c r="U122" i="7"/>
  <c r="U123" i="7"/>
  <c r="U124" i="7"/>
  <c r="U125" i="7"/>
  <c r="U126" i="7"/>
  <c r="U127" i="7"/>
  <c r="U128" i="7"/>
  <c r="U129" i="7"/>
  <c r="U130" i="7"/>
  <c r="U131" i="7"/>
  <c r="U132" i="7"/>
  <c r="U133" i="7"/>
  <c r="U134" i="7"/>
  <c r="U135" i="7"/>
  <c r="U136" i="7"/>
  <c r="U137" i="7"/>
  <c r="U138" i="7"/>
  <c r="U139" i="7"/>
  <c r="U140" i="7"/>
  <c r="U141" i="7"/>
  <c r="U142" i="7"/>
  <c r="U143" i="7"/>
  <c r="U144" i="7"/>
  <c r="U145" i="7"/>
  <c r="U146" i="7"/>
  <c r="U147" i="7"/>
  <c r="U148" i="7"/>
  <c r="U149" i="7"/>
  <c r="U150" i="7"/>
  <c r="U151" i="7"/>
  <c r="U152" i="7"/>
  <c r="U153" i="7"/>
  <c r="U154" i="7"/>
  <c r="U155" i="7"/>
  <c r="U156" i="7"/>
  <c r="U157" i="7"/>
  <c r="U158" i="7"/>
  <c r="U159" i="7"/>
  <c r="U160" i="7"/>
  <c r="U161" i="7"/>
  <c r="U162" i="7"/>
  <c r="U163" i="7"/>
  <c r="U164" i="7"/>
  <c r="U165" i="7"/>
  <c r="U166" i="7"/>
  <c r="U167" i="7"/>
  <c r="U168" i="7"/>
  <c r="U169" i="7"/>
  <c r="U170" i="7"/>
  <c r="U171" i="7"/>
  <c r="U172" i="7"/>
  <c r="U173" i="7"/>
  <c r="U174" i="7"/>
  <c r="U175" i="7"/>
  <c r="U176" i="7"/>
  <c r="U177" i="7"/>
  <c r="U178" i="7"/>
  <c r="U179" i="7"/>
  <c r="U180" i="7"/>
  <c r="U181" i="7"/>
  <c r="U182" i="7"/>
  <c r="U183" i="7"/>
  <c r="U184" i="7"/>
  <c r="U185" i="7"/>
  <c r="U186" i="7"/>
  <c r="U187" i="7"/>
  <c r="U188" i="7"/>
  <c r="U189" i="7"/>
  <c r="U190" i="7"/>
  <c r="U191" i="7"/>
  <c r="U192" i="7"/>
  <c r="U193" i="7"/>
  <c r="U194" i="7"/>
  <c r="U195" i="7"/>
  <c r="U196" i="7"/>
  <c r="U197" i="7"/>
  <c r="U198" i="7"/>
  <c r="U199" i="7"/>
  <c r="U200" i="7"/>
  <c r="U201" i="7"/>
  <c r="U202" i="7"/>
  <c r="U203" i="7"/>
  <c r="U204" i="7"/>
  <c r="U205" i="7"/>
  <c r="U206" i="7"/>
  <c r="U207" i="7"/>
  <c r="U208" i="7"/>
  <c r="U209" i="7"/>
  <c r="U210" i="7"/>
  <c r="U211" i="7"/>
  <c r="U212" i="7"/>
  <c r="U213" i="7"/>
  <c r="U214" i="7"/>
  <c r="U215" i="7"/>
  <c r="U216" i="7"/>
  <c r="U217" i="7"/>
  <c r="U218" i="7"/>
  <c r="U219" i="7"/>
  <c r="U220" i="7"/>
  <c r="U221" i="7"/>
  <c r="U222" i="7"/>
  <c r="U223" i="7"/>
  <c r="U224" i="7"/>
  <c r="U225" i="7"/>
  <c r="U226" i="7"/>
  <c r="U227" i="7"/>
  <c r="U228" i="7"/>
  <c r="U229" i="7"/>
  <c r="U230" i="7"/>
  <c r="U231" i="7"/>
  <c r="U232" i="7"/>
  <c r="U233" i="7"/>
  <c r="U234" i="7"/>
  <c r="U235" i="7"/>
  <c r="U236" i="7"/>
  <c r="U237" i="7"/>
  <c r="U238" i="7"/>
  <c r="U239" i="7"/>
  <c r="U240" i="7"/>
  <c r="U241" i="7"/>
  <c r="U242" i="7"/>
  <c r="U243" i="7"/>
  <c r="U244" i="7"/>
  <c r="U245" i="7"/>
  <c r="U246" i="7"/>
  <c r="U247" i="7"/>
  <c r="U248" i="7"/>
  <c r="U249" i="7"/>
  <c r="U250" i="7"/>
  <c r="U251" i="7"/>
  <c r="U252" i="7"/>
  <c r="U253" i="7"/>
  <c r="U254" i="7"/>
  <c r="U255" i="7"/>
  <c r="U256" i="7"/>
  <c r="U257" i="7"/>
  <c r="U258" i="7"/>
  <c r="U259" i="7"/>
  <c r="U260" i="7"/>
  <c r="U261" i="7"/>
  <c r="U262" i="7"/>
  <c r="U263" i="7"/>
  <c r="U264" i="7"/>
  <c r="U265" i="7"/>
  <c r="U266" i="7"/>
  <c r="U267" i="7"/>
  <c r="U268" i="7"/>
  <c r="U269" i="7"/>
  <c r="U270" i="7"/>
  <c r="U271" i="7"/>
  <c r="U272" i="7"/>
  <c r="U273" i="7"/>
  <c r="U274" i="7"/>
  <c r="U275" i="7"/>
  <c r="U276" i="7"/>
  <c r="U277" i="7"/>
  <c r="U278" i="7"/>
  <c r="U279" i="7"/>
  <c r="U280" i="7"/>
  <c r="U281" i="7"/>
  <c r="U282" i="7"/>
  <c r="U283" i="7"/>
  <c r="U284" i="7"/>
  <c r="U285" i="7"/>
  <c r="U286" i="7"/>
  <c r="U287" i="7"/>
  <c r="U288" i="7"/>
  <c r="U289" i="7"/>
  <c r="U290" i="7"/>
  <c r="U291" i="7"/>
  <c r="U292" i="7"/>
  <c r="U293" i="7"/>
  <c r="U294" i="7"/>
  <c r="U295" i="7"/>
  <c r="U296" i="7"/>
  <c r="U297" i="7"/>
  <c r="U298" i="7"/>
  <c r="U299" i="7"/>
  <c r="U300" i="7"/>
  <c r="U301" i="7"/>
  <c r="U302" i="7"/>
  <c r="U303" i="7"/>
  <c r="U304" i="7"/>
  <c r="U305" i="7"/>
  <c r="U306" i="7"/>
  <c r="U307" i="7"/>
  <c r="U308" i="7"/>
  <c r="U309" i="7"/>
  <c r="U310" i="7"/>
  <c r="U311" i="7"/>
  <c r="U312" i="7"/>
  <c r="U313" i="7"/>
  <c r="U314" i="7"/>
  <c r="U315" i="7"/>
  <c r="U316" i="7"/>
  <c r="U317" i="7"/>
  <c r="U318" i="7"/>
  <c r="U319" i="7"/>
  <c r="U320" i="7"/>
  <c r="U321" i="7"/>
  <c r="U322" i="7"/>
  <c r="U323" i="7"/>
  <c r="U324" i="7"/>
  <c r="U325" i="7"/>
  <c r="U326" i="7"/>
  <c r="U327" i="7"/>
  <c r="U328" i="7"/>
  <c r="U329" i="7"/>
  <c r="U330" i="7"/>
  <c r="U331" i="7"/>
  <c r="U332" i="7"/>
  <c r="U333" i="7"/>
  <c r="U334" i="7"/>
  <c r="U335" i="7"/>
  <c r="U336" i="7"/>
  <c r="U337" i="7"/>
  <c r="U338" i="7"/>
  <c r="U339" i="7"/>
  <c r="U340" i="7"/>
  <c r="U341" i="7"/>
  <c r="U342" i="7"/>
  <c r="U343" i="7"/>
  <c r="U344" i="7"/>
  <c r="U345" i="7"/>
  <c r="U346" i="7"/>
  <c r="U347" i="7"/>
  <c r="U348" i="7"/>
  <c r="U349" i="7"/>
  <c r="U350" i="7"/>
  <c r="U351" i="7"/>
  <c r="U352" i="7"/>
  <c r="U353" i="7"/>
  <c r="U354" i="7"/>
  <c r="U355" i="7"/>
  <c r="U356" i="7"/>
  <c r="U357" i="7"/>
  <c r="U358" i="7"/>
  <c r="U359" i="7"/>
  <c r="U360" i="7"/>
  <c r="U361" i="7"/>
  <c r="U362" i="7"/>
  <c r="U363" i="7"/>
  <c r="U364" i="7"/>
  <c r="U365" i="7"/>
  <c r="U366" i="7"/>
  <c r="U367" i="7"/>
  <c r="U368" i="7"/>
  <c r="U369" i="7"/>
  <c r="U370" i="7"/>
  <c r="U371" i="7"/>
  <c r="U372" i="7"/>
  <c r="U373" i="7"/>
  <c r="U374" i="7"/>
  <c r="U375" i="7"/>
  <c r="U376" i="7"/>
  <c r="U377" i="7"/>
  <c r="U378" i="7"/>
  <c r="U379" i="7"/>
  <c r="U380" i="7"/>
  <c r="U381" i="7"/>
  <c r="U382" i="7"/>
  <c r="U383" i="7"/>
  <c r="U384" i="7"/>
  <c r="U385" i="7"/>
  <c r="U386" i="7"/>
  <c r="U387" i="7"/>
  <c r="U388" i="7"/>
  <c r="U389" i="7"/>
  <c r="U390" i="7"/>
  <c r="U391" i="7"/>
  <c r="U392" i="7"/>
  <c r="U393" i="7"/>
  <c r="U394" i="7"/>
  <c r="U395" i="7"/>
  <c r="U396" i="7"/>
  <c r="U397" i="7"/>
  <c r="U398" i="7"/>
  <c r="U399" i="7"/>
  <c r="U400" i="7"/>
  <c r="U401" i="7"/>
  <c r="U402" i="7"/>
  <c r="U403" i="7"/>
  <c r="U404" i="7"/>
  <c r="U405" i="7"/>
  <c r="U406" i="7"/>
  <c r="U407" i="7"/>
  <c r="U408" i="7"/>
  <c r="U409" i="7"/>
  <c r="U410" i="7"/>
  <c r="U411" i="7"/>
  <c r="U412" i="7"/>
  <c r="U413" i="7"/>
  <c r="U414" i="7"/>
  <c r="U415" i="7"/>
  <c r="U416" i="7"/>
  <c r="U417" i="7"/>
  <c r="U418" i="7"/>
  <c r="U419" i="7"/>
  <c r="U420" i="7"/>
  <c r="U421" i="7"/>
  <c r="U422" i="7"/>
  <c r="U423" i="7"/>
  <c r="U424" i="7"/>
  <c r="U425" i="7"/>
  <c r="U426" i="7"/>
  <c r="U427" i="7"/>
  <c r="U428" i="7"/>
  <c r="U429" i="7"/>
  <c r="U430" i="7"/>
  <c r="U431" i="7"/>
  <c r="U432" i="7"/>
  <c r="U433" i="7"/>
  <c r="U434" i="7"/>
  <c r="U435" i="7"/>
  <c r="U436" i="7"/>
  <c r="U437" i="7"/>
  <c r="U438" i="7"/>
  <c r="U439" i="7"/>
  <c r="U440" i="7"/>
  <c r="U441" i="7"/>
  <c r="U442" i="7"/>
  <c r="U443" i="7"/>
  <c r="U444" i="7"/>
  <c r="U445" i="7"/>
  <c r="U446" i="7"/>
  <c r="U447" i="7"/>
  <c r="U448" i="7"/>
  <c r="U449" i="7"/>
  <c r="U450" i="7"/>
  <c r="U451" i="7"/>
  <c r="U452" i="7"/>
  <c r="U453" i="7"/>
  <c r="U454" i="7"/>
  <c r="U455" i="7"/>
  <c r="U456" i="7"/>
  <c r="U457" i="7"/>
  <c r="U458" i="7"/>
  <c r="U459" i="7"/>
  <c r="U460" i="7"/>
  <c r="U461" i="7"/>
  <c r="U462" i="7"/>
  <c r="U463" i="7"/>
  <c r="U464" i="7"/>
  <c r="U465" i="7"/>
  <c r="U466" i="7"/>
  <c r="U467" i="7"/>
  <c r="U468" i="7"/>
  <c r="U469" i="7"/>
  <c r="U470" i="7"/>
  <c r="U471" i="7"/>
  <c r="U472" i="7"/>
  <c r="U473" i="7"/>
  <c r="U474" i="7"/>
  <c r="U475" i="7"/>
  <c r="U476" i="7"/>
  <c r="U477" i="7"/>
  <c r="U478" i="7"/>
  <c r="U479" i="7"/>
  <c r="U480" i="7"/>
  <c r="U481" i="7"/>
  <c r="U482" i="7"/>
  <c r="U483" i="7"/>
  <c r="U484" i="7"/>
  <c r="U485" i="7"/>
  <c r="U486" i="7"/>
  <c r="U487" i="7"/>
  <c r="U488" i="7"/>
  <c r="U489" i="7"/>
  <c r="U490" i="7"/>
  <c r="U491" i="7"/>
  <c r="U492" i="7"/>
  <c r="U493" i="7"/>
  <c r="U494" i="7"/>
  <c r="T30" i="7"/>
  <c r="T31" i="7"/>
  <c r="T32" i="7"/>
  <c r="T33" i="7"/>
  <c r="T34" i="7"/>
  <c r="T35" i="7"/>
  <c r="T36" i="7"/>
  <c r="T37" i="7"/>
  <c r="T38" i="7"/>
  <c r="T39" i="7"/>
  <c r="T40" i="7"/>
  <c r="T41" i="7"/>
  <c r="T42" i="7"/>
  <c r="T43" i="7"/>
  <c r="T44" i="7"/>
  <c r="T45" i="7"/>
  <c r="T46" i="7"/>
  <c r="T47" i="7"/>
  <c r="T48" i="7"/>
  <c r="T49" i="7"/>
  <c r="T50" i="7"/>
  <c r="T51" i="7"/>
  <c r="T52" i="7"/>
  <c r="T53" i="7"/>
  <c r="T54" i="7"/>
  <c r="T55" i="7"/>
  <c r="T56" i="7"/>
  <c r="T57" i="7"/>
  <c r="T58" i="7"/>
  <c r="T59" i="7"/>
  <c r="T60" i="7"/>
  <c r="T61" i="7"/>
  <c r="T62" i="7"/>
  <c r="T63" i="7"/>
  <c r="T64" i="7"/>
  <c r="T65" i="7"/>
  <c r="T66" i="7"/>
  <c r="T67" i="7"/>
  <c r="T68" i="7"/>
  <c r="T69" i="7"/>
  <c r="T70" i="7"/>
  <c r="T71" i="7"/>
  <c r="T72" i="7"/>
  <c r="T73" i="7"/>
  <c r="T74" i="7"/>
  <c r="T75" i="7"/>
  <c r="T76" i="7"/>
  <c r="T77" i="7"/>
  <c r="T78" i="7"/>
  <c r="T79" i="7"/>
  <c r="T80" i="7"/>
  <c r="T81" i="7"/>
  <c r="T82" i="7"/>
  <c r="T83" i="7"/>
  <c r="T84" i="7"/>
  <c r="T85" i="7"/>
  <c r="T86" i="7"/>
  <c r="T87" i="7"/>
  <c r="T88" i="7"/>
  <c r="T89" i="7"/>
  <c r="T90" i="7"/>
  <c r="T91" i="7"/>
  <c r="T92" i="7"/>
  <c r="T93" i="7"/>
  <c r="T94" i="7"/>
  <c r="T95" i="7"/>
  <c r="T96" i="7"/>
  <c r="T97" i="7"/>
  <c r="T98" i="7"/>
  <c r="T99" i="7"/>
  <c r="T100" i="7"/>
  <c r="T101" i="7"/>
  <c r="T102" i="7"/>
  <c r="T103" i="7"/>
  <c r="T104" i="7"/>
  <c r="T105" i="7"/>
  <c r="T106" i="7"/>
  <c r="T107" i="7"/>
  <c r="T108" i="7"/>
  <c r="T109" i="7"/>
  <c r="T110" i="7"/>
  <c r="T111" i="7"/>
  <c r="T112" i="7"/>
  <c r="T113" i="7"/>
  <c r="T114" i="7"/>
  <c r="T115" i="7"/>
  <c r="T116" i="7"/>
  <c r="T117" i="7"/>
  <c r="T118" i="7"/>
  <c r="T119" i="7"/>
  <c r="T120" i="7"/>
  <c r="T121" i="7"/>
  <c r="T122" i="7"/>
  <c r="T123" i="7"/>
  <c r="T124" i="7"/>
  <c r="T125" i="7"/>
  <c r="T126" i="7"/>
  <c r="T127" i="7"/>
  <c r="T128" i="7"/>
  <c r="T129" i="7"/>
  <c r="T130" i="7"/>
  <c r="T131" i="7"/>
  <c r="T132" i="7"/>
  <c r="T133" i="7"/>
  <c r="T134" i="7"/>
  <c r="T135" i="7"/>
  <c r="T136" i="7"/>
  <c r="T137" i="7"/>
  <c r="T138" i="7"/>
  <c r="T139" i="7"/>
  <c r="T140" i="7"/>
  <c r="T141" i="7"/>
  <c r="T142" i="7"/>
  <c r="T143" i="7"/>
  <c r="T144" i="7"/>
  <c r="T145" i="7"/>
  <c r="T146" i="7"/>
  <c r="T147" i="7"/>
  <c r="T148" i="7"/>
  <c r="T149" i="7"/>
  <c r="T150" i="7"/>
  <c r="T151" i="7"/>
  <c r="T152" i="7"/>
  <c r="T153" i="7"/>
  <c r="T154" i="7"/>
  <c r="T155" i="7"/>
  <c r="T156" i="7"/>
  <c r="T157" i="7"/>
  <c r="T158" i="7"/>
  <c r="T159" i="7"/>
  <c r="T160" i="7"/>
  <c r="T161" i="7"/>
  <c r="T162" i="7"/>
  <c r="T163" i="7"/>
  <c r="T164" i="7"/>
  <c r="T165" i="7"/>
  <c r="T166" i="7"/>
  <c r="T167" i="7"/>
  <c r="T168" i="7"/>
  <c r="T169" i="7"/>
  <c r="T170" i="7"/>
  <c r="T171" i="7"/>
  <c r="T172" i="7"/>
  <c r="T173" i="7"/>
  <c r="T174" i="7"/>
  <c r="T175" i="7"/>
  <c r="T176" i="7"/>
  <c r="T177" i="7"/>
  <c r="T178" i="7"/>
  <c r="T179" i="7"/>
  <c r="T180" i="7"/>
  <c r="T181" i="7"/>
  <c r="T182" i="7"/>
  <c r="T183" i="7"/>
  <c r="T184" i="7"/>
  <c r="T185" i="7"/>
  <c r="T186" i="7"/>
  <c r="T187" i="7"/>
  <c r="T188" i="7"/>
  <c r="T189" i="7"/>
  <c r="T190" i="7"/>
  <c r="T191" i="7"/>
  <c r="T192" i="7"/>
  <c r="T193" i="7"/>
  <c r="T194" i="7"/>
  <c r="T195" i="7"/>
  <c r="T196" i="7"/>
  <c r="T197" i="7"/>
  <c r="T198" i="7"/>
  <c r="T199" i="7"/>
  <c r="T200" i="7"/>
  <c r="T201" i="7"/>
  <c r="T202" i="7"/>
  <c r="T203" i="7"/>
  <c r="T204" i="7"/>
  <c r="T205" i="7"/>
  <c r="T206" i="7"/>
  <c r="T207" i="7"/>
  <c r="T208" i="7"/>
  <c r="T209" i="7"/>
  <c r="T210" i="7"/>
  <c r="T211" i="7"/>
  <c r="T212" i="7"/>
  <c r="T213" i="7"/>
  <c r="T214" i="7"/>
  <c r="T215" i="7"/>
  <c r="T216" i="7"/>
  <c r="T217" i="7"/>
  <c r="T218" i="7"/>
  <c r="T219" i="7"/>
  <c r="T220" i="7"/>
  <c r="T221" i="7"/>
  <c r="T222" i="7"/>
  <c r="T223" i="7"/>
  <c r="T224" i="7"/>
  <c r="T225" i="7"/>
  <c r="T226" i="7"/>
  <c r="T227" i="7"/>
  <c r="T228" i="7"/>
  <c r="T229" i="7"/>
  <c r="T230" i="7"/>
  <c r="T231" i="7"/>
  <c r="T232" i="7"/>
  <c r="T233" i="7"/>
  <c r="T234" i="7"/>
  <c r="T235" i="7"/>
  <c r="T236" i="7"/>
  <c r="T237" i="7"/>
  <c r="T238" i="7"/>
  <c r="T239" i="7"/>
  <c r="T240" i="7"/>
  <c r="T241" i="7"/>
  <c r="T242" i="7"/>
  <c r="T243" i="7"/>
  <c r="T244" i="7"/>
  <c r="T245" i="7"/>
  <c r="T246" i="7"/>
  <c r="T247" i="7"/>
  <c r="T248" i="7"/>
  <c r="T249" i="7"/>
  <c r="T250" i="7"/>
  <c r="T251" i="7"/>
  <c r="T252" i="7"/>
  <c r="T253" i="7"/>
  <c r="T254" i="7"/>
  <c r="T255" i="7"/>
  <c r="T256" i="7"/>
  <c r="T257" i="7"/>
  <c r="T258" i="7"/>
  <c r="T259" i="7"/>
  <c r="T260" i="7"/>
  <c r="T261" i="7"/>
  <c r="T262" i="7"/>
  <c r="T263" i="7"/>
  <c r="T264" i="7"/>
  <c r="T265" i="7"/>
  <c r="T266" i="7"/>
  <c r="T267" i="7"/>
  <c r="T268" i="7"/>
  <c r="T269" i="7"/>
  <c r="T270" i="7"/>
  <c r="T271" i="7"/>
  <c r="T272" i="7"/>
  <c r="T273" i="7"/>
  <c r="T274" i="7"/>
  <c r="T275" i="7"/>
  <c r="T276" i="7"/>
  <c r="T277" i="7"/>
  <c r="T278" i="7"/>
  <c r="T279" i="7"/>
  <c r="T280" i="7"/>
  <c r="T281" i="7"/>
  <c r="T282" i="7"/>
  <c r="T283" i="7"/>
  <c r="T284" i="7"/>
  <c r="T285" i="7"/>
  <c r="T286" i="7"/>
  <c r="T287" i="7"/>
  <c r="T288" i="7"/>
  <c r="T289" i="7"/>
  <c r="T290" i="7"/>
  <c r="T291" i="7"/>
  <c r="T292" i="7"/>
  <c r="T293" i="7"/>
  <c r="T294" i="7"/>
  <c r="T295" i="7"/>
  <c r="T296" i="7"/>
  <c r="T297" i="7"/>
  <c r="T298" i="7"/>
  <c r="T299" i="7"/>
  <c r="T300" i="7"/>
  <c r="T301" i="7"/>
  <c r="T302" i="7"/>
  <c r="T303" i="7"/>
  <c r="T304" i="7"/>
  <c r="T305" i="7"/>
  <c r="T306" i="7"/>
  <c r="T307" i="7"/>
  <c r="T308" i="7"/>
  <c r="T309" i="7"/>
  <c r="T310" i="7"/>
  <c r="T311" i="7"/>
  <c r="T312" i="7"/>
  <c r="T313" i="7"/>
  <c r="T314" i="7"/>
  <c r="T315" i="7"/>
  <c r="T316" i="7"/>
  <c r="T317" i="7"/>
  <c r="T318" i="7"/>
  <c r="T319" i="7"/>
  <c r="T320" i="7"/>
  <c r="T321" i="7"/>
  <c r="T322" i="7"/>
  <c r="T323" i="7"/>
  <c r="T324" i="7"/>
  <c r="T325" i="7"/>
  <c r="T326" i="7"/>
  <c r="T327" i="7"/>
  <c r="T328" i="7"/>
  <c r="T329" i="7"/>
  <c r="T330" i="7"/>
  <c r="T331" i="7"/>
  <c r="T332" i="7"/>
  <c r="T333" i="7"/>
  <c r="T334" i="7"/>
  <c r="T335" i="7"/>
  <c r="T336" i="7"/>
  <c r="T337" i="7"/>
  <c r="T338" i="7"/>
  <c r="T339" i="7"/>
  <c r="T340" i="7"/>
  <c r="T341" i="7"/>
  <c r="T342" i="7"/>
  <c r="T343" i="7"/>
  <c r="T344" i="7"/>
  <c r="T345" i="7"/>
  <c r="T346" i="7"/>
  <c r="T347" i="7"/>
  <c r="T348" i="7"/>
  <c r="T349" i="7"/>
  <c r="T350" i="7"/>
  <c r="T351" i="7"/>
  <c r="T352" i="7"/>
  <c r="T353" i="7"/>
  <c r="T354" i="7"/>
  <c r="T355" i="7"/>
  <c r="T356" i="7"/>
  <c r="T357" i="7"/>
  <c r="T358" i="7"/>
  <c r="T359" i="7"/>
  <c r="T360" i="7"/>
  <c r="T361" i="7"/>
  <c r="T362" i="7"/>
  <c r="T363" i="7"/>
  <c r="T364" i="7"/>
  <c r="T365" i="7"/>
  <c r="T366" i="7"/>
  <c r="T367" i="7"/>
  <c r="T368" i="7"/>
  <c r="T369" i="7"/>
  <c r="T370" i="7"/>
  <c r="T371" i="7"/>
  <c r="T372" i="7"/>
  <c r="T373" i="7"/>
  <c r="T374" i="7"/>
  <c r="T375" i="7"/>
  <c r="T376" i="7"/>
  <c r="T377" i="7"/>
  <c r="T378" i="7"/>
  <c r="T379" i="7"/>
  <c r="T380" i="7"/>
  <c r="T381" i="7"/>
  <c r="T382" i="7"/>
  <c r="T383" i="7"/>
  <c r="T384" i="7"/>
  <c r="T385" i="7"/>
  <c r="T386" i="7"/>
  <c r="T387" i="7"/>
  <c r="T388" i="7"/>
  <c r="T389" i="7"/>
  <c r="T390" i="7"/>
  <c r="T391" i="7"/>
  <c r="T392" i="7"/>
  <c r="T393" i="7"/>
  <c r="T394" i="7"/>
  <c r="T395" i="7"/>
  <c r="T396" i="7"/>
  <c r="T397" i="7"/>
  <c r="T398" i="7"/>
  <c r="T399" i="7"/>
  <c r="T400" i="7"/>
  <c r="T401" i="7"/>
  <c r="T402" i="7"/>
  <c r="T403" i="7"/>
  <c r="T404" i="7"/>
  <c r="T405" i="7"/>
  <c r="T406" i="7"/>
  <c r="T407" i="7"/>
  <c r="T408" i="7"/>
  <c r="T409" i="7"/>
  <c r="T410" i="7"/>
  <c r="T411" i="7"/>
  <c r="T412" i="7"/>
  <c r="T413" i="7"/>
  <c r="T414" i="7"/>
  <c r="T415" i="7"/>
  <c r="T416" i="7"/>
  <c r="T417" i="7"/>
  <c r="T418" i="7"/>
  <c r="T419" i="7"/>
  <c r="T420" i="7"/>
  <c r="T421" i="7"/>
  <c r="T422" i="7"/>
  <c r="T423" i="7"/>
  <c r="T424" i="7"/>
  <c r="T425" i="7"/>
  <c r="T426" i="7"/>
  <c r="T427" i="7"/>
  <c r="T428" i="7"/>
  <c r="T429" i="7"/>
  <c r="T430" i="7"/>
  <c r="T431" i="7"/>
  <c r="T432" i="7"/>
  <c r="T433" i="7"/>
  <c r="T434" i="7"/>
  <c r="T435" i="7"/>
  <c r="T436" i="7"/>
  <c r="T437" i="7"/>
  <c r="T438" i="7"/>
  <c r="T439" i="7"/>
  <c r="T440" i="7"/>
  <c r="T441" i="7"/>
  <c r="T442" i="7"/>
  <c r="T443" i="7"/>
  <c r="T444" i="7"/>
  <c r="T445" i="7"/>
  <c r="T446" i="7"/>
  <c r="T447" i="7"/>
  <c r="T448" i="7"/>
  <c r="T449" i="7"/>
  <c r="T450" i="7"/>
  <c r="T451" i="7"/>
  <c r="T452" i="7"/>
  <c r="T453" i="7"/>
  <c r="T454" i="7"/>
  <c r="T455" i="7"/>
  <c r="T456" i="7"/>
  <c r="T457" i="7"/>
  <c r="T458" i="7"/>
  <c r="T459" i="7"/>
  <c r="T460" i="7"/>
  <c r="T461" i="7"/>
  <c r="T462" i="7"/>
  <c r="T463" i="7"/>
  <c r="T464" i="7"/>
  <c r="T465" i="7"/>
  <c r="T466" i="7"/>
  <c r="T467" i="7"/>
  <c r="T468" i="7"/>
  <c r="T469" i="7"/>
  <c r="T470" i="7"/>
  <c r="T471" i="7"/>
  <c r="T472" i="7"/>
  <c r="T473" i="7"/>
  <c r="T474" i="7"/>
  <c r="T475" i="7"/>
  <c r="T476" i="7"/>
  <c r="T477" i="7"/>
  <c r="T478" i="7"/>
  <c r="T479" i="7"/>
  <c r="T480" i="7"/>
  <c r="T481" i="7"/>
  <c r="T482" i="7"/>
  <c r="T483" i="7"/>
  <c r="T484" i="7"/>
  <c r="T485" i="7"/>
  <c r="T486" i="7"/>
  <c r="T487" i="7"/>
  <c r="T488" i="7"/>
  <c r="T489" i="7"/>
  <c r="T490" i="7"/>
  <c r="T491" i="7"/>
  <c r="T492" i="7"/>
  <c r="T493" i="7"/>
  <c r="T494" i="7"/>
  <c r="S30" i="7"/>
  <c r="S31" i="7"/>
  <c r="S32" i="7"/>
  <c r="S33" i="7"/>
  <c r="S34" i="7"/>
  <c r="S35" i="7"/>
  <c r="S36" i="7"/>
  <c r="S37" i="7"/>
  <c r="S38" i="7"/>
  <c r="S39" i="7"/>
  <c r="S40" i="7"/>
  <c r="S41" i="7"/>
  <c r="S42" i="7"/>
  <c r="S43" i="7"/>
  <c r="S44" i="7"/>
  <c r="S45" i="7"/>
  <c r="S46" i="7"/>
  <c r="S47" i="7"/>
  <c r="S48" i="7"/>
  <c r="S49" i="7"/>
  <c r="S50" i="7"/>
  <c r="S51" i="7"/>
  <c r="S52" i="7"/>
  <c r="S53" i="7"/>
  <c r="S54" i="7"/>
  <c r="S55" i="7"/>
  <c r="S56" i="7"/>
  <c r="S57" i="7"/>
  <c r="S58" i="7"/>
  <c r="S59" i="7"/>
  <c r="S60" i="7"/>
  <c r="S61" i="7"/>
  <c r="S62" i="7"/>
  <c r="S63" i="7"/>
  <c r="S64" i="7"/>
  <c r="S65" i="7"/>
  <c r="S66" i="7"/>
  <c r="S67" i="7"/>
  <c r="S68" i="7"/>
  <c r="S69" i="7"/>
  <c r="S70" i="7"/>
  <c r="S71" i="7"/>
  <c r="S72" i="7"/>
  <c r="S73" i="7"/>
  <c r="S74" i="7"/>
  <c r="S75" i="7"/>
  <c r="S76" i="7"/>
  <c r="S77" i="7"/>
  <c r="S78" i="7"/>
  <c r="S79" i="7"/>
  <c r="S80" i="7"/>
  <c r="S81" i="7"/>
  <c r="S82" i="7"/>
  <c r="S83" i="7"/>
  <c r="S84" i="7"/>
  <c r="S85" i="7"/>
  <c r="S86" i="7"/>
  <c r="S87" i="7"/>
  <c r="S88" i="7"/>
  <c r="S89" i="7"/>
  <c r="S90" i="7"/>
  <c r="S91" i="7"/>
  <c r="S92" i="7"/>
  <c r="S93" i="7"/>
  <c r="S94" i="7"/>
  <c r="S95" i="7"/>
  <c r="S96" i="7"/>
  <c r="S97" i="7"/>
  <c r="S98" i="7"/>
  <c r="S99" i="7"/>
  <c r="S100" i="7"/>
  <c r="S101" i="7"/>
  <c r="S102" i="7"/>
  <c r="S103" i="7"/>
  <c r="S104" i="7"/>
  <c r="S105" i="7"/>
  <c r="S106" i="7"/>
  <c r="S107" i="7"/>
  <c r="S108" i="7"/>
  <c r="S109" i="7"/>
  <c r="S110" i="7"/>
  <c r="S111" i="7"/>
  <c r="S112" i="7"/>
  <c r="S113" i="7"/>
  <c r="S114" i="7"/>
  <c r="S115" i="7"/>
  <c r="S116" i="7"/>
  <c r="S117" i="7"/>
  <c r="S118" i="7"/>
  <c r="S119" i="7"/>
  <c r="S120" i="7"/>
  <c r="S121" i="7"/>
  <c r="S122" i="7"/>
  <c r="S123" i="7"/>
  <c r="S124" i="7"/>
  <c r="S125" i="7"/>
  <c r="S126" i="7"/>
  <c r="S127" i="7"/>
  <c r="S128" i="7"/>
  <c r="S129" i="7"/>
  <c r="S130" i="7"/>
  <c r="S131" i="7"/>
  <c r="S132" i="7"/>
  <c r="S133" i="7"/>
  <c r="S134" i="7"/>
  <c r="S135" i="7"/>
  <c r="S136" i="7"/>
  <c r="S137" i="7"/>
  <c r="S138" i="7"/>
  <c r="S139" i="7"/>
  <c r="S140" i="7"/>
  <c r="S141" i="7"/>
  <c r="S142" i="7"/>
  <c r="S143" i="7"/>
  <c r="S144" i="7"/>
  <c r="S145" i="7"/>
  <c r="S146" i="7"/>
  <c r="S147" i="7"/>
  <c r="S148" i="7"/>
  <c r="S149" i="7"/>
  <c r="S150" i="7"/>
  <c r="S151" i="7"/>
  <c r="S152" i="7"/>
  <c r="S153" i="7"/>
  <c r="S154" i="7"/>
  <c r="S155" i="7"/>
  <c r="S156" i="7"/>
  <c r="S157" i="7"/>
  <c r="S158" i="7"/>
  <c r="S159" i="7"/>
  <c r="S160" i="7"/>
  <c r="S161" i="7"/>
  <c r="S162" i="7"/>
  <c r="S163" i="7"/>
  <c r="S164" i="7"/>
  <c r="S165" i="7"/>
  <c r="S166" i="7"/>
  <c r="S167" i="7"/>
  <c r="S168" i="7"/>
  <c r="S169" i="7"/>
  <c r="S170" i="7"/>
  <c r="S171" i="7"/>
  <c r="S172" i="7"/>
  <c r="S173" i="7"/>
  <c r="S174" i="7"/>
  <c r="S175" i="7"/>
  <c r="S176" i="7"/>
  <c r="S177" i="7"/>
  <c r="S178" i="7"/>
  <c r="S179" i="7"/>
  <c r="S180" i="7"/>
  <c r="S181" i="7"/>
  <c r="S182" i="7"/>
  <c r="S183" i="7"/>
  <c r="S184" i="7"/>
  <c r="S185" i="7"/>
  <c r="S186" i="7"/>
  <c r="S187" i="7"/>
  <c r="S188" i="7"/>
  <c r="S189" i="7"/>
  <c r="S190" i="7"/>
  <c r="S191" i="7"/>
  <c r="S192" i="7"/>
  <c r="S193" i="7"/>
  <c r="S194" i="7"/>
  <c r="S195" i="7"/>
  <c r="S196" i="7"/>
  <c r="S197" i="7"/>
  <c r="S198" i="7"/>
  <c r="S199" i="7"/>
  <c r="S200" i="7"/>
  <c r="S201" i="7"/>
  <c r="S202" i="7"/>
  <c r="S203" i="7"/>
  <c r="S204" i="7"/>
  <c r="S205" i="7"/>
  <c r="S206" i="7"/>
  <c r="S207" i="7"/>
  <c r="S208" i="7"/>
  <c r="S209" i="7"/>
  <c r="S210" i="7"/>
  <c r="S211" i="7"/>
  <c r="S212" i="7"/>
  <c r="S213" i="7"/>
  <c r="S214" i="7"/>
  <c r="S215" i="7"/>
  <c r="S216" i="7"/>
  <c r="S217" i="7"/>
  <c r="S218" i="7"/>
  <c r="S219" i="7"/>
  <c r="S220" i="7"/>
  <c r="S221" i="7"/>
  <c r="S222" i="7"/>
  <c r="S223" i="7"/>
  <c r="S224" i="7"/>
  <c r="S225" i="7"/>
  <c r="S226" i="7"/>
  <c r="S227" i="7"/>
  <c r="S228" i="7"/>
  <c r="S229" i="7"/>
  <c r="S230" i="7"/>
  <c r="S231" i="7"/>
  <c r="S232" i="7"/>
  <c r="S233" i="7"/>
  <c r="S234" i="7"/>
  <c r="S235" i="7"/>
  <c r="S236" i="7"/>
  <c r="S237" i="7"/>
  <c r="S238" i="7"/>
  <c r="S239" i="7"/>
  <c r="S240" i="7"/>
  <c r="S241" i="7"/>
  <c r="S242" i="7"/>
  <c r="S243" i="7"/>
  <c r="S244" i="7"/>
  <c r="S245" i="7"/>
  <c r="S246" i="7"/>
  <c r="S247" i="7"/>
  <c r="S248" i="7"/>
  <c r="S249" i="7"/>
  <c r="S250" i="7"/>
  <c r="S251" i="7"/>
  <c r="S252" i="7"/>
  <c r="S253" i="7"/>
  <c r="S254" i="7"/>
  <c r="S255" i="7"/>
  <c r="S256" i="7"/>
  <c r="S257" i="7"/>
  <c r="S258" i="7"/>
  <c r="S259" i="7"/>
  <c r="S260" i="7"/>
  <c r="S261" i="7"/>
  <c r="S262" i="7"/>
  <c r="S263" i="7"/>
  <c r="S264" i="7"/>
  <c r="S265" i="7"/>
  <c r="S266" i="7"/>
  <c r="S267" i="7"/>
  <c r="S268" i="7"/>
  <c r="S269" i="7"/>
  <c r="S270" i="7"/>
  <c r="S271" i="7"/>
  <c r="S272" i="7"/>
  <c r="S273" i="7"/>
  <c r="S274" i="7"/>
  <c r="S275" i="7"/>
  <c r="S276" i="7"/>
  <c r="S277" i="7"/>
  <c r="S278" i="7"/>
  <c r="S279" i="7"/>
  <c r="S280" i="7"/>
  <c r="S281" i="7"/>
  <c r="S282" i="7"/>
  <c r="S283" i="7"/>
  <c r="S284" i="7"/>
  <c r="S285" i="7"/>
  <c r="S286" i="7"/>
  <c r="S287" i="7"/>
  <c r="S288" i="7"/>
  <c r="S289" i="7"/>
  <c r="S290" i="7"/>
  <c r="S291" i="7"/>
  <c r="S292" i="7"/>
  <c r="S293" i="7"/>
  <c r="S294" i="7"/>
  <c r="S295" i="7"/>
  <c r="S296" i="7"/>
  <c r="S297" i="7"/>
  <c r="S298" i="7"/>
  <c r="S299" i="7"/>
  <c r="S300" i="7"/>
  <c r="S301" i="7"/>
  <c r="S302" i="7"/>
  <c r="S303" i="7"/>
  <c r="S304" i="7"/>
  <c r="S305" i="7"/>
  <c r="S306" i="7"/>
  <c r="S307" i="7"/>
  <c r="S308" i="7"/>
  <c r="S309" i="7"/>
  <c r="S310" i="7"/>
  <c r="S311" i="7"/>
  <c r="S312" i="7"/>
  <c r="S313" i="7"/>
  <c r="S314" i="7"/>
  <c r="S315" i="7"/>
  <c r="S316" i="7"/>
  <c r="S317" i="7"/>
  <c r="S318" i="7"/>
  <c r="S319" i="7"/>
  <c r="S320" i="7"/>
  <c r="S321" i="7"/>
  <c r="S322" i="7"/>
  <c r="S323" i="7"/>
  <c r="S324" i="7"/>
  <c r="S325" i="7"/>
  <c r="S326" i="7"/>
  <c r="S327" i="7"/>
  <c r="S328" i="7"/>
  <c r="S329" i="7"/>
  <c r="S330" i="7"/>
  <c r="S331" i="7"/>
  <c r="S332" i="7"/>
  <c r="S333" i="7"/>
  <c r="S334" i="7"/>
  <c r="S335" i="7"/>
  <c r="S336" i="7"/>
  <c r="S337" i="7"/>
  <c r="S338" i="7"/>
  <c r="S339" i="7"/>
  <c r="S340" i="7"/>
  <c r="S341" i="7"/>
  <c r="S342" i="7"/>
  <c r="S343" i="7"/>
  <c r="S344" i="7"/>
  <c r="S345" i="7"/>
  <c r="S346" i="7"/>
  <c r="S347" i="7"/>
  <c r="S348" i="7"/>
  <c r="S349" i="7"/>
  <c r="S350" i="7"/>
  <c r="S351" i="7"/>
  <c r="S352" i="7"/>
  <c r="S353" i="7"/>
  <c r="S354" i="7"/>
  <c r="S355" i="7"/>
  <c r="S356" i="7"/>
  <c r="S357" i="7"/>
  <c r="S358" i="7"/>
  <c r="S359" i="7"/>
  <c r="S360" i="7"/>
  <c r="S361" i="7"/>
  <c r="S362" i="7"/>
  <c r="S363" i="7"/>
  <c r="S364" i="7"/>
  <c r="S365" i="7"/>
  <c r="S366" i="7"/>
  <c r="S367" i="7"/>
  <c r="S368" i="7"/>
  <c r="S369" i="7"/>
  <c r="S370" i="7"/>
  <c r="S371" i="7"/>
  <c r="S372" i="7"/>
  <c r="S373" i="7"/>
  <c r="S374" i="7"/>
  <c r="S375" i="7"/>
  <c r="S376" i="7"/>
  <c r="S377" i="7"/>
  <c r="S378" i="7"/>
  <c r="S379" i="7"/>
  <c r="S380" i="7"/>
  <c r="S381" i="7"/>
  <c r="S382" i="7"/>
  <c r="S383" i="7"/>
  <c r="S384" i="7"/>
  <c r="S385" i="7"/>
  <c r="S386" i="7"/>
  <c r="S387" i="7"/>
  <c r="S388" i="7"/>
  <c r="S389" i="7"/>
  <c r="S390" i="7"/>
  <c r="S391" i="7"/>
  <c r="S392" i="7"/>
  <c r="S393" i="7"/>
  <c r="S394" i="7"/>
  <c r="S395" i="7"/>
  <c r="S396" i="7"/>
  <c r="S397" i="7"/>
  <c r="S398" i="7"/>
  <c r="S399" i="7"/>
  <c r="S400" i="7"/>
  <c r="S401" i="7"/>
  <c r="S402" i="7"/>
  <c r="S403" i="7"/>
  <c r="S404" i="7"/>
  <c r="S405" i="7"/>
  <c r="S406" i="7"/>
  <c r="S407" i="7"/>
  <c r="S408" i="7"/>
  <c r="S409" i="7"/>
  <c r="S410" i="7"/>
  <c r="S411" i="7"/>
  <c r="S412" i="7"/>
  <c r="S413" i="7"/>
  <c r="S414" i="7"/>
  <c r="S415" i="7"/>
  <c r="S416" i="7"/>
  <c r="S417" i="7"/>
  <c r="S418" i="7"/>
  <c r="S419" i="7"/>
  <c r="S420" i="7"/>
  <c r="S421" i="7"/>
  <c r="S422" i="7"/>
  <c r="S423" i="7"/>
  <c r="S424" i="7"/>
  <c r="S425" i="7"/>
  <c r="S426" i="7"/>
  <c r="S427" i="7"/>
  <c r="S428" i="7"/>
  <c r="S429" i="7"/>
  <c r="S430" i="7"/>
  <c r="S431" i="7"/>
  <c r="S432" i="7"/>
  <c r="S433" i="7"/>
  <c r="S434" i="7"/>
  <c r="S435" i="7"/>
  <c r="S436" i="7"/>
  <c r="S437" i="7"/>
  <c r="S438" i="7"/>
  <c r="S439" i="7"/>
  <c r="S440" i="7"/>
  <c r="S441" i="7"/>
  <c r="S442" i="7"/>
  <c r="S443" i="7"/>
  <c r="S444" i="7"/>
  <c r="S445" i="7"/>
  <c r="S446" i="7"/>
  <c r="S447" i="7"/>
  <c r="S448" i="7"/>
  <c r="S449" i="7"/>
  <c r="S450" i="7"/>
  <c r="S451" i="7"/>
  <c r="S452" i="7"/>
  <c r="S453" i="7"/>
  <c r="S454" i="7"/>
  <c r="S455" i="7"/>
  <c r="S456" i="7"/>
  <c r="S457" i="7"/>
  <c r="S458" i="7"/>
  <c r="S459" i="7"/>
  <c r="S460" i="7"/>
  <c r="S461" i="7"/>
  <c r="S462" i="7"/>
  <c r="S463" i="7"/>
  <c r="S464" i="7"/>
  <c r="S465" i="7"/>
  <c r="S466" i="7"/>
  <c r="S467" i="7"/>
  <c r="S468" i="7"/>
  <c r="S469" i="7"/>
  <c r="S470" i="7"/>
  <c r="S471" i="7"/>
  <c r="S472" i="7"/>
  <c r="S473" i="7"/>
  <c r="S474" i="7"/>
  <c r="S475" i="7"/>
  <c r="S476" i="7"/>
  <c r="S477" i="7"/>
  <c r="S478" i="7"/>
  <c r="S479" i="7"/>
  <c r="S480" i="7"/>
  <c r="S481" i="7"/>
  <c r="S482" i="7"/>
  <c r="S483" i="7"/>
  <c r="S484" i="7"/>
  <c r="S485" i="7"/>
  <c r="S486" i="7"/>
  <c r="S487" i="7"/>
  <c r="S488" i="7"/>
  <c r="S489" i="7"/>
  <c r="S490" i="7"/>
  <c r="S491" i="7"/>
  <c r="S492" i="7"/>
  <c r="S493" i="7"/>
  <c r="S494" i="7"/>
  <c r="R30" i="7"/>
  <c r="R31" i="7"/>
  <c r="R32" i="7"/>
  <c r="R33" i="7"/>
  <c r="R34" i="7"/>
  <c r="R35" i="7"/>
  <c r="R36" i="7"/>
  <c r="R37" i="7"/>
  <c r="R38" i="7"/>
  <c r="R39" i="7"/>
  <c r="R40" i="7"/>
  <c r="R41" i="7"/>
  <c r="R42" i="7"/>
  <c r="R43" i="7"/>
  <c r="R44" i="7"/>
  <c r="R45" i="7"/>
  <c r="R46" i="7"/>
  <c r="R47" i="7"/>
  <c r="R48" i="7"/>
  <c r="R49" i="7"/>
  <c r="R50" i="7"/>
  <c r="R51" i="7"/>
  <c r="R52" i="7"/>
  <c r="R53" i="7"/>
  <c r="R54" i="7"/>
  <c r="R55" i="7"/>
  <c r="R56" i="7"/>
  <c r="R57" i="7"/>
  <c r="R58" i="7"/>
  <c r="R59" i="7"/>
  <c r="R60" i="7"/>
  <c r="R61" i="7"/>
  <c r="R62" i="7"/>
  <c r="R63" i="7"/>
  <c r="R64" i="7"/>
  <c r="R65" i="7"/>
  <c r="R66" i="7"/>
  <c r="R67" i="7"/>
  <c r="R68" i="7"/>
  <c r="R69" i="7"/>
  <c r="R70" i="7"/>
  <c r="R71" i="7"/>
  <c r="R72" i="7"/>
  <c r="R73" i="7"/>
  <c r="R74" i="7"/>
  <c r="R75" i="7"/>
  <c r="R76" i="7"/>
  <c r="R77" i="7"/>
  <c r="R78" i="7"/>
  <c r="R79" i="7"/>
  <c r="R80" i="7"/>
  <c r="R81" i="7"/>
  <c r="R82" i="7"/>
  <c r="R83" i="7"/>
  <c r="R84" i="7"/>
  <c r="R85" i="7"/>
  <c r="R86" i="7"/>
  <c r="R87" i="7"/>
  <c r="R88" i="7"/>
  <c r="R89" i="7"/>
  <c r="R90" i="7"/>
  <c r="R91" i="7"/>
  <c r="R92" i="7"/>
  <c r="R93" i="7"/>
  <c r="R94" i="7"/>
  <c r="R95" i="7"/>
  <c r="R96" i="7"/>
  <c r="R97" i="7"/>
  <c r="R98" i="7"/>
  <c r="R99" i="7"/>
  <c r="R100" i="7"/>
  <c r="R101" i="7"/>
  <c r="R102" i="7"/>
  <c r="R103" i="7"/>
  <c r="R104" i="7"/>
  <c r="R105" i="7"/>
  <c r="R106" i="7"/>
  <c r="R107" i="7"/>
  <c r="R108" i="7"/>
  <c r="R109" i="7"/>
  <c r="R110" i="7"/>
  <c r="R111" i="7"/>
  <c r="R112" i="7"/>
  <c r="R113" i="7"/>
  <c r="R114" i="7"/>
  <c r="R115" i="7"/>
  <c r="R116" i="7"/>
  <c r="R117" i="7"/>
  <c r="R118" i="7"/>
  <c r="R119" i="7"/>
  <c r="R120" i="7"/>
  <c r="R121" i="7"/>
  <c r="R122" i="7"/>
  <c r="R123" i="7"/>
  <c r="R124" i="7"/>
  <c r="R125" i="7"/>
  <c r="R126" i="7"/>
  <c r="R127" i="7"/>
  <c r="R128" i="7"/>
  <c r="R129" i="7"/>
  <c r="R130" i="7"/>
  <c r="R131" i="7"/>
  <c r="R132" i="7"/>
  <c r="R133" i="7"/>
  <c r="R134" i="7"/>
  <c r="R135" i="7"/>
  <c r="R136" i="7"/>
  <c r="R137" i="7"/>
  <c r="R138" i="7"/>
  <c r="R139" i="7"/>
  <c r="R140" i="7"/>
  <c r="R141" i="7"/>
  <c r="R142" i="7"/>
  <c r="R143" i="7"/>
  <c r="R144" i="7"/>
  <c r="R145" i="7"/>
  <c r="R146" i="7"/>
  <c r="R147" i="7"/>
  <c r="R148" i="7"/>
  <c r="R149" i="7"/>
  <c r="R150" i="7"/>
  <c r="R151" i="7"/>
  <c r="R152" i="7"/>
  <c r="R153" i="7"/>
  <c r="R154" i="7"/>
  <c r="R155" i="7"/>
  <c r="R156" i="7"/>
  <c r="R157" i="7"/>
  <c r="R158" i="7"/>
  <c r="R159" i="7"/>
  <c r="R160" i="7"/>
  <c r="R161" i="7"/>
  <c r="R162" i="7"/>
  <c r="R163" i="7"/>
  <c r="R164" i="7"/>
  <c r="R165" i="7"/>
  <c r="R166" i="7"/>
  <c r="R167" i="7"/>
  <c r="R168" i="7"/>
  <c r="R169" i="7"/>
  <c r="R170" i="7"/>
  <c r="R171" i="7"/>
  <c r="R172" i="7"/>
  <c r="R173" i="7"/>
  <c r="R174" i="7"/>
  <c r="R175" i="7"/>
  <c r="R176" i="7"/>
  <c r="R177" i="7"/>
  <c r="R178" i="7"/>
  <c r="R179" i="7"/>
  <c r="R180" i="7"/>
  <c r="R181" i="7"/>
  <c r="R182" i="7"/>
  <c r="R183" i="7"/>
  <c r="R184" i="7"/>
  <c r="R185" i="7"/>
  <c r="R186" i="7"/>
  <c r="R187" i="7"/>
  <c r="R188" i="7"/>
  <c r="R189" i="7"/>
  <c r="R190" i="7"/>
  <c r="R191" i="7"/>
  <c r="R192" i="7"/>
  <c r="R193" i="7"/>
  <c r="R194" i="7"/>
  <c r="R195" i="7"/>
  <c r="R196" i="7"/>
  <c r="R197" i="7"/>
  <c r="R198" i="7"/>
  <c r="R199" i="7"/>
  <c r="R200" i="7"/>
  <c r="R201" i="7"/>
  <c r="R202" i="7"/>
  <c r="R203" i="7"/>
  <c r="R204" i="7"/>
  <c r="R205" i="7"/>
  <c r="R206" i="7"/>
  <c r="R207" i="7"/>
  <c r="R208" i="7"/>
  <c r="R209" i="7"/>
  <c r="R210" i="7"/>
  <c r="R211" i="7"/>
  <c r="R212" i="7"/>
  <c r="R213" i="7"/>
  <c r="R214" i="7"/>
  <c r="R215" i="7"/>
  <c r="R216" i="7"/>
  <c r="R217" i="7"/>
  <c r="R218" i="7"/>
  <c r="R219" i="7"/>
  <c r="R220" i="7"/>
  <c r="R221" i="7"/>
  <c r="R222" i="7"/>
  <c r="R223" i="7"/>
  <c r="R224" i="7"/>
  <c r="R225" i="7"/>
  <c r="R226" i="7"/>
  <c r="R227" i="7"/>
  <c r="R228" i="7"/>
  <c r="R229" i="7"/>
  <c r="R230" i="7"/>
  <c r="R231" i="7"/>
  <c r="R232" i="7"/>
  <c r="R233" i="7"/>
  <c r="R234" i="7"/>
  <c r="R235" i="7"/>
  <c r="R236" i="7"/>
  <c r="R237" i="7"/>
  <c r="R238" i="7"/>
  <c r="R239" i="7"/>
  <c r="R240" i="7"/>
  <c r="R241" i="7"/>
  <c r="R242" i="7"/>
  <c r="R243" i="7"/>
  <c r="R244" i="7"/>
  <c r="R245" i="7"/>
  <c r="R246" i="7"/>
  <c r="R247" i="7"/>
  <c r="R248" i="7"/>
  <c r="R249" i="7"/>
  <c r="R250" i="7"/>
  <c r="R251" i="7"/>
  <c r="R252" i="7"/>
  <c r="R253" i="7"/>
  <c r="R254" i="7"/>
  <c r="R255" i="7"/>
  <c r="R256" i="7"/>
  <c r="R257" i="7"/>
  <c r="R258" i="7"/>
  <c r="R259" i="7"/>
  <c r="R260" i="7"/>
  <c r="R261" i="7"/>
  <c r="R262" i="7"/>
  <c r="R263" i="7"/>
  <c r="R264" i="7"/>
  <c r="R265" i="7"/>
  <c r="R266" i="7"/>
  <c r="R267" i="7"/>
  <c r="R268" i="7"/>
  <c r="R269" i="7"/>
  <c r="R270" i="7"/>
  <c r="R271" i="7"/>
  <c r="R272" i="7"/>
  <c r="R273" i="7"/>
  <c r="R274" i="7"/>
  <c r="R275" i="7"/>
  <c r="R276" i="7"/>
  <c r="R277" i="7"/>
  <c r="R278" i="7"/>
  <c r="R279" i="7"/>
  <c r="R280" i="7"/>
  <c r="R281" i="7"/>
  <c r="R282" i="7"/>
  <c r="R283" i="7"/>
  <c r="R284" i="7"/>
  <c r="R285" i="7"/>
  <c r="R286" i="7"/>
  <c r="R287" i="7"/>
  <c r="R288" i="7"/>
  <c r="R289" i="7"/>
  <c r="R290" i="7"/>
  <c r="R291" i="7"/>
  <c r="R292" i="7"/>
  <c r="R293" i="7"/>
  <c r="R294" i="7"/>
  <c r="R295" i="7"/>
  <c r="R296" i="7"/>
  <c r="R297" i="7"/>
  <c r="R298" i="7"/>
  <c r="R299" i="7"/>
  <c r="R300" i="7"/>
  <c r="R301" i="7"/>
  <c r="R302" i="7"/>
  <c r="R303" i="7"/>
  <c r="R304" i="7"/>
  <c r="R305" i="7"/>
  <c r="R306" i="7"/>
  <c r="R307" i="7"/>
  <c r="R308" i="7"/>
  <c r="R309" i="7"/>
  <c r="R310" i="7"/>
  <c r="R311" i="7"/>
  <c r="R312" i="7"/>
  <c r="R313" i="7"/>
  <c r="R314" i="7"/>
  <c r="R315" i="7"/>
  <c r="R316" i="7"/>
  <c r="R317" i="7"/>
  <c r="R318" i="7"/>
  <c r="R319" i="7"/>
  <c r="R320" i="7"/>
  <c r="R321" i="7"/>
  <c r="R322" i="7"/>
  <c r="R323" i="7"/>
  <c r="R324" i="7"/>
  <c r="R325" i="7"/>
  <c r="R326" i="7"/>
  <c r="R327" i="7"/>
  <c r="R328" i="7"/>
  <c r="R329" i="7"/>
  <c r="R330" i="7"/>
  <c r="R331" i="7"/>
  <c r="R332" i="7"/>
  <c r="R333" i="7"/>
  <c r="R334" i="7"/>
  <c r="R335" i="7"/>
  <c r="R336" i="7"/>
  <c r="R337" i="7"/>
  <c r="R338" i="7"/>
  <c r="R339" i="7"/>
  <c r="R340" i="7"/>
  <c r="R341" i="7"/>
  <c r="R342" i="7"/>
  <c r="R343" i="7"/>
  <c r="R344" i="7"/>
  <c r="R345" i="7"/>
  <c r="R346" i="7"/>
  <c r="R347" i="7"/>
  <c r="R348" i="7"/>
  <c r="R349" i="7"/>
  <c r="R350" i="7"/>
  <c r="R351" i="7"/>
  <c r="R352" i="7"/>
  <c r="R353" i="7"/>
  <c r="R354" i="7"/>
  <c r="R355" i="7"/>
  <c r="R356" i="7"/>
  <c r="R357" i="7"/>
  <c r="R358" i="7"/>
  <c r="R359" i="7"/>
  <c r="R360" i="7"/>
  <c r="R361" i="7"/>
  <c r="R362" i="7"/>
  <c r="R363" i="7"/>
  <c r="R364" i="7"/>
  <c r="R365" i="7"/>
  <c r="R366" i="7"/>
  <c r="R367" i="7"/>
  <c r="R368" i="7"/>
  <c r="R369" i="7"/>
  <c r="R370" i="7"/>
  <c r="R371" i="7"/>
  <c r="R372" i="7"/>
  <c r="R373" i="7"/>
  <c r="R374" i="7"/>
  <c r="R375" i="7"/>
  <c r="R376" i="7"/>
  <c r="R377" i="7"/>
  <c r="R378" i="7"/>
  <c r="R379" i="7"/>
  <c r="R380" i="7"/>
  <c r="R381" i="7"/>
  <c r="R382" i="7"/>
  <c r="R383" i="7"/>
  <c r="R384" i="7"/>
  <c r="R385" i="7"/>
  <c r="R386" i="7"/>
  <c r="R387" i="7"/>
  <c r="R388" i="7"/>
  <c r="R389" i="7"/>
  <c r="R390" i="7"/>
  <c r="R391" i="7"/>
  <c r="R392" i="7"/>
  <c r="R393" i="7"/>
  <c r="R394" i="7"/>
  <c r="R395" i="7"/>
  <c r="R396" i="7"/>
  <c r="R397" i="7"/>
  <c r="R398" i="7"/>
  <c r="R399" i="7"/>
  <c r="R400" i="7"/>
  <c r="R401" i="7"/>
  <c r="R402" i="7"/>
  <c r="R403" i="7"/>
  <c r="R404" i="7"/>
  <c r="R405" i="7"/>
  <c r="R406" i="7"/>
  <c r="R407" i="7"/>
  <c r="R408" i="7"/>
  <c r="R409" i="7"/>
  <c r="R410" i="7"/>
  <c r="R411" i="7"/>
  <c r="R412" i="7"/>
  <c r="R413" i="7"/>
  <c r="R414" i="7"/>
  <c r="R415" i="7"/>
  <c r="R416" i="7"/>
  <c r="R417" i="7"/>
  <c r="R418" i="7"/>
  <c r="R419" i="7"/>
  <c r="R420" i="7"/>
  <c r="R421" i="7"/>
  <c r="R422" i="7"/>
  <c r="R423" i="7"/>
  <c r="R424" i="7"/>
  <c r="R425" i="7"/>
  <c r="R426" i="7"/>
  <c r="R427" i="7"/>
  <c r="R428" i="7"/>
  <c r="R429" i="7"/>
  <c r="R430" i="7"/>
  <c r="R431" i="7"/>
  <c r="R432" i="7"/>
  <c r="R433" i="7"/>
  <c r="R434" i="7"/>
  <c r="R435" i="7"/>
  <c r="R436" i="7"/>
  <c r="R437" i="7"/>
  <c r="R438" i="7"/>
  <c r="R439" i="7"/>
  <c r="R440" i="7"/>
  <c r="R441" i="7"/>
  <c r="R442" i="7"/>
  <c r="R443" i="7"/>
  <c r="R444" i="7"/>
  <c r="R445" i="7"/>
  <c r="R446" i="7"/>
  <c r="R447" i="7"/>
  <c r="R448" i="7"/>
  <c r="R449" i="7"/>
  <c r="R450" i="7"/>
  <c r="R451" i="7"/>
  <c r="R452" i="7"/>
  <c r="R453" i="7"/>
  <c r="R454" i="7"/>
  <c r="R455" i="7"/>
  <c r="R456" i="7"/>
  <c r="R457" i="7"/>
  <c r="R458" i="7"/>
  <c r="R459" i="7"/>
  <c r="R460" i="7"/>
  <c r="R461" i="7"/>
  <c r="R462" i="7"/>
  <c r="R463" i="7"/>
  <c r="R464" i="7"/>
  <c r="R465" i="7"/>
  <c r="R466" i="7"/>
  <c r="R467" i="7"/>
  <c r="R468" i="7"/>
  <c r="R469" i="7"/>
  <c r="R470" i="7"/>
  <c r="R471" i="7"/>
  <c r="R472" i="7"/>
  <c r="R473" i="7"/>
  <c r="R474" i="7"/>
  <c r="R475" i="7"/>
  <c r="R476" i="7"/>
  <c r="R477" i="7"/>
  <c r="R478" i="7"/>
  <c r="R479" i="7"/>
  <c r="R480" i="7"/>
  <c r="R481" i="7"/>
  <c r="R482" i="7"/>
  <c r="R483" i="7"/>
  <c r="R484" i="7"/>
  <c r="R485" i="7"/>
  <c r="R486" i="7"/>
  <c r="R487" i="7"/>
  <c r="R488" i="7"/>
  <c r="R489" i="7"/>
  <c r="R490" i="7"/>
  <c r="R491" i="7"/>
  <c r="R492" i="7"/>
  <c r="R493" i="7"/>
  <c r="R494" i="7"/>
  <c r="Q30" i="7"/>
  <c r="Q31" i="7"/>
  <c r="Q32" i="7"/>
  <c r="Q33" i="7"/>
  <c r="Q34" i="7"/>
  <c r="Q35" i="7"/>
  <c r="Q36" i="7"/>
  <c r="Q37" i="7"/>
  <c r="Q38" i="7"/>
  <c r="Q39" i="7"/>
  <c r="Q40" i="7"/>
  <c r="Q41" i="7"/>
  <c r="Q42" i="7"/>
  <c r="Q43" i="7"/>
  <c r="Q44" i="7"/>
  <c r="Q45" i="7"/>
  <c r="Q46" i="7"/>
  <c r="Q47" i="7"/>
  <c r="Q48" i="7"/>
  <c r="Q49" i="7"/>
  <c r="Q50" i="7"/>
  <c r="Q51" i="7"/>
  <c r="Q52" i="7"/>
  <c r="Q53" i="7"/>
  <c r="Q54" i="7"/>
  <c r="Q55" i="7"/>
  <c r="Q56" i="7"/>
  <c r="Q57" i="7"/>
  <c r="Q58" i="7"/>
  <c r="Q59" i="7"/>
  <c r="Q60" i="7"/>
  <c r="Q61" i="7"/>
  <c r="Q62" i="7"/>
  <c r="Q63" i="7"/>
  <c r="Q64" i="7"/>
  <c r="Q65" i="7"/>
  <c r="Q66" i="7"/>
  <c r="Q67" i="7"/>
  <c r="Q68" i="7"/>
  <c r="Q69" i="7"/>
  <c r="Q70" i="7"/>
  <c r="Q71" i="7"/>
  <c r="Q72" i="7"/>
  <c r="Q73" i="7"/>
  <c r="Q74" i="7"/>
  <c r="Q75" i="7"/>
  <c r="Q76" i="7"/>
  <c r="Q77" i="7"/>
  <c r="Q78" i="7"/>
  <c r="Q79" i="7"/>
  <c r="Q80" i="7"/>
  <c r="Q81" i="7"/>
  <c r="Q82" i="7"/>
  <c r="Q83" i="7"/>
  <c r="Q84" i="7"/>
  <c r="Q85" i="7"/>
  <c r="Q86" i="7"/>
  <c r="Q87" i="7"/>
  <c r="Q88" i="7"/>
  <c r="Q89" i="7"/>
  <c r="Q90" i="7"/>
  <c r="Q91" i="7"/>
  <c r="Q92" i="7"/>
  <c r="Q93" i="7"/>
  <c r="Q94" i="7"/>
  <c r="Q95" i="7"/>
  <c r="Q96" i="7"/>
  <c r="Q97" i="7"/>
  <c r="Q98" i="7"/>
  <c r="Q99" i="7"/>
  <c r="Q100" i="7"/>
  <c r="Q101" i="7"/>
  <c r="Q102" i="7"/>
  <c r="Q103" i="7"/>
  <c r="Q104" i="7"/>
  <c r="Q105" i="7"/>
  <c r="Q106" i="7"/>
  <c r="Q107" i="7"/>
  <c r="Q108" i="7"/>
  <c r="Q109" i="7"/>
  <c r="Q110" i="7"/>
  <c r="Q111" i="7"/>
  <c r="Q112" i="7"/>
  <c r="Q113" i="7"/>
  <c r="Q114" i="7"/>
  <c r="Q115" i="7"/>
  <c r="Q116" i="7"/>
  <c r="Q117" i="7"/>
  <c r="Q118" i="7"/>
  <c r="Q119" i="7"/>
  <c r="Q120" i="7"/>
  <c r="Q121" i="7"/>
  <c r="Q122" i="7"/>
  <c r="Q123" i="7"/>
  <c r="Q124" i="7"/>
  <c r="Q125" i="7"/>
  <c r="Q126" i="7"/>
  <c r="Q127" i="7"/>
  <c r="Q128" i="7"/>
  <c r="Q129" i="7"/>
  <c r="Q130" i="7"/>
  <c r="Q131" i="7"/>
  <c r="Q132" i="7"/>
  <c r="Q133" i="7"/>
  <c r="Q134" i="7"/>
  <c r="Q135" i="7"/>
  <c r="Q136" i="7"/>
  <c r="Q137" i="7"/>
  <c r="Q138" i="7"/>
  <c r="Q139" i="7"/>
  <c r="Q140" i="7"/>
  <c r="Q141" i="7"/>
  <c r="Q142" i="7"/>
  <c r="Q143" i="7"/>
  <c r="Q144" i="7"/>
  <c r="Q145" i="7"/>
  <c r="Q146" i="7"/>
  <c r="Q147" i="7"/>
  <c r="Q148" i="7"/>
  <c r="Q149" i="7"/>
  <c r="Q150" i="7"/>
  <c r="Q151" i="7"/>
  <c r="Q152" i="7"/>
  <c r="Q153" i="7"/>
  <c r="Q154" i="7"/>
  <c r="Q155" i="7"/>
  <c r="Q156" i="7"/>
  <c r="Q157" i="7"/>
  <c r="Q158" i="7"/>
  <c r="Q159" i="7"/>
  <c r="Q160" i="7"/>
  <c r="Q161" i="7"/>
  <c r="Q162" i="7"/>
  <c r="Q163" i="7"/>
  <c r="Q164" i="7"/>
  <c r="Q165" i="7"/>
  <c r="Q166" i="7"/>
  <c r="Q167" i="7"/>
  <c r="Q168" i="7"/>
  <c r="Q169" i="7"/>
  <c r="Q170" i="7"/>
  <c r="Q171" i="7"/>
  <c r="Q172" i="7"/>
  <c r="Q173" i="7"/>
  <c r="Q174" i="7"/>
  <c r="Q175" i="7"/>
  <c r="Q176" i="7"/>
  <c r="Q177" i="7"/>
  <c r="Q178" i="7"/>
  <c r="Q179" i="7"/>
  <c r="Q180" i="7"/>
  <c r="Q181" i="7"/>
  <c r="Q182" i="7"/>
  <c r="Q183" i="7"/>
  <c r="Q184" i="7"/>
  <c r="Q185" i="7"/>
  <c r="Q186" i="7"/>
  <c r="Q187" i="7"/>
  <c r="Q188" i="7"/>
  <c r="Q189" i="7"/>
  <c r="Q190" i="7"/>
  <c r="Q191" i="7"/>
  <c r="Q192" i="7"/>
  <c r="Q193" i="7"/>
  <c r="Q194" i="7"/>
  <c r="Q195" i="7"/>
  <c r="Q196" i="7"/>
  <c r="Q197" i="7"/>
  <c r="Q198" i="7"/>
  <c r="Q199" i="7"/>
  <c r="Q200" i="7"/>
  <c r="Q201" i="7"/>
  <c r="Q202" i="7"/>
  <c r="Q203" i="7"/>
  <c r="Q204" i="7"/>
  <c r="Q205" i="7"/>
  <c r="Q206" i="7"/>
  <c r="Q207" i="7"/>
  <c r="Q208" i="7"/>
  <c r="Q209" i="7"/>
  <c r="Q210" i="7"/>
  <c r="Q211" i="7"/>
  <c r="Q212" i="7"/>
  <c r="Q213" i="7"/>
  <c r="Q214" i="7"/>
  <c r="Q215" i="7"/>
  <c r="Q216" i="7"/>
  <c r="Q217" i="7"/>
  <c r="Q218" i="7"/>
  <c r="Q219" i="7"/>
  <c r="Q220" i="7"/>
  <c r="Q221" i="7"/>
  <c r="Q222" i="7"/>
  <c r="Q223" i="7"/>
  <c r="Q224" i="7"/>
  <c r="Q225" i="7"/>
  <c r="Q226" i="7"/>
  <c r="Q227" i="7"/>
  <c r="Q228" i="7"/>
  <c r="Q229" i="7"/>
  <c r="Q230" i="7"/>
  <c r="Q231" i="7"/>
  <c r="Q232" i="7"/>
  <c r="Q233" i="7"/>
  <c r="Q234" i="7"/>
  <c r="Q235" i="7"/>
  <c r="Q236" i="7"/>
  <c r="Q237" i="7"/>
  <c r="Q238" i="7"/>
  <c r="Q239" i="7"/>
  <c r="Q240" i="7"/>
  <c r="Q241" i="7"/>
  <c r="Q242" i="7"/>
  <c r="Q243" i="7"/>
  <c r="Q244" i="7"/>
  <c r="Q245" i="7"/>
  <c r="Q246" i="7"/>
  <c r="Q247" i="7"/>
  <c r="Q248" i="7"/>
  <c r="Q249" i="7"/>
  <c r="Q250" i="7"/>
  <c r="Q251" i="7"/>
  <c r="Q252" i="7"/>
  <c r="Q253" i="7"/>
  <c r="Q254" i="7"/>
  <c r="Q255" i="7"/>
  <c r="Q256" i="7"/>
  <c r="Q257" i="7"/>
  <c r="Q258" i="7"/>
  <c r="Q259" i="7"/>
  <c r="Q260" i="7"/>
  <c r="Q261" i="7"/>
  <c r="Q262" i="7"/>
  <c r="Q263" i="7"/>
  <c r="Q264" i="7"/>
  <c r="Q265" i="7"/>
  <c r="Q266" i="7"/>
  <c r="Q267" i="7"/>
  <c r="Q268" i="7"/>
  <c r="Q269" i="7"/>
  <c r="Q270" i="7"/>
  <c r="Q271" i="7"/>
  <c r="Q272" i="7"/>
  <c r="Q273" i="7"/>
  <c r="Q274" i="7"/>
  <c r="Q275" i="7"/>
  <c r="Q276" i="7"/>
  <c r="Q277" i="7"/>
  <c r="Q278" i="7"/>
  <c r="Q279" i="7"/>
  <c r="Q280" i="7"/>
  <c r="Q281" i="7"/>
  <c r="Q282" i="7"/>
  <c r="Q283" i="7"/>
  <c r="Q284" i="7"/>
  <c r="Q285" i="7"/>
  <c r="Q286" i="7"/>
  <c r="Q287" i="7"/>
  <c r="Q288" i="7"/>
  <c r="Q289" i="7"/>
  <c r="Q290" i="7"/>
  <c r="Q291" i="7"/>
  <c r="Q292" i="7"/>
  <c r="Q293" i="7"/>
  <c r="Q294" i="7"/>
  <c r="Q295" i="7"/>
  <c r="Q296" i="7"/>
  <c r="Q297" i="7"/>
  <c r="Q298" i="7"/>
  <c r="Q299" i="7"/>
  <c r="Q300" i="7"/>
  <c r="Q301" i="7"/>
  <c r="Q302" i="7"/>
  <c r="Q303" i="7"/>
  <c r="Q304" i="7"/>
  <c r="Q305" i="7"/>
  <c r="Q306" i="7"/>
  <c r="Q307" i="7"/>
  <c r="Q308" i="7"/>
  <c r="Q309" i="7"/>
  <c r="Q310" i="7"/>
  <c r="Q311" i="7"/>
  <c r="Q312" i="7"/>
  <c r="Q313" i="7"/>
  <c r="Q314" i="7"/>
  <c r="Q315" i="7"/>
  <c r="Q316" i="7"/>
  <c r="Q317" i="7"/>
  <c r="Q318" i="7"/>
  <c r="Q319" i="7"/>
  <c r="Q320" i="7"/>
  <c r="Q321" i="7"/>
  <c r="Q322" i="7"/>
  <c r="Q323" i="7"/>
  <c r="Q324" i="7"/>
  <c r="Q325" i="7"/>
  <c r="Q326" i="7"/>
  <c r="Q327" i="7"/>
  <c r="Q328" i="7"/>
  <c r="Q329" i="7"/>
  <c r="Q330" i="7"/>
  <c r="Q331" i="7"/>
  <c r="Q332" i="7"/>
  <c r="Q333" i="7"/>
  <c r="Q334" i="7"/>
  <c r="Q335" i="7"/>
  <c r="Q336" i="7"/>
  <c r="Q337" i="7"/>
  <c r="Q338" i="7"/>
  <c r="Q339" i="7"/>
  <c r="Q340" i="7"/>
  <c r="Q341" i="7"/>
  <c r="Q342" i="7"/>
  <c r="Q343" i="7"/>
  <c r="Q344" i="7"/>
  <c r="Q345" i="7"/>
  <c r="Q346" i="7"/>
  <c r="Q347" i="7"/>
  <c r="Q348" i="7"/>
  <c r="Q349" i="7"/>
  <c r="Q350" i="7"/>
  <c r="Q351" i="7"/>
  <c r="Q352" i="7"/>
  <c r="Q353" i="7"/>
  <c r="Q354" i="7"/>
  <c r="Q355" i="7"/>
  <c r="Q356" i="7"/>
  <c r="Q357" i="7"/>
  <c r="Q358" i="7"/>
  <c r="Q359" i="7"/>
  <c r="Q360" i="7"/>
  <c r="Q361" i="7"/>
  <c r="Q362" i="7"/>
  <c r="Q363" i="7"/>
  <c r="Q364" i="7"/>
  <c r="Q365" i="7"/>
  <c r="Q366" i="7"/>
  <c r="Q367" i="7"/>
  <c r="Q368" i="7"/>
  <c r="Q369" i="7"/>
  <c r="Q370" i="7"/>
  <c r="Q371" i="7"/>
  <c r="Q372" i="7"/>
  <c r="Q373" i="7"/>
  <c r="Q374" i="7"/>
  <c r="Q375" i="7"/>
  <c r="Q376" i="7"/>
  <c r="Q377" i="7"/>
  <c r="Q378" i="7"/>
  <c r="Q379" i="7"/>
  <c r="Q380" i="7"/>
  <c r="Q381" i="7"/>
  <c r="Q382" i="7"/>
  <c r="Q383" i="7"/>
  <c r="Q384" i="7"/>
  <c r="Q385" i="7"/>
  <c r="Q386" i="7"/>
  <c r="Q387" i="7"/>
  <c r="Q388" i="7"/>
  <c r="Q389" i="7"/>
  <c r="Q390" i="7"/>
  <c r="Q391" i="7"/>
  <c r="Q392" i="7"/>
  <c r="Q393" i="7"/>
  <c r="Q394" i="7"/>
  <c r="Q395" i="7"/>
  <c r="Q396" i="7"/>
  <c r="Q397" i="7"/>
  <c r="Q398" i="7"/>
  <c r="Q399" i="7"/>
  <c r="Q400" i="7"/>
  <c r="Q401" i="7"/>
  <c r="Q402" i="7"/>
  <c r="Q403" i="7"/>
  <c r="Q404" i="7"/>
  <c r="Q405" i="7"/>
  <c r="Q406" i="7"/>
  <c r="Q407" i="7"/>
  <c r="Q408" i="7"/>
  <c r="Q409" i="7"/>
  <c r="Q410" i="7"/>
  <c r="Q411" i="7"/>
  <c r="Q412" i="7"/>
  <c r="Q413" i="7"/>
  <c r="Q414" i="7"/>
  <c r="Q415" i="7"/>
  <c r="Q416" i="7"/>
  <c r="Q417" i="7"/>
  <c r="Q418" i="7"/>
  <c r="Q419" i="7"/>
  <c r="Q420" i="7"/>
  <c r="Q421" i="7"/>
  <c r="Q422" i="7"/>
  <c r="Q423" i="7"/>
  <c r="Q424" i="7"/>
  <c r="Q425" i="7"/>
  <c r="Q426" i="7"/>
  <c r="Q427" i="7"/>
  <c r="Q428" i="7"/>
  <c r="Q429" i="7"/>
  <c r="Q430" i="7"/>
  <c r="Q431" i="7"/>
  <c r="Q432" i="7"/>
  <c r="Q433" i="7"/>
  <c r="Q434" i="7"/>
  <c r="Q435" i="7"/>
  <c r="Q436" i="7"/>
  <c r="Q437" i="7"/>
  <c r="Q438" i="7"/>
  <c r="Q439" i="7"/>
  <c r="Q440" i="7"/>
  <c r="Q441" i="7"/>
  <c r="Q442" i="7"/>
  <c r="Q443" i="7"/>
  <c r="Q444" i="7"/>
  <c r="Q445" i="7"/>
  <c r="Q446" i="7"/>
  <c r="Q447" i="7"/>
  <c r="Q448" i="7"/>
  <c r="Q449" i="7"/>
  <c r="Q450" i="7"/>
  <c r="Q451" i="7"/>
  <c r="Q452" i="7"/>
  <c r="Q453" i="7"/>
  <c r="Q454" i="7"/>
  <c r="Q455" i="7"/>
  <c r="Q456" i="7"/>
  <c r="Q457" i="7"/>
  <c r="Q458" i="7"/>
  <c r="Q459" i="7"/>
  <c r="Q460" i="7"/>
  <c r="Q461" i="7"/>
  <c r="Q462" i="7"/>
  <c r="Q463" i="7"/>
  <c r="Q464" i="7"/>
  <c r="Q465" i="7"/>
  <c r="Q466" i="7"/>
  <c r="Q467" i="7"/>
  <c r="Q468" i="7"/>
  <c r="Q469" i="7"/>
  <c r="Q470" i="7"/>
  <c r="Q471" i="7"/>
  <c r="Q472" i="7"/>
  <c r="Q473" i="7"/>
  <c r="Q474" i="7"/>
  <c r="Q475" i="7"/>
  <c r="Q476" i="7"/>
  <c r="Q477" i="7"/>
  <c r="Q478" i="7"/>
  <c r="Q479" i="7"/>
  <c r="Q480" i="7"/>
  <c r="Q481" i="7"/>
  <c r="Q482" i="7"/>
  <c r="Q483" i="7"/>
  <c r="Q484" i="7"/>
  <c r="Q485" i="7"/>
  <c r="Q486" i="7"/>
  <c r="Q487" i="7"/>
  <c r="Q488" i="7"/>
  <c r="Q489" i="7"/>
  <c r="Q490" i="7"/>
  <c r="Q491" i="7"/>
  <c r="Q492" i="7"/>
  <c r="Q493" i="7"/>
  <c r="Q494" i="7"/>
  <c r="P30" i="7"/>
  <c r="P31" i="7"/>
  <c r="P32" i="7"/>
  <c r="P33" i="7"/>
  <c r="P34" i="7"/>
  <c r="P35" i="7"/>
  <c r="P36" i="7"/>
  <c r="P37" i="7"/>
  <c r="P38" i="7"/>
  <c r="P39" i="7"/>
  <c r="P40" i="7"/>
  <c r="P41" i="7"/>
  <c r="P42" i="7"/>
  <c r="P43" i="7"/>
  <c r="P44" i="7"/>
  <c r="P45" i="7"/>
  <c r="P46" i="7"/>
  <c r="P47" i="7"/>
  <c r="P48" i="7"/>
  <c r="P49" i="7"/>
  <c r="P50" i="7"/>
  <c r="P51" i="7"/>
  <c r="P52" i="7"/>
  <c r="P53" i="7"/>
  <c r="P54" i="7"/>
  <c r="P55" i="7"/>
  <c r="P56" i="7"/>
  <c r="P57" i="7"/>
  <c r="P58" i="7"/>
  <c r="P59" i="7"/>
  <c r="P60" i="7"/>
  <c r="P61" i="7"/>
  <c r="P62" i="7"/>
  <c r="P63" i="7"/>
  <c r="P64" i="7"/>
  <c r="P65" i="7"/>
  <c r="P66" i="7"/>
  <c r="P67" i="7"/>
  <c r="P68" i="7"/>
  <c r="P69" i="7"/>
  <c r="P70" i="7"/>
  <c r="P71" i="7"/>
  <c r="P72" i="7"/>
  <c r="P73" i="7"/>
  <c r="P74" i="7"/>
  <c r="P75" i="7"/>
  <c r="P76" i="7"/>
  <c r="P77" i="7"/>
  <c r="P78" i="7"/>
  <c r="P79" i="7"/>
  <c r="P80" i="7"/>
  <c r="P81" i="7"/>
  <c r="P82" i="7"/>
  <c r="P83" i="7"/>
  <c r="P84" i="7"/>
  <c r="P85" i="7"/>
  <c r="P86" i="7"/>
  <c r="P87" i="7"/>
  <c r="P88" i="7"/>
  <c r="P89" i="7"/>
  <c r="P90" i="7"/>
  <c r="P91" i="7"/>
  <c r="P92" i="7"/>
  <c r="P93" i="7"/>
  <c r="P94" i="7"/>
  <c r="P95" i="7"/>
  <c r="P96" i="7"/>
  <c r="P97" i="7"/>
  <c r="P98" i="7"/>
  <c r="P99" i="7"/>
  <c r="P100" i="7"/>
  <c r="P101" i="7"/>
  <c r="P102" i="7"/>
  <c r="P103" i="7"/>
  <c r="P104" i="7"/>
  <c r="P105" i="7"/>
  <c r="P106" i="7"/>
  <c r="P107" i="7"/>
  <c r="P108" i="7"/>
  <c r="P109" i="7"/>
  <c r="P110" i="7"/>
  <c r="P111" i="7"/>
  <c r="P112" i="7"/>
  <c r="P113" i="7"/>
  <c r="P114" i="7"/>
  <c r="P115" i="7"/>
  <c r="P116" i="7"/>
  <c r="P117" i="7"/>
  <c r="P118" i="7"/>
  <c r="P119" i="7"/>
  <c r="P120" i="7"/>
  <c r="P121" i="7"/>
  <c r="P122" i="7"/>
  <c r="P123" i="7"/>
  <c r="P124" i="7"/>
  <c r="P125" i="7"/>
  <c r="P126" i="7"/>
  <c r="P127" i="7"/>
  <c r="P128" i="7"/>
  <c r="P129" i="7"/>
  <c r="P130" i="7"/>
  <c r="P131" i="7"/>
  <c r="P132" i="7"/>
  <c r="P133" i="7"/>
  <c r="P134" i="7"/>
  <c r="P135" i="7"/>
  <c r="P136" i="7"/>
  <c r="P137" i="7"/>
  <c r="P138" i="7"/>
  <c r="P139" i="7"/>
  <c r="P140" i="7"/>
  <c r="P141" i="7"/>
  <c r="P142" i="7"/>
  <c r="P143" i="7"/>
  <c r="P144" i="7"/>
  <c r="P145" i="7"/>
  <c r="P146" i="7"/>
  <c r="P147" i="7"/>
  <c r="P148" i="7"/>
  <c r="P149" i="7"/>
  <c r="P150" i="7"/>
  <c r="P151" i="7"/>
  <c r="P152" i="7"/>
  <c r="P153" i="7"/>
  <c r="P154" i="7"/>
  <c r="P155" i="7"/>
  <c r="P156" i="7"/>
  <c r="P157" i="7"/>
  <c r="P158" i="7"/>
  <c r="P159" i="7"/>
  <c r="P160" i="7"/>
  <c r="P161" i="7"/>
  <c r="P162" i="7"/>
  <c r="P163" i="7"/>
  <c r="P164" i="7"/>
  <c r="P165" i="7"/>
  <c r="P166" i="7"/>
  <c r="P167" i="7"/>
  <c r="P168" i="7"/>
  <c r="P169" i="7"/>
  <c r="P170" i="7"/>
  <c r="P171" i="7"/>
  <c r="P172" i="7"/>
  <c r="P173" i="7"/>
  <c r="P174" i="7"/>
  <c r="P175" i="7"/>
  <c r="P176" i="7"/>
  <c r="P177" i="7"/>
  <c r="P178" i="7"/>
  <c r="P179" i="7"/>
  <c r="P180" i="7"/>
  <c r="P181" i="7"/>
  <c r="P182" i="7"/>
  <c r="P183" i="7"/>
  <c r="P184" i="7"/>
  <c r="P185" i="7"/>
  <c r="P186" i="7"/>
  <c r="P187" i="7"/>
  <c r="P188" i="7"/>
  <c r="P189" i="7"/>
  <c r="P190" i="7"/>
  <c r="P191" i="7"/>
  <c r="P192" i="7"/>
  <c r="P193" i="7"/>
  <c r="P194" i="7"/>
  <c r="P195" i="7"/>
  <c r="P196" i="7"/>
  <c r="P197" i="7"/>
  <c r="P198" i="7"/>
  <c r="P199" i="7"/>
  <c r="P200" i="7"/>
  <c r="P201" i="7"/>
  <c r="P202" i="7"/>
  <c r="P203" i="7"/>
  <c r="P204" i="7"/>
  <c r="P205" i="7"/>
  <c r="P206" i="7"/>
  <c r="P207" i="7"/>
  <c r="P208" i="7"/>
  <c r="P209" i="7"/>
  <c r="P210" i="7"/>
  <c r="P211" i="7"/>
  <c r="P212" i="7"/>
  <c r="P213" i="7"/>
  <c r="P214" i="7"/>
  <c r="P215" i="7"/>
  <c r="P216" i="7"/>
  <c r="P217" i="7"/>
  <c r="P218" i="7"/>
  <c r="P219" i="7"/>
  <c r="P220" i="7"/>
  <c r="P221" i="7"/>
  <c r="P222" i="7"/>
  <c r="P223" i="7"/>
  <c r="P224" i="7"/>
  <c r="P225" i="7"/>
  <c r="P226" i="7"/>
  <c r="P227" i="7"/>
  <c r="P228" i="7"/>
  <c r="P229" i="7"/>
  <c r="P230" i="7"/>
  <c r="P231" i="7"/>
  <c r="P232" i="7"/>
  <c r="P233" i="7"/>
  <c r="P234" i="7"/>
  <c r="P235" i="7"/>
  <c r="P236" i="7"/>
  <c r="P237" i="7"/>
  <c r="P238" i="7"/>
  <c r="P239" i="7"/>
  <c r="P240" i="7"/>
  <c r="P241" i="7"/>
  <c r="P242" i="7"/>
  <c r="P243" i="7"/>
  <c r="P244" i="7"/>
  <c r="P245" i="7"/>
  <c r="P246" i="7"/>
  <c r="P247" i="7"/>
  <c r="P248" i="7"/>
  <c r="P249" i="7"/>
  <c r="P250" i="7"/>
  <c r="P251" i="7"/>
  <c r="P252" i="7"/>
  <c r="P253" i="7"/>
  <c r="P254" i="7"/>
  <c r="P255" i="7"/>
  <c r="P256" i="7"/>
  <c r="P257" i="7"/>
  <c r="P258" i="7"/>
  <c r="P259" i="7"/>
  <c r="P260" i="7"/>
  <c r="P261" i="7"/>
  <c r="P262" i="7"/>
  <c r="P263" i="7"/>
  <c r="P264" i="7"/>
  <c r="P265" i="7"/>
  <c r="P266" i="7"/>
  <c r="P267" i="7"/>
  <c r="P268" i="7"/>
  <c r="P269" i="7"/>
  <c r="P270" i="7"/>
  <c r="P271" i="7"/>
  <c r="P272" i="7"/>
  <c r="P273" i="7"/>
  <c r="P274" i="7"/>
  <c r="P275" i="7"/>
  <c r="P276" i="7"/>
  <c r="P277" i="7"/>
  <c r="P278" i="7"/>
  <c r="P279" i="7"/>
  <c r="P280" i="7"/>
  <c r="P281" i="7"/>
  <c r="P282" i="7"/>
  <c r="P283" i="7"/>
  <c r="P284" i="7"/>
  <c r="P285" i="7"/>
  <c r="P286" i="7"/>
  <c r="P287" i="7"/>
  <c r="P288" i="7"/>
  <c r="P289" i="7"/>
  <c r="P290" i="7"/>
  <c r="P291" i="7"/>
  <c r="P292" i="7"/>
  <c r="P293" i="7"/>
  <c r="P294" i="7"/>
  <c r="P295" i="7"/>
  <c r="P296" i="7"/>
  <c r="P297" i="7"/>
  <c r="P298" i="7"/>
  <c r="P299" i="7"/>
  <c r="P300" i="7"/>
  <c r="P301" i="7"/>
  <c r="P302" i="7"/>
  <c r="P303" i="7"/>
  <c r="P304" i="7"/>
  <c r="P305" i="7"/>
  <c r="P306" i="7"/>
  <c r="P307" i="7"/>
  <c r="P308" i="7"/>
  <c r="P309" i="7"/>
  <c r="P310" i="7"/>
  <c r="P311" i="7"/>
  <c r="P312" i="7"/>
  <c r="P313" i="7"/>
  <c r="P314" i="7"/>
  <c r="P315" i="7"/>
  <c r="P316" i="7"/>
  <c r="P317" i="7"/>
  <c r="P318" i="7"/>
  <c r="P319" i="7"/>
  <c r="P320" i="7"/>
  <c r="P321" i="7"/>
  <c r="P322" i="7"/>
  <c r="P323" i="7"/>
  <c r="P324" i="7"/>
  <c r="P325" i="7"/>
  <c r="P326" i="7"/>
  <c r="P327" i="7"/>
  <c r="P328" i="7"/>
  <c r="P329" i="7"/>
  <c r="P330" i="7"/>
  <c r="P331" i="7"/>
  <c r="P332" i="7"/>
  <c r="P333" i="7"/>
  <c r="P334" i="7"/>
  <c r="P335" i="7"/>
  <c r="P336" i="7"/>
  <c r="P337" i="7"/>
  <c r="P338" i="7"/>
  <c r="P339" i="7"/>
  <c r="P340" i="7"/>
  <c r="P341" i="7"/>
  <c r="P342" i="7"/>
  <c r="P343" i="7"/>
  <c r="P344" i="7"/>
  <c r="P345" i="7"/>
  <c r="P346" i="7"/>
  <c r="P347" i="7"/>
  <c r="P348" i="7"/>
  <c r="P349" i="7"/>
  <c r="P350" i="7"/>
  <c r="P351" i="7"/>
  <c r="P352" i="7"/>
  <c r="P353" i="7"/>
  <c r="P354" i="7"/>
  <c r="P355" i="7"/>
  <c r="P356" i="7"/>
  <c r="P357" i="7"/>
  <c r="P358" i="7"/>
  <c r="P359" i="7"/>
  <c r="P360" i="7"/>
  <c r="P361" i="7"/>
  <c r="P362" i="7"/>
  <c r="P363" i="7"/>
  <c r="P364" i="7"/>
  <c r="P365" i="7"/>
  <c r="P366" i="7"/>
  <c r="P367" i="7"/>
  <c r="P368" i="7"/>
  <c r="P369" i="7"/>
  <c r="P370" i="7"/>
  <c r="P371" i="7"/>
  <c r="P372" i="7"/>
  <c r="P373" i="7"/>
  <c r="P374" i="7"/>
  <c r="P375" i="7"/>
  <c r="P376" i="7"/>
  <c r="P377" i="7"/>
  <c r="P378" i="7"/>
  <c r="P379" i="7"/>
  <c r="P380" i="7"/>
  <c r="P381" i="7"/>
  <c r="P382" i="7"/>
  <c r="P383" i="7"/>
  <c r="P384" i="7"/>
  <c r="P385" i="7"/>
  <c r="P386" i="7"/>
  <c r="P387" i="7"/>
  <c r="P388" i="7"/>
  <c r="P389" i="7"/>
  <c r="P390" i="7"/>
  <c r="P391" i="7"/>
  <c r="P392" i="7"/>
  <c r="P393" i="7"/>
  <c r="P394" i="7"/>
  <c r="P395" i="7"/>
  <c r="P396" i="7"/>
  <c r="P397" i="7"/>
  <c r="P398" i="7"/>
  <c r="P399" i="7"/>
  <c r="P400" i="7"/>
  <c r="P401" i="7"/>
  <c r="P402" i="7"/>
  <c r="P403" i="7"/>
  <c r="P404" i="7"/>
  <c r="P405" i="7"/>
  <c r="P406" i="7"/>
  <c r="P407" i="7"/>
  <c r="P408" i="7"/>
  <c r="P409" i="7"/>
  <c r="P410" i="7"/>
  <c r="P411" i="7"/>
  <c r="P412" i="7"/>
  <c r="P413" i="7"/>
  <c r="P414" i="7"/>
  <c r="P415" i="7"/>
  <c r="P416" i="7"/>
  <c r="P417" i="7"/>
  <c r="P418" i="7"/>
  <c r="P419" i="7"/>
  <c r="P420" i="7"/>
  <c r="P421" i="7"/>
  <c r="P422" i="7"/>
  <c r="P423" i="7"/>
  <c r="P424" i="7"/>
  <c r="P425" i="7"/>
  <c r="P426" i="7"/>
  <c r="P427" i="7"/>
  <c r="P428" i="7"/>
  <c r="P429" i="7"/>
  <c r="P430" i="7"/>
  <c r="P431" i="7"/>
  <c r="P432" i="7"/>
  <c r="P433" i="7"/>
  <c r="P434" i="7"/>
  <c r="P435" i="7"/>
  <c r="P436" i="7"/>
  <c r="P437" i="7"/>
  <c r="P438" i="7"/>
  <c r="P439" i="7"/>
  <c r="P440" i="7"/>
  <c r="P441" i="7"/>
  <c r="P442" i="7"/>
  <c r="P443" i="7"/>
  <c r="P444" i="7"/>
  <c r="P445" i="7"/>
  <c r="P446" i="7"/>
  <c r="P447" i="7"/>
  <c r="P448" i="7"/>
  <c r="P449" i="7"/>
  <c r="P450" i="7"/>
  <c r="P451" i="7"/>
  <c r="P452" i="7"/>
  <c r="P453" i="7"/>
  <c r="P454" i="7"/>
  <c r="P455" i="7"/>
  <c r="P456" i="7"/>
  <c r="P457" i="7"/>
  <c r="P458" i="7"/>
  <c r="P459" i="7"/>
  <c r="P460" i="7"/>
  <c r="P461" i="7"/>
  <c r="P462" i="7"/>
  <c r="P463" i="7"/>
  <c r="P464" i="7"/>
  <c r="P465" i="7"/>
  <c r="P466" i="7"/>
  <c r="P467" i="7"/>
  <c r="P468" i="7"/>
  <c r="P469" i="7"/>
  <c r="P470" i="7"/>
  <c r="P471" i="7"/>
  <c r="P472" i="7"/>
  <c r="P473" i="7"/>
  <c r="P474" i="7"/>
  <c r="P475" i="7"/>
  <c r="P476" i="7"/>
  <c r="P477" i="7"/>
  <c r="P478" i="7"/>
  <c r="P479" i="7"/>
  <c r="P480" i="7"/>
  <c r="P481" i="7"/>
  <c r="P482" i="7"/>
  <c r="P483" i="7"/>
  <c r="P484" i="7"/>
  <c r="P485" i="7"/>
  <c r="P486" i="7"/>
  <c r="P487" i="7"/>
  <c r="P488" i="7"/>
  <c r="P489" i="7"/>
  <c r="P490" i="7"/>
  <c r="P491" i="7"/>
  <c r="P492" i="7"/>
  <c r="P493" i="7"/>
  <c r="P494" i="7"/>
  <c r="E30" i="7"/>
  <c r="E31" i="7"/>
  <c r="E32" i="7"/>
  <c r="E33" i="7"/>
  <c r="E34" i="7"/>
  <c r="E35" i="7"/>
  <c r="E36" i="7"/>
  <c r="E37" i="7"/>
  <c r="E38" i="7"/>
  <c r="E39" i="7"/>
  <c r="E40" i="7"/>
  <c r="E41" i="7"/>
  <c r="E42" i="7"/>
  <c r="E43" i="7"/>
  <c r="E44" i="7"/>
  <c r="E45" i="7"/>
  <c r="E46" i="7"/>
  <c r="E47" i="7"/>
  <c r="E48" i="7"/>
  <c r="E49" i="7"/>
  <c r="E50" i="7"/>
  <c r="E51" i="7"/>
  <c r="E52" i="7"/>
  <c r="E53" i="7"/>
  <c r="E54" i="7"/>
  <c r="E55" i="7"/>
  <c r="E56" i="7"/>
  <c r="E57" i="7"/>
  <c r="E58" i="7"/>
  <c r="E59" i="7"/>
  <c r="E60" i="7"/>
  <c r="E61" i="7"/>
  <c r="E62" i="7"/>
  <c r="E63" i="7"/>
  <c r="E64" i="7"/>
  <c r="E65" i="7"/>
  <c r="E66" i="7"/>
  <c r="E67" i="7"/>
  <c r="E68" i="7"/>
  <c r="E69" i="7"/>
  <c r="E70" i="7"/>
  <c r="E71" i="7"/>
  <c r="E72" i="7"/>
  <c r="E73" i="7"/>
  <c r="E74" i="7"/>
  <c r="E75" i="7"/>
  <c r="E76" i="7"/>
  <c r="E77" i="7"/>
  <c r="E78" i="7"/>
  <c r="E79" i="7"/>
  <c r="E80" i="7"/>
  <c r="E81" i="7"/>
  <c r="E82" i="7"/>
  <c r="E83" i="7"/>
  <c r="E84" i="7"/>
  <c r="E85" i="7"/>
  <c r="E86" i="7"/>
  <c r="E87" i="7"/>
  <c r="E88" i="7"/>
  <c r="E89" i="7"/>
  <c r="E90" i="7"/>
  <c r="E91" i="7"/>
  <c r="E92" i="7"/>
  <c r="E93" i="7"/>
  <c r="E94" i="7"/>
  <c r="E95" i="7"/>
  <c r="E96" i="7"/>
  <c r="E97" i="7"/>
  <c r="E98" i="7"/>
  <c r="E99" i="7"/>
  <c r="E100" i="7"/>
  <c r="E101" i="7"/>
  <c r="E102" i="7"/>
  <c r="E103" i="7"/>
  <c r="E104" i="7"/>
  <c r="E105" i="7"/>
  <c r="E106" i="7"/>
  <c r="E107" i="7"/>
  <c r="E108" i="7"/>
  <c r="E109" i="7"/>
  <c r="E110" i="7"/>
  <c r="E111" i="7"/>
  <c r="E112" i="7"/>
  <c r="E113" i="7"/>
  <c r="E114" i="7"/>
  <c r="E115" i="7"/>
  <c r="E116" i="7"/>
  <c r="E117" i="7"/>
  <c r="E118" i="7"/>
  <c r="E119" i="7"/>
  <c r="E120" i="7"/>
  <c r="E121" i="7"/>
  <c r="E122" i="7"/>
  <c r="E123" i="7"/>
  <c r="E124" i="7"/>
  <c r="E125" i="7"/>
  <c r="E126" i="7"/>
  <c r="E127" i="7"/>
  <c r="E128" i="7"/>
  <c r="E129" i="7"/>
  <c r="E130" i="7"/>
  <c r="E131" i="7"/>
  <c r="E132" i="7"/>
  <c r="E133" i="7"/>
  <c r="E134" i="7"/>
  <c r="E135" i="7"/>
  <c r="E136" i="7"/>
  <c r="E137" i="7"/>
  <c r="E138" i="7"/>
  <c r="E139" i="7"/>
  <c r="E140" i="7"/>
  <c r="E141" i="7"/>
  <c r="E142" i="7"/>
  <c r="E143" i="7"/>
  <c r="E144" i="7"/>
  <c r="E145" i="7"/>
  <c r="E146" i="7"/>
  <c r="E147" i="7"/>
  <c r="E148" i="7"/>
  <c r="E149" i="7"/>
  <c r="E150" i="7"/>
  <c r="E151" i="7"/>
  <c r="E152" i="7"/>
  <c r="E153" i="7"/>
  <c r="E154" i="7"/>
  <c r="E155" i="7"/>
  <c r="E156" i="7"/>
  <c r="E157" i="7"/>
  <c r="E158" i="7"/>
  <c r="E159" i="7"/>
  <c r="E160" i="7"/>
  <c r="E161" i="7"/>
  <c r="E162" i="7"/>
  <c r="E163" i="7"/>
  <c r="E164" i="7"/>
  <c r="E165" i="7"/>
  <c r="E166" i="7"/>
  <c r="E167" i="7"/>
  <c r="E168" i="7"/>
  <c r="E169" i="7"/>
  <c r="E170" i="7"/>
  <c r="E171" i="7"/>
  <c r="E172" i="7"/>
  <c r="E173" i="7"/>
  <c r="E174" i="7"/>
  <c r="E175" i="7"/>
  <c r="E176" i="7"/>
  <c r="E177" i="7"/>
  <c r="E178" i="7"/>
  <c r="E179" i="7"/>
  <c r="E180" i="7"/>
  <c r="E181" i="7"/>
  <c r="E182" i="7"/>
  <c r="E183" i="7"/>
  <c r="E184" i="7"/>
  <c r="E185" i="7"/>
  <c r="E186" i="7"/>
  <c r="E187" i="7"/>
  <c r="E188" i="7"/>
  <c r="E189" i="7"/>
  <c r="E190" i="7"/>
  <c r="E191" i="7"/>
  <c r="E192" i="7"/>
  <c r="E193" i="7"/>
  <c r="E194" i="7"/>
  <c r="E195" i="7"/>
  <c r="E196" i="7"/>
  <c r="E197" i="7"/>
  <c r="E198" i="7"/>
  <c r="E199" i="7"/>
  <c r="E200" i="7"/>
  <c r="E201" i="7"/>
  <c r="E202" i="7"/>
  <c r="E203" i="7"/>
  <c r="E204" i="7"/>
  <c r="E205" i="7"/>
  <c r="E206" i="7"/>
  <c r="E207" i="7"/>
  <c r="E208" i="7"/>
  <c r="E209" i="7"/>
  <c r="E210" i="7"/>
  <c r="E211" i="7"/>
  <c r="E212" i="7"/>
  <c r="E213" i="7"/>
  <c r="E214" i="7"/>
  <c r="E215" i="7"/>
  <c r="E216" i="7"/>
  <c r="E217" i="7"/>
  <c r="E218" i="7"/>
  <c r="E219" i="7"/>
  <c r="E220" i="7"/>
  <c r="E221" i="7"/>
  <c r="E222" i="7"/>
  <c r="E223" i="7"/>
  <c r="E224" i="7"/>
  <c r="E225" i="7"/>
  <c r="E226" i="7"/>
  <c r="E227" i="7"/>
  <c r="E228" i="7"/>
  <c r="E229" i="7"/>
  <c r="E230" i="7"/>
  <c r="E231" i="7"/>
  <c r="E232" i="7"/>
  <c r="E233" i="7"/>
  <c r="E234" i="7"/>
  <c r="E235" i="7"/>
  <c r="E236" i="7"/>
  <c r="E237" i="7"/>
  <c r="E238" i="7"/>
  <c r="E239" i="7"/>
  <c r="E240" i="7"/>
  <c r="E241" i="7"/>
  <c r="E242" i="7"/>
  <c r="E243" i="7"/>
  <c r="E244" i="7"/>
  <c r="E245" i="7"/>
  <c r="E246" i="7"/>
  <c r="E247" i="7"/>
  <c r="E248" i="7"/>
  <c r="E249" i="7"/>
  <c r="E250" i="7"/>
  <c r="E251" i="7"/>
  <c r="E252" i="7"/>
  <c r="E253" i="7"/>
  <c r="E254" i="7"/>
  <c r="E255" i="7"/>
  <c r="E256" i="7"/>
  <c r="E257" i="7"/>
  <c r="E258" i="7"/>
  <c r="E259" i="7"/>
  <c r="E260" i="7"/>
  <c r="E261" i="7"/>
  <c r="E262" i="7"/>
  <c r="E263" i="7"/>
  <c r="E264" i="7"/>
  <c r="E265" i="7"/>
  <c r="E266" i="7"/>
  <c r="E267" i="7"/>
  <c r="E268" i="7"/>
  <c r="E269" i="7"/>
  <c r="E270" i="7"/>
  <c r="E271" i="7"/>
  <c r="E272" i="7"/>
  <c r="E273" i="7"/>
  <c r="E274" i="7"/>
  <c r="E275" i="7"/>
  <c r="E276" i="7"/>
  <c r="E277" i="7"/>
  <c r="E278" i="7"/>
  <c r="E279" i="7"/>
  <c r="E280" i="7"/>
  <c r="E281" i="7"/>
  <c r="E282" i="7"/>
  <c r="E283" i="7"/>
  <c r="E284" i="7"/>
  <c r="E285" i="7"/>
  <c r="E286" i="7"/>
  <c r="E287" i="7"/>
  <c r="E288" i="7"/>
  <c r="E289" i="7"/>
  <c r="E290" i="7"/>
  <c r="E291" i="7"/>
  <c r="E292" i="7"/>
  <c r="E293" i="7"/>
  <c r="E294" i="7"/>
  <c r="E295" i="7"/>
  <c r="E296" i="7"/>
  <c r="E297" i="7"/>
  <c r="E298" i="7"/>
  <c r="E299" i="7"/>
  <c r="E300" i="7"/>
  <c r="E301" i="7"/>
  <c r="E302" i="7"/>
  <c r="E303" i="7"/>
  <c r="E304" i="7"/>
  <c r="E305" i="7"/>
  <c r="E306" i="7"/>
  <c r="E307" i="7"/>
  <c r="E308" i="7"/>
  <c r="E309" i="7"/>
  <c r="E310" i="7"/>
  <c r="E311" i="7"/>
  <c r="E312" i="7"/>
  <c r="E313" i="7"/>
  <c r="E314" i="7"/>
  <c r="E315" i="7"/>
  <c r="E316" i="7"/>
  <c r="E317" i="7"/>
  <c r="E318" i="7"/>
  <c r="E319" i="7"/>
  <c r="E320" i="7"/>
  <c r="E321" i="7"/>
  <c r="E322" i="7"/>
  <c r="E323" i="7"/>
  <c r="E324" i="7"/>
  <c r="E325" i="7"/>
  <c r="E326" i="7"/>
  <c r="E327" i="7"/>
  <c r="E328" i="7"/>
  <c r="E329" i="7"/>
  <c r="E330" i="7"/>
  <c r="E331" i="7"/>
  <c r="E332" i="7"/>
  <c r="E333" i="7"/>
  <c r="E334" i="7"/>
  <c r="E335" i="7"/>
  <c r="E336" i="7"/>
  <c r="E337" i="7"/>
  <c r="E338" i="7"/>
  <c r="E339" i="7"/>
  <c r="E340" i="7"/>
  <c r="E341" i="7"/>
  <c r="E342" i="7"/>
  <c r="E343" i="7"/>
  <c r="E344" i="7"/>
  <c r="E345" i="7"/>
  <c r="E346" i="7"/>
  <c r="E347" i="7"/>
  <c r="E348" i="7"/>
  <c r="E349" i="7"/>
  <c r="E350" i="7"/>
  <c r="E351" i="7"/>
  <c r="E352" i="7"/>
  <c r="E353" i="7"/>
  <c r="E354" i="7"/>
  <c r="E355" i="7"/>
  <c r="E356" i="7"/>
  <c r="E357" i="7"/>
  <c r="E358" i="7"/>
  <c r="E359" i="7"/>
  <c r="E360" i="7"/>
  <c r="E361" i="7"/>
  <c r="E362" i="7"/>
  <c r="E363" i="7"/>
  <c r="E364" i="7"/>
  <c r="E365" i="7"/>
  <c r="E366" i="7"/>
  <c r="E367" i="7"/>
  <c r="E368" i="7"/>
  <c r="E369" i="7"/>
  <c r="E370" i="7"/>
  <c r="E371" i="7"/>
  <c r="E372" i="7"/>
  <c r="E373" i="7"/>
  <c r="E374" i="7"/>
  <c r="E375" i="7"/>
  <c r="E376" i="7"/>
  <c r="E377" i="7"/>
  <c r="E378" i="7"/>
  <c r="E379" i="7"/>
  <c r="E380" i="7"/>
  <c r="E381" i="7"/>
  <c r="E382" i="7"/>
  <c r="E383" i="7"/>
  <c r="E384" i="7"/>
  <c r="E385" i="7"/>
  <c r="E386" i="7"/>
  <c r="E387" i="7"/>
  <c r="E388" i="7"/>
  <c r="E389" i="7"/>
  <c r="E390" i="7"/>
  <c r="E391" i="7"/>
  <c r="E392" i="7"/>
  <c r="E393" i="7"/>
  <c r="E394" i="7"/>
  <c r="E395" i="7"/>
  <c r="E396" i="7"/>
  <c r="E397" i="7"/>
  <c r="E398" i="7"/>
  <c r="E399" i="7"/>
  <c r="E400" i="7"/>
  <c r="E401" i="7"/>
  <c r="E402" i="7"/>
  <c r="E403" i="7"/>
  <c r="E404" i="7"/>
  <c r="E405" i="7"/>
  <c r="E406" i="7"/>
  <c r="E407" i="7"/>
  <c r="E408" i="7"/>
  <c r="E409" i="7"/>
  <c r="E410" i="7"/>
  <c r="E411" i="7"/>
  <c r="E412" i="7"/>
  <c r="E413" i="7"/>
  <c r="E414" i="7"/>
  <c r="E415" i="7"/>
  <c r="E416" i="7"/>
  <c r="E417" i="7"/>
  <c r="E418" i="7"/>
  <c r="E419" i="7"/>
  <c r="E420" i="7"/>
  <c r="E421" i="7"/>
  <c r="E422" i="7"/>
  <c r="E423" i="7"/>
  <c r="E424" i="7"/>
  <c r="E425" i="7"/>
  <c r="E426" i="7"/>
  <c r="E427" i="7"/>
  <c r="E428" i="7"/>
  <c r="E429" i="7"/>
  <c r="E430" i="7"/>
  <c r="E431" i="7"/>
  <c r="E432" i="7"/>
  <c r="E433" i="7"/>
  <c r="E434" i="7"/>
  <c r="E435" i="7"/>
  <c r="E436" i="7"/>
  <c r="E437" i="7"/>
  <c r="E438" i="7"/>
  <c r="E439" i="7"/>
  <c r="E440" i="7"/>
  <c r="E441" i="7"/>
  <c r="E442" i="7"/>
  <c r="E443" i="7"/>
  <c r="E444" i="7"/>
  <c r="E445" i="7"/>
  <c r="E446" i="7"/>
  <c r="E447" i="7"/>
  <c r="E448" i="7"/>
  <c r="E449" i="7"/>
  <c r="E450" i="7"/>
  <c r="E451" i="7"/>
  <c r="E452" i="7"/>
  <c r="E453" i="7"/>
  <c r="E454" i="7"/>
  <c r="E455" i="7"/>
  <c r="E456" i="7"/>
  <c r="E457" i="7"/>
  <c r="E458" i="7"/>
  <c r="E459" i="7"/>
  <c r="E460" i="7"/>
  <c r="E461" i="7"/>
  <c r="E462" i="7"/>
  <c r="E463" i="7"/>
  <c r="E464" i="7"/>
  <c r="E465" i="7"/>
  <c r="E466" i="7"/>
  <c r="E467" i="7"/>
  <c r="E468" i="7"/>
  <c r="E469" i="7"/>
  <c r="E470" i="7"/>
  <c r="E471" i="7"/>
  <c r="E472" i="7"/>
  <c r="E473" i="7"/>
  <c r="E474" i="7"/>
  <c r="E475" i="7"/>
  <c r="E476" i="7"/>
  <c r="E477" i="7"/>
  <c r="E478" i="7"/>
  <c r="E479" i="7"/>
  <c r="E480" i="7"/>
  <c r="E481" i="7"/>
  <c r="E482" i="7"/>
  <c r="E483" i="7"/>
  <c r="E484" i="7"/>
  <c r="E485" i="7"/>
  <c r="E486" i="7"/>
  <c r="E487" i="7"/>
  <c r="E488" i="7"/>
  <c r="E489" i="7"/>
  <c r="E490" i="7"/>
  <c r="E491" i="7"/>
  <c r="E492" i="7"/>
  <c r="E493" i="7"/>
  <c r="E494" i="7"/>
  <c r="D30" i="7"/>
  <c r="D31" i="7"/>
  <c r="D32" i="7"/>
  <c r="D33" i="7"/>
  <c r="D34" i="7"/>
  <c r="D35" i="7"/>
  <c r="D36" i="7"/>
  <c r="D37" i="7"/>
  <c r="D38" i="7"/>
  <c r="D39" i="7"/>
  <c r="D40" i="7"/>
  <c r="D41" i="7"/>
  <c r="D42" i="7"/>
  <c r="D43" i="7"/>
  <c r="D44" i="7"/>
  <c r="D45" i="7"/>
  <c r="D46" i="7"/>
  <c r="D47" i="7"/>
  <c r="D48" i="7"/>
  <c r="D49" i="7"/>
  <c r="D50" i="7"/>
  <c r="D51" i="7"/>
  <c r="D52" i="7"/>
  <c r="D53" i="7"/>
  <c r="D54" i="7"/>
  <c r="D55" i="7"/>
  <c r="D56" i="7"/>
  <c r="D57" i="7"/>
  <c r="D58" i="7"/>
  <c r="D59" i="7"/>
  <c r="D60" i="7"/>
  <c r="D61" i="7"/>
  <c r="D62" i="7"/>
  <c r="D63" i="7"/>
  <c r="D64" i="7"/>
  <c r="D65" i="7"/>
  <c r="D66" i="7"/>
  <c r="D67" i="7"/>
  <c r="D68" i="7"/>
  <c r="D69" i="7"/>
  <c r="D70" i="7"/>
  <c r="D71" i="7"/>
  <c r="D72" i="7"/>
  <c r="D73" i="7"/>
  <c r="D74" i="7"/>
  <c r="D75" i="7"/>
  <c r="D76" i="7"/>
  <c r="D77" i="7"/>
  <c r="D78" i="7"/>
  <c r="D79" i="7"/>
  <c r="D80" i="7"/>
  <c r="D81" i="7"/>
  <c r="D82" i="7"/>
  <c r="D83" i="7"/>
  <c r="D84" i="7"/>
  <c r="D85" i="7"/>
  <c r="D86" i="7"/>
  <c r="D87" i="7"/>
  <c r="D88" i="7"/>
  <c r="D89" i="7"/>
  <c r="D90" i="7"/>
  <c r="D91" i="7"/>
  <c r="D92" i="7"/>
  <c r="D93" i="7"/>
  <c r="D94" i="7"/>
  <c r="D95" i="7"/>
  <c r="D96" i="7"/>
  <c r="D97" i="7"/>
  <c r="D98" i="7"/>
  <c r="D99" i="7"/>
  <c r="D100" i="7"/>
  <c r="D101" i="7"/>
  <c r="D102" i="7"/>
  <c r="D103" i="7"/>
  <c r="D104" i="7"/>
  <c r="D105" i="7"/>
  <c r="D106" i="7"/>
  <c r="D107" i="7"/>
  <c r="D108" i="7"/>
  <c r="D109" i="7"/>
  <c r="D110" i="7"/>
  <c r="D111" i="7"/>
  <c r="D112" i="7"/>
  <c r="D113" i="7"/>
  <c r="D114" i="7"/>
  <c r="D115" i="7"/>
  <c r="D116" i="7"/>
  <c r="D117" i="7"/>
  <c r="D118" i="7"/>
  <c r="D119" i="7"/>
  <c r="D120" i="7"/>
  <c r="D121" i="7"/>
  <c r="D122" i="7"/>
  <c r="D123" i="7"/>
  <c r="D124" i="7"/>
  <c r="D125" i="7"/>
  <c r="D126" i="7"/>
  <c r="D127" i="7"/>
  <c r="D128" i="7"/>
  <c r="D129" i="7"/>
  <c r="D130" i="7"/>
  <c r="D131" i="7"/>
  <c r="D132" i="7"/>
  <c r="D133" i="7"/>
  <c r="D134" i="7"/>
  <c r="D135" i="7"/>
  <c r="D136" i="7"/>
  <c r="D137" i="7"/>
  <c r="D138" i="7"/>
  <c r="D139" i="7"/>
  <c r="D140" i="7"/>
  <c r="D141" i="7"/>
  <c r="D142" i="7"/>
  <c r="D143" i="7"/>
  <c r="D144" i="7"/>
  <c r="D145" i="7"/>
  <c r="D146" i="7"/>
  <c r="D147" i="7"/>
  <c r="D148" i="7"/>
  <c r="D149" i="7"/>
  <c r="D150" i="7"/>
  <c r="D151" i="7"/>
  <c r="D152" i="7"/>
  <c r="D153" i="7"/>
  <c r="D154" i="7"/>
  <c r="D155" i="7"/>
  <c r="D156" i="7"/>
  <c r="D157" i="7"/>
  <c r="D158" i="7"/>
  <c r="D159" i="7"/>
  <c r="D160" i="7"/>
  <c r="D161" i="7"/>
  <c r="D162" i="7"/>
  <c r="D163" i="7"/>
  <c r="D164" i="7"/>
  <c r="D165" i="7"/>
  <c r="D166" i="7"/>
  <c r="D167" i="7"/>
  <c r="D168" i="7"/>
  <c r="D169" i="7"/>
  <c r="D170" i="7"/>
  <c r="D171" i="7"/>
  <c r="D172" i="7"/>
  <c r="D173" i="7"/>
  <c r="D174" i="7"/>
  <c r="D175" i="7"/>
  <c r="D176" i="7"/>
  <c r="D177" i="7"/>
  <c r="D178" i="7"/>
  <c r="D179" i="7"/>
  <c r="D180" i="7"/>
  <c r="D181" i="7"/>
  <c r="D182" i="7"/>
  <c r="D183" i="7"/>
  <c r="D184" i="7"/>
  <c r="D185" i="7"/>
  <c r="D186" i="7"/>
  <c r="D187" i="7"/>
  <c r="D188" i="7"/>
  <c r="D189" i="7"/>
  <c r="D190" i="7"/>
  <c r="D191" i="7"/>
  <c r="D192" i="7"/>
  <c r="D193" i="7"/>
  <c r="D194" i="7"/>
  <c r="D195" i="7"/>
  <c r="D196" i="7"/>
  <c r="D197" i="7"/>
  <c r="D198" i="7"/>
  <c r="D199" i="7"/>
  <c r="D200" i="7"/>
  <c r="D201" i="7"/>
  <c r="D202" i="7"/>
  <c r="D203" i="7"/>
  <c r="D204" i="7"/>
  <c r="D205" i="7"/>
  <c r="D206" i="7"/>
  <c r="D207" i="7"/>
  <c r="D208" i="7"/>
  <c r="D209" i="7"/>
  <c r="D210" i="7"/>
  <c r="D211" i="7"/>
  <c r="D212" i="7"/>
  <c r="D213" i="7"/>
  <c r="D214" i="7"/>
  <c r="D215" i="7"/>
  <c r="D216" i="7"/>
  <c r="D217" i="7"/>
  <c r="D218" i="7"/>
  <c r="D219" i="7"/>
  <c r="D220" i="7"/>
  <c r="D221" i="7"/>
  <c r="D222" i="7"/>
  <c r="D223" i="7"/>
  <c r="D224" i="7"/>
  <c r="D225" i="7"/>
  <c r="D226" i="7"/>
  <c r="D227" i="7"/>
  <c r="D228" i="7"/>
  <c r="D229" i="7"/>
  <c r="D230" i="7"/>
  <c r="D231" i="7"/>
  <c r="D232" i="7"/>
  <c r="D233" i="7"/>
  <c r="D234" i="7"/>
  <c r="D235" i="7"/>
  <c r="D236" i="7"/>
  <c r="D237" i="7"/>
  <c r="D238" i="7"/>
  <c r="D239" i="7"/>
  <c r="D240" i="7"/>
  <c r="D241" i="7"/>
  <c r="D242" i="7"/>
  <c r="D243" i="7"/>
  <c r="D244" i="7"/>
  <c r="D245" i="7"/>
  <c r="D246" i="7"/>
  <c r="D247" i="7"/>
  <c r="D248" i="7"/>
  <c r="D249" i="7"/>
  <c r="D250" i="7"/>
  <c r="D251" i="7"/>
  <c r="D252" i="7"/>
  <c r="D253" i="7"/>
  <c r="D254" i="7"/>
  <c r="D255" i="7"/>
  <c r="D256" i="7"/>
  <c r="D257" i="7"/>
  <c r="D258" i="7"/>
  <c r="D259" i="7"/>
  <c r="D260" i="7"/>
  <c r="D261" i="7"/>
  <c r="D262" i="7"/>
  <c r="D263" i="7"/>
  <c r="D264" i="7"/>
  <c r="D265" i="7"/>
  <c r="D266" i="7"/>
  <c r="D267" i="7"/>
  <c r="D268" i="7"/>
  <c r="D269" i="7"/>
  <c r="D270" i="7"/>
  <c r="D271" i="7"/>
  <c r="D272" i="7"/>
  <c r="D273" i="7"/>
  <c r="D274" i="7"/>
  <c r="D275" i="7"/>
  <c r="D276" i="7"/>
  <c r="D277" i="7"/>
  <c r="D278" i="7"/>
  <c r="D279" i="7"/>
  <c r="D280" i="7"/>
  <c r="D281" i="7"/>
  <c r="D282" i="7"/>
  <c r="D283" i="7"/>
  <c r="D284" i="7"/>
  <c r="D285" i="7"/>
  <c r="D286" i="7"/>
  <c r="D287" i="7"/>
  <c r="D288" i="7"/>
  <c r="D289" i="7"/>
  <c r="D290" i="7"/>
  <c r="D291" i="7"/>
  <c r="D292" i="7"/>
  <c r="D293" i="7"/>
  <c r="D294" i="7"/>
  <c r="D295" i="7"/>
  <c r="D296" i="7"/>
  <c r="D297" i="7"/>
  <c r="D298" i="7"/>
  <c r="D299" i="7"/>
  <c r="D300" i="7"/>
  <c r="D301" i="7"/>
  <c r="D302" i="7"/>
  <c r="D303" i="7"/>
  <c r="D304" i="7"/>
  <c r="D305" i="7"/>
  <c r="D306" i="7"/>
  <c r="D307" i="7"/>
  <c r="D308" i="7"/>
  <c r="D309" i="7"/>
  <c r="D310" i="7"/>
  <c r="D311" i="7"/>
  <c r="D312" i="7"/>
  <c r="D313" i="7"/>
  <c r="D314" i="7"/>
  <c r="D315" i="7"/>
  <c r="D316" i="7"/>
  <c r="D317" i="7"/>
  <c r="D318" i="7"/>
  <c r="D319" i="7"/>
  <c r="D320" i="7"/>
  <c r="D321" i="7"/>
  <c r="D322" i="7"/>
  <c r="D323" i="7"/>
  <c r="D324" i="7"/>
  <c r="D325" i="7"/>
  <c r="D326" i="7"/>
  <c r="D327" i="7"/>
  <c r="D328" i="7"/>
  <c r="D329" i="7"/>
  <c r="D330" i="7"/>
  <c r="D331" i="7"/>
  <c r="D332" i="7"/>
  <c r="D333" i="7"/>
  <c r="D334" i="7"/>
  <c r="D335" i="7"/>
  <c r="D336" i="7"/>
  <c r="D337" i="7"/>
  <c r="D338" i="7"/>
  <c r="D339" i="7"/>
  <c r="D340" i="7"/>
  <c r="D341" i="7"/>
  <c r="D342" i="7"/>
  <c r="D343" i="7"/>
  <c r="D344" i="7"/>
  <c r="D345" i="7"/>
  <c r="D346" i="7"/>
  <c r="D347" i="7"/>
  <c r="D348" i="7"/>
  <c r="D349" i="7"/>
  <c r="D350" i="7"/>
  <c r="D351" i="7"/>
  <c r="D352" i="7"/>
  <c r="D353" i="7"/>
  <c r="D354" i="7"/>
  <c r="D355" i="7"/>
  <c r="D356" i="7"/>
  <c r="D357" i="7"/>
  <c r="D358" i="7"/>
  <c r="D359" i="7"/>
  <c r="D360" i="7"/>
  <c r="D361" i="7"/>
  <c r="D362" i="7"/>
  <c r="D363" i="7"/>
  <c r="D364" i="7"/>
  <c r="D365" i="7"/>
  <c r="D366" i="7"/>
  <c r="D367" i="7"/>
  <c r="D368" i="7"/>
  <c r="D369" i="7"/>
  <c r="D370" i="7"/>
  <c r="D371" i="7"/>
  <c r="D372" i="7"/>
  <c r="D373" i="7"/>
  <c r="D374" i="7"/>
  <c r="D375" i="7"/>
  <c r="D376" i="7"/>
  <c r="D377" i="7"/>
  <c r="D378" i="7"/>
  <c r="D379" i="7"/>
  <c r="D380" i="7"/>
  <c r="D381" i="7"/>
  <c r="D382" i="7"/>
  <c r="D383" i="7"/>
  <c r="D384" i="7"/>
  <c r="D385" i="7"/>
  <c r="D386" i="7"/>
  <c r="D387" i="7"/>
  <c r="D388" i="7"/>
  <c r="D389" i="7"/>
  <c r="D390" i="7"/>
  <c r="D391" i="7"/>
  <c r="D392" i="7"/>
  <c r="D393" i="7"/>
  <c r="D394" i="7"/>
  <c r="D395" i="7"/>
  <c r="D396" i="7"/>
  <c r="D397" i="7"/>
  <c r="D398" i="7"/>
  <c r="D399" i="7"/>
  <c r="D400" i="7"/>
  <c r="D401" i="7"/>
  <c r="D402" i="7"/>
  <c r="D403" i="7"/>
  <c r="D404" i="7"/>
  <c r="D405" i="7"/>
  <c r="D406" i="7"/>
  <c r="D407" i="7"/>
  <c r="D408" i="7"/>
  <c r="D409" i="7"/>
  <c r="D410" i="7"/>
  <c r="D411" i="7"/>
  <c r="D412" i="7"/>
  <c r="D413" i="7"/>
  <c r="D414" i="7"/>
  <c r="D415" i="7"/>
  <c r="D416" i="7"/>
  <c r="D417" i="7"/>
  <c r="D418" i="7"/>
  <c r="D419" i="7"/>
  <c r="D420" i="7"/>
  <c r="D421" i="7"/>
  <c r="D422" i="7"/>
  <c r="D423" i="7"/>
  <c r="D424" i="7"/>
  <c r="D425" i="7"/>
  <c r="D426" i="7"/>
  <c r="D427" i="7"/>
  <c r="D428" i="7"/>
  <c r="D429" i="7"/>
  <c r="D430" i="7"/>
  <c r="D431" i="7"/>
  <c r="D432" i="7"/>
  <c r="D433" i="7"/>
  <c r="D434" i="7"/>
  <c r="D435" i="7"/>
  <c r="D436" i="7"/>
  <c r="D437" i="7"/>
  <c r="D438" i="7"/>
  <c r="D439" i="7"/>
  <c r="D440" i="7"/>
  <c r="D441" i="7"/>
  <c r="D442" i="7"/>
  <c r="D443" i="7"/>
  <c r="D444" i="7"/>
  <c r="D445" i="7"/>
  <c r="D446" i="7"/>
  <c r="D447" i="7"/>
  <c r="D448" i="7"/>
  <c r="D449" i="7"/>
  <c r="D450" i="7"/>
  <c r="D451" i="7"/>
  <c r="D452" i="7"/>
  <c r="D453" i="7"/>
  <c r="D454" i="7"/>
  <c r="D455" i="7"/>
  <c r="D456" i="7"/>
  <c r="D457" i="7"/>
  <c r="D458" i="7"/>
  <c r="D459" i="7"/>
  <c r="D460" i="7"/>
  <c r="D461" i="7"/>
  <c r="D462" i="7"/>
  <c r="D463" i="7"/>
  <c r="D464" i="7"/>
  <c r="D465" i="7"/>
  <c r="D466" i="7"/>
  <c r="D467" i="7"/>
  <c r="D468" i="7"/>
  <c r="D469" i="7"/>
  <c r="D470" i="7"/>
  <c r="D471" i="7"/>
  <c r="D472" i="7"/>
  <c r="D473" i="7"/>
  <c r="D474" i="7"/>
  <c r="D475" i="7"/>
  <c r="D476" i="7"/>
  <c r="D477" i="7"/>
  <c r="D478" i="7"/>
  <c r="D479" i="7"/>
  <c r="D480" i="7"/>
  <c r="D481" i="7"/>
  <c r="D482" i="7"/>
  <c r="D483" i="7"/>
  <c r="D484" i="7"/>
  <c r="D485" i="7"/>
  <c r="D486" i="7"/>
  <c r="D487" i="7"/>
  <c r="D488" i="7"/>
  <c r="D489" i="7"/>
  <c r="D490" i="7"/>
  <c r="D491" i="7"/>
  <c r="D492" i="7"/>
  <c r="D493" i="7"/>
  <c r="D494" i="7"/>
  <c r="C30" i="7"/>
  <c r="C31" i="7"/>
  <c r="C32" i="7"/>
  <c r="C33" i="7"/>
  <c r="C34" i="7"/>
  <c r="C35" i="7"/>
  <c r="C36" i="7"/>
  <c r="C37" i="7"/>
  <c r="C38" i="7"/>
  <c r="C39" i="7"/>
  <c r="C40" i="7"/>
  <c r="C41" i="7"/>
  <c r="C42" i="7"/>
  <c r="C43" i="7"/>
  <c r="C44" i="7"/>
  <c r="C45" i="7"/>
  <c r="C46" i="7"/>
  <c r="C47" i="7"/>
  <c r="C48" i="7"/>
  <c r="C49" i="7"/>
  <c r="C50" i="7"/>
  <c r="C51" i="7"/>
  <c r="C52" i="7"/>
  <c r="C53" i="7"/>
  <c r="C54" i="7"/>
  <c r="C55" i="7"/>
  <c r="C56" i="7"/>
  <c r="C57" i="7"/>
  <c r="C58" i="7"/>
  <c r="C59" i="7"/>
  <c r="C60" i="7"/>
  <c r="C61" i="7"/>
  <c r="C62" i="7"/>
  <c r="C63" i="7"/>
  <c r="C64" i="7"/>
  <c r="C65" i="7"/>
  <c r="C66" i="7"/>
  <c r="C67" i="7"/>
  <c r="C68" i="7"/>
  <c r="C69" i="7"/>
  <c r="C70" i="7"/>
  <c r="C71" i="7"/>
  <c r="C72" i="7"/>
  <c r="C73" i="7"/>
  <c r="C74" i="7"/>
  <c r="C75" i="7"/>
  <c r="C76" i="7"/>
  <c r="C77" i="7"/>
  <c r="C78" i="7"/>
  <c r="C79" i="7"/>
  <c r="C80" i="7"/>
  <c r="C81" i="7"/>
  <c r="C82" i="7"/>
  <c r="C83" i="7"/>
  <c r="C84" i="7"/>
  <c r="C85" i="7"/>
  <c r="C86" i="7"/>
  <c r="C87" i="7"/>
  <c r="C88" i="7"/>
  <c r="C89" i="7"/>
  <c r="C90" i="7"/>
  <c r="C91" i="7"/>
  <c r="C92" i="7"/>
  <c r="C93" i="7"/>
  <c r="C94" i="7"/>
  <c r="C95" i="7"/>
  <c r="C96" i="7"/>
  <c r="C97" i="7"/>
  <c r="C98" i="7"/>
  <c r="C99" i="7"/>
  <c r="C100" i="7"/>
  <c r="C101" i="7"/>
  <c r="C102" i="7"/>
  <c r="C103" i="7"/>
  <c r="C104" i="7"/>
  <c r="C105" i="7"/>
  <c r="C106" i="7"/>
  <c r="C107" i="7"/>
  <c r="C108" i="7"/>
  <c r="C109" i="7"/>
  <c r="C110" i="7"/>
  <c r="C111" i="7"/>
  <c r="C112" i="7"/>
  <c r="C113" i="7"/>
  <c r="C114" i="7"/>
  <c r="C115" i="7"/>
  <c r="C116" i="7"/>
  <c r="C117" i="7"/>
  <c r="C118" i="7"/>
  <c r="C119" i="7"/>
  <c r="C120" i="7"/>
  <c r="C121" i="7"/>
  <c r="C122" i="7"/>
  <c r="C123" i="7"/>
  <c r="C124" i="7"/>
  <c r="C125" i="7"/>
  <c r="C126" i="7"/>
  <c r="C127" i="7"/>
  <c r="C128" i="7"/>
  <c r="C129" i="7"/>
  <c r="C130" i="7"/>
  <c r="C131" i="7"/>
  <c r="C132" i="7"/>
  <c r="C133" i="7"/>
  <c r="C134" i="7"/>
  <c r="C135" i="7"/>
  <c r="C136" i="7"/>
  <c r="C137" i="7"/>
  <c r="C138" i="7"/>
  <c r="C139" i="7"/>
  <c r="C140" i="7"/>
  <c r="C141" i="7"/>
  <c r="C142" i="7"/>
  <c r="C143" i="7"/>
  <c r="C144" i="7"/>
  <c r="C145" i="7"/>
  <c r="C146" i="7"/>
  <c r="C147" i="7"/>
  <c r="C148" i="7"/>
  <c r="C149" i="7"/>
  <c r="C150" i="7"/>
  <c r="C151" i="7"/>
  <c r="C152" i="7"/>
  <c r="C153" i="7"/>
  <c r="C154" i="7"/>
  <c r="C155" i="7"/>
  <c r="C156" i="7"/>
  <c r="C157" i="7"/>
  <c r="C158" i="7"/>
  <c r="C159" i="7"/>
  <c r="C160" i="7"/>
  <c r="C161" i="7"/>
  <c r="C162" i="7"/>
  <c r="C163" i="7"/>
  <c r="C164" i="7"/>
  <c r="C165" i="7"/>
  <c r="C166" i="7"/>
  <c r="C167" i="7"/>
  <c r="C168" i="7"/>
  <c r="C169" i="7"/>
  <c r="C170" i="7"/>
  <c r="C171" i="7"/>
  <c r="C172" i="7"/>
  <c r="C173" i="7"/>
  <c r="C174" i="7"/>
  <c r="C175" i="7"/>
  <c r="C176" i="7"/>
  <c r="C177" i="7"/>
  <c r="C178" i="7"/>
  <c r="C179" i="7"/>
  <c r="C180" i="7"/>
  <c r="C181" i="7"/>
  <c r="C182" i="7"/>
  <c r="C183" i="7"/>
  <c r="C184" i="7"/>
  <c r="C185" i="7"/>
  <c r="C186" i="7"/>
  <c r="C187" i="7"/>
  <c r="C188" i="7"/>
  <c r="C189" i="7"/>
  <c r="C190" i="7"/>
  <c r="C191" i="7"/>
  <c r="C192" i="7"/>
  <c r="C193" i="7"/>
  <c r="C194" i="7"/>
  <c r="C195" i="7"/>
  <c r="C196" i="7"/>
  <c r="C197" i="7"/>
  <c r="C198" i="7"/>
  <c r="C199" i="7"/>
  <c r="C200" i="7"/>
  <c r="C201" i="7"/>
  <c r="C202" i="7"/>
  <c r="C203" i="7"/>
  <c r="C204" i="7"/>
  <c r="C205" i="7"/>
  <c r="C206" i="7"/>
  <c r="C207" i="7"/>
  <c r="C208" i="7"/>
  <c r="C209" i="7"/>
  <c r="C210" i="7"/>
  <c r="C211" i="7"/>
  <c r="C212" i="7"/>
  <c r="C213" i="7"/>
  <c r="C214" i="7"/>
  <c r="C215" i="7"/>
  <c r="C216" i="7"/>
  <c r="C217" i="7"/>
  <c r="C218" i="7"/>
  <c r="C219" i="7"/>
  <c r="C220" i="7"/>
  <c r="C221" i="7"/>
  <c r="C222" i="7"/>
  <c r="C223" i="7"/>
  <c r="C224" i="7"/>
  <c r="C225" i="7"/>
  <c r="C226" i="7"/>
  <c r="C227" i="7"/>
  <c r="C228" i="7"/>
  <c r="C229" i="7"/>
  <c r="C230" i="7"/>
  <c r="C231" i="7"/>
  <c r="C232" i="7"/>
  <c r="C233" i="7"/>
  <c r="C234" i="7"/>
  <c r="C235" i="7"/>
  <c r="C236" i="7"/>
  <c r="C237" i="7"/>
  <c r="C238" i="7"/>
  <c r="C239" i="7"/>
  <c r="C240" i="7"/>
  <c r="C241" i="7"/>
  <c r="C242" i="7"/>
  <c r="C243" i="7"/>
  <c r="C244" i="7"/>
  <c r="C245" i="7"/>
  <c r="C246" i="7"/>
  <c r="C247" i="7"/>
  <c r="C248" i="7"/>
  <c r="C249" i="7"/>
  <c r="C250" i="7"/>
  <c r="C251" i="7"/>
  <c r="C252" i="7"/>
  <c r="C253" i="7"/>
  <c r="C254" i="7"/>
  <c r="C255" i="7"/>
  <c r="C256" i="7"/>
  <c r="C257" i="7"/>
  <c r="C258" i="7"/>
  <c r="C259" i="7"/>
  <c r="C260" i="7"/>
  <c r="C261" i="7"/>
  <c r="C262" i="7"/>
  <c r="C263" i="7"/>
  <c r="C264" i="7"/>
  <c r="C265" i="7"/>
  <c r="C266" i="7"/>
  <c r="C267" i="7"/>
  <c r="C268" i="7"/>
  <c r="C269" i="7"/>
  <c r="C270" i="7"/>
  <c r="C271" i="7"/>
  <c r="C272" i="7"/>
  <c r="C273" i="7"/>
  <c r="C274" i="7"/>
  <c r="C275" i="7"/>
  <c r="C276" i="7"/>
  <c r="C277" i="7"/>
  <c r="C278" i="7"/>
  <c r="C279" i="7"/>
  <c r="C280" i="7"/>
  <c r="C281" i="7"/>
  <c r="C282" i="7"/>
  <c r="C283" i="7"/>
  <c r="C284" i="7"/>
  <c r="C285" i="7"/>
  <c r="C286" i="7"/>
  <c r="C287" i="7"/>
  <c r="C288" i="7"/>
  <c r="C289" i="7"/>
  <c r="C290" i="7"/>
  <c r="C291" i="7"/>
  <c r="C292" i="7"/>
  <c r="C293" i="7"/>
  <c r="C294" i="7"/>
  <c r="C295" i="7"/>
  <c r="C296" i="7"/>
  <c r="C297" i="7"/>
  <c r="C298" i="7"/>
  <c r="C299" i="7"/>
  <c r="C300" i="7"/>
  <c r="C301" i="7"/>
  <c r="C302" i="7"/>
  <c r="C303" i="7"/>
  <c r="C304" i="7"/>
  <c r="C305" i="7"/>
  <c r="C306" i="7"/>
  <c r="C307" i="7"/>
  <c r="C308" i="7"/>
  <c r="C309" i="7"/>
  <c r="C310" i="7"/>
  <c r="C311" i="7"/>
  <c r="C312" i="7"/>
  <c r="C313" i="7"/>
  <c r="C314" i="7"/>
  <c r="C315" i="7"/>
  <c r="C316" i="7"/>
  <c r="C317" i="7"/>
  <c r="C318" i="7"/>
  <c r="C319" i="7"/>
  <c r="C320" i="7"/>
  <c r="C321" i="7"/>
  <c r="C322" i="7"/>
  <c r="C323" i="7"/>
  <c r="C324" i="7"/>
  <c r="C325" i="7"/>
  <c r="C326" i="7"/>
  <c r="C327" i="7"/>
  <c r="C328" i="7"/>
  <c r="C329" i="7"/>
  <c r="C330" i="7"/>
  <c r="C331" i="7"/>
  <c r="C332" i="7"/>
  <c r="C333" i="7"/>
  <c r="C334" i="7"/>
  <c r="C335" i="7"/>
  <c r="C336" i="7"/>
  <c r="C337" i="7"/>
  <c r="C338" i="7"/>
  <c r="C339" i="7"/>
  <c r="C340" i="7"/>
  <c r="C341" i="7"/>
  <c r="C342" i="7"/>
  <c r="C343" i="7"/>
  <c r="C344" i="7"/>
  <c r="C345" i="7"/>
  <c r="C346" i="7"/>
  <c r="C347" i="7"/>
  <c r="C348" i="7"/>
  <c r="C349" i="7"/>
  <c r="C350" i="7"/>
  <c r="C351" i="7"/>
  <c r="C352" i="7"/>
  <c r="C353" i="7"/>
  <c r="C354" i="7"/>
  <c r="C355" i="7"/>
  <c r="C356" i="7"/>
  <c r="C357" i="7"/>
  <c r="C358" i="7"/>
  <c r="C359" i="7"/>
  <c r="C360" i="7"/>
  <c r="C361" i="7"/>
  <c r="C362" i="7"/>
  <c r="C363" i="7"/>
  <c r="C364" i="7"/>
  <c r="C365" i="7"/>
  <c r="C366" i="7"/>
  <c r="C367" i="7"/>
  <c r="C368" i="7"/>
  <c r="C369" i="7"/>
  <c r="C370" i="7"/>
  <c r="C371" i="7"/>
  <c r="C372" i="7"/>
  <c r="C373" i="7"/>
  <c r="C374" i="7"/>
  <c r="C375" i="7"/>
  <c r="C376" i="7"/>
  <c r="C377" i="7"/>
  <c r="C378" i="7"/>
  <c r="C379" i="7"/>
  <c r="C380" i="7"/>
  <c r="C381" i="7"/>
  <c r="C382" i="7"/>
  <c r="C383" i="7"/>
  <c r="C384" i="7"/>
  <c r="C385" i="7"/>
  <c r="C386" i="7"/>
  <c r="C387" i="7"/>
  <c r="C388" i="7"/>
  <c r="C389" i="7"/>
  <c r="C390" i="7"/>
  <c r="C391" i="7"/>
  <c r="C392" i="7"/>
  <c r="C393" i="7"/>
  <c r="C394" i="7"/>
  <c r="C395" i="7"/>
  <c r="C396" i="7"/>
  <c r="C397" i="7"/>
  <c r="C398" i="7"/>
  <c r="C399" i="7"/>
  <c r="C400" i="7"/>
  <c r="C401" i="7"/>
  <c r="C402" i="7"/>
  <c r="C403" i="7"/>
  <c r="C404" i="7"/>
  <c r="C405" i="7"/>
  <c r="C406" i="7"/>
  <c r="C407" i="7"/>
  <c r="C408" i="7"/>
  <c r="C409" i="7"/>
  <c r="C410" i="7"/>
  <c r="C411" i="7"/>
  <c r="C412" i="7"/>
  <c r="C413" i="7"/>
  <c r="C414" i="7"/>
  <c r="C415" i="7"/>
  <c r="C416" i="7"/>
  <c r="C417" i="7"/>
  <c r="C418" i="7"/>
  <c r="C419" i="7"/>
  <c r="C420" i="7"/>
  <c r="C421" i="7"/>
  <c r="C422" i="7"/>
  <c r="C423" i="7"/>
  <c r="C424" i="7"/>
  <c r="C425" i="7"/>
  <c r="C426" i="7"/>
  <c r="C427" i="7"/>
  <c r="C428" i="7"/>
  <c r="C429" i="7"/>
  <c r="C430" i="7"/>
  <c r="C431" i="7"/>
  <c r="C432" i="7"/>
  <c r="C433" i="7"/>
  <c r="C434" i="7"/>
  <c r="C435" i="7"/>
  <c r="C436" i="7"/>
  <c r="C437" i="7"/>
  <c r="C438" i="7"/>
  <c r="C439" i="7"/>
  <c r="C440" i="7"/>
  <c r="C441" i="7"/>
  <c r="C442" i="7"/>
  <c r="C443" i="7"/>
  <c r="C444" i="7"/>
  <c r="C445" i="7"/>
  <c r="C446" i="7"/>
  <c r="C447" i="7"/>
  <c r="C448" i="7"/>
  <c r="C449" i="7"/>
  <c r="C450" i="7"/>
  <c r="C451" i="7"/>
  <c r="C452" i="7"/>
  <c r="C453" i="7"/>
  <c r="C454" i="7"/>
  <c r="C455" i="7"/>
  <c r="C456" i="7"/>
  <c r="C457" i="7"/>
  <c r="C458" i="7"/>
  <c r="C459" i="7"/>
  <c r="C460" i="7"/>
  <c r="C461" i="7"/>
  <c r="C462" i="7"/>
  <c r="C463" i="7"/>
  <c r="C464" i="7"/>
  <c r="C465" i="7"/>
  <c r="C466" i="7"/>
  <c r="C467" i="7"/>
  <c r="C468" i="7"/>
  <c r="C469" i="7"/>
  <c r="C470" i="7"/>
  <c r="C471" i="7"/>
  <c r="C472" i="7"/>
  <c r="C473" i="7"/>
  <c r="C474" i="7"/>
  <c r="C475" i="7"/>
  <c r="C476" i="7"/>
  <c r="C477" i="7"/>
  <c r="C478" i="7"/>
  <c r="C479" i="7"/>
  <c r="C480" i="7"/>
  <c r="C481" i="7"/>
  <c r="C482" i="7"/>
  <c r="C483" i="7"/>
  <c r="C484" i="7"/>
  <c r="C485" i="7"/>
  <c r="C486" i="7"/>
  <c r="C487" i="7"/>
  <c r="C488" i="7"/>
  <c r="C489" i="7"/>
  <c r="C490" i="7"/>
  <c r="C491" i="7"/>
  <c r="C492" i="7"/>
  <c r="C493" i="7"/>
  <c r="C494" i="7"/>
  <c r="B30" i="7"/>
  <c r="B31" i="7"/>
  <c r="B32" i="7"/>
  <c r="B33" i="7"/>
  <c r="B34" i="7"/>
  <c r="B35" i="7"/>
  <c r="B36" i="7"/>
  <c r="B37" i="7"/>
  <c r="B38" i="7"/>
  <c r="B39" i="7"/>
  <c r="B40" i="7"/>
  <c r="B41" i="7"/>
  <c r="B42" i="7"/>
  <c r="B43" i="7"/>
  <c r="B44" i="7"/>
  <c r="B45" i="7"/>
  <c r="B46" i="7"/>
  <c r="B47" i="7"/>
  <c r="B48" i="7"/>
  <c r="B49" i="7"/>
  <c r="B50" i="7"/>
  <c r="B51" i="7"/>
  <c r="B52" i="7"/>
  <c r="B53" i="7"/>
  <c r="B54" i="7"/>
  <c r="B55" i="7"/>
  <c r="B56" i="7"/>
  <c r="B57" i="7"/>
  <c r="B58" i="7"/>
  <c r="B59" i="7"/>
  <c r="B60" i="7"/>
  <c r="B61" i="7"/>
  <c r="B62" i="7"/>
  <c r="B63" i="7"/>
  <c r="B64" i="7"/>
  <c r="B65" i="7"/>
  <c r="B66" i="7"/>
  <c r="B67" i="7"/>
  <c r="B68" i="7"/>
  <c r="B69" i="7"/>
  <c r="B70" i="7"/>
  <c r="B71" i="7"/>
  <c r="B72" i="7"/>
  <c r="B73" i="7"/>
  <c r="B74" i="7"/>
  <c r="B75" i="7"/>
  <c r="B76" i="7"/>
  <c r="B77" i="7"/>
  <c r="B78" i="7"/>
  <c r="B79" i="7"/>
  <c r="B80" i="7"/>
  <c r="B81" i="7"/>
  <c r="B82" i="7"/>
  <c r="B83" i="7"/>
  <c r="B84" i="7"/>
  <c r="B85" i="7"/>
  <c r="B86" i="7"/>
  <c r="B87" i="7"/>
  <c r="B88" i="7"/>
  <c r="B89" i="7"/>
  <c r="B90" i="7"/>
  <c r="B91" i="7"/>
  <c r="B92" i="7"/>
  <c r="B93" i="7"/>
  <c r="B94" i="7"/>
  <c r="B95" i="7"/>
  <c r="B96" i="7"/>
  <c r="B97" i="7"/>
  <c r="B98" i="7"/>
  <c r="B99" i="7"/>
  <c r="B100" i="7"/>
  <c r="B101" i="7"/>
  <c r="B102" i="7"/>
  <c r="B103" i="7"/>
  <c r="B104" i="7"/>
  <c r="B105" i="7"/>
  <c r="B106" i="7"/>
  <c r="B107" i="7"/>
  <c r="B108" i="7"/>
  <c r="B109" i="7"/>
  <c r="B110" i="7"/>
  <c r="B111" i="7"/>
  <c r="B112" i="7"/>
  <c r="B113" i="7"/>
  <c r="B114" i="7"/>
  <c r="B115" i="7"/>
  <c r="B116" i="7"/>
  <c r="B117" i="7"/>
  <c r="B118" i="7"/>
  <c r="B119" i="7"/>
  <c r="B120" i="7"/>
  <c r="B121" i="7"/>
  <c r="B122" i="7"/>
  <c r="B123" i="7"/>
  <c r="B124" i="7"/>
  <c r="B125" i="7"/>
  <c r="B126" i="7"/>
  <c r="B127" i="7"/>
  <c r="B128" i="7"/>
  <c r="B129" i="7"/>
  <c r="B130" i="7"/>
  <c r="B131" i="7"/>
  <c r="B132" i="7"/>
  <c r="B133" i="7"/>
  <c r="B134" i="7"/>
  <c r="B135" i="7"/>
  <c r="B136" i="7"/>
  <c r="B137" i="7"/>
  <c r="B138" i="7"/>
  <c r="B139" i="7"/>
  <c r="B140" i="7"/>
  <c r="B141" i="7"/>
  <c r="B142" i="7"/>
  <c r="B143" i="7"/>
  <c r="B144" i="7"/>
  <c r="B145" i="7"/>
  <c r="B146" i="7"/>
  <c r="B147" i="7"/>
  <c r="B148" i="7"/>
  <c r="B149" i="7"/>
  <c r="B150" i="7"/>
  <c r="B151" i="7"/>
  <c r="B152" i="7"/>
  <c r="B153" i="7"/>
  <c r="B154" i="7"/>
  <c r="B155" i="7"/>
  <c r="B156" i="7"/>
  <c r="B157" i="7"/>
  <c r="B158" i="7"/>
  <c r="B159" i="7"/>
  <c r="B160" i="7"/>
  <c r="B161" i="7"/>
  <c r="B162" i="7"/>
  <c r="B163" i="7"/>
  <c r="B164" i="7"/>
  <c r="B165" i="7"/>
  <c r="B166" i="7"/>
  <c r="B167" i="7"/>
  <c r="B168" i="7"/>
  <c r="B169" i="7"/>
  <c r="B170" i="7"/>
  <c r="B171" i="7"/>
  <c r="B172" i="7"/>
  <c r="B173" i="7"/>
  <c r="B174" i="7"/>
  <c r="B175" i="7"/>
  <c r="B176" i="7"/>
  <c r="B177" i="7"/>
  <c r="B178" i="7"/>
  <c r="B179" i="7"/>
  <c r="B180" i="7"/>
  <c r="B181" i="7"/>
  <c r="B182" i="7"/>
  <c r="B183" i="7"/>
  <c r="B184" i="7"/>
  <c r="B185" i="7"/>
  <c r="B186" i="7"/>
  <c r="B187" i="7"/>
  <c r="B188" i="7"/>
  <c r="B189" i="7"/>
  <c r="B190" i="7"/>
  <c r="B191" i="7"/>
  <c r="B192" i="7"/>
  <c r="B193" i="7"/>
  <c r="B194" i="7"/>
  <c r="B195" i="7"/>
  <c r="B196" i="7"/>
  <c r="B197" i="7"/>
  <c r="B198" i="7"/>
  <c r="B199" i="7"/>
  <c r="B200" i="7"/>
  <c r="B201" i="7"/>
  <c r="B202" i="7"/>
  <c r="B203" i="7"/>
  <c r="B204" i="7"/>
  <c r="B205" i="7"/>
  <c r="B206" i="7"/>
  <c r="B207" i="7"/>
  <c r="B208" i="7"/>
  <c r="B209" i="7"/>
  <c r="B210" i="7"/>
  <c r="B211" i="7"/>
  <c r="B212" i="7"/>
  <c r="B213" i="7"/>
  <c r="B214" i="7"/>
  <c r="B215" i="7"/>
  <c r="B216" i="7"/>
  <c r="B217" i="7"/>
  <c r="B218" i="7"/>
  <c r="B219" i="7"/>
  <c r="B220" i="7"/>
  <c r="B221" i="7"/>
  <c r="B222" i="7"/>
  <c r="B223" i="7"/>
  <c r="B224" i="7"/>
  <c r="B225" i="7"/>
  <c r="B226" i="7"/>
  <c r="B227" i="7"/>
  <c r="B228" i="7"/>
  <c r="B229" i="7"/>
  <c r="B230" i="7"/>
  <c r="B231" i="7"/>
  <c r="B232" i="7"/>
  <c r="B233" i="7"/>
  <c r="B234" i="7"/>
  <c r="B235" i="7"/>
  <c r="B236" i="7"/>
  <c r="B237" i="7"/>
  <c r="B238" i="7"/>
  <c r="B239" i="7"/>
  <c r="B240" i="7"/>
  <c r="B241" i="7"/>
  <c r="B242" i="7"/>
  <c r="B243" i="7"/>
  <c r="B244" i="7"/>
  <c r="B245" i="7"/>
  <c r="B246" i="7"/>
  <c r="B247" i="7"/>
  <c r="B248" i="7"/>
  <c r="B249" i="7"/>
  <c r="B250" i="7"/>
  <c r="B251" i="7"/>
  <c r="B252" i="7"/>
  <c r="B253" i="7"/>
  <c r="B254" i="7"/>
  <c r="B255" i="7"/>
  <c r="B256" i="7"/>
  <c r="B257" i="7"/>
  <c r="B258" i="7"/>
  <c r="B259" i="7"/>
  <c r="B260" i="7"/>
  <c r="B261" i="7"/>
  <c r="B262" i="7"/>
  <c r="B263" i="7"/>
  <c r="B264" i="7"/>
  <c r="B265" i="7"/>
  <c r="B266" i="7"/>
  <c r="B267" i="7"/>
  <c r="B268" i="7"/>
  <c r="B269" i="7"/>
  <c r="B270" i="7"/>
  <c r="B271" i="7"/>
  <c r="B272" i="7"/>
  <c r="B273" i="7"/>
  <c r="B274" i="7"/>
  <c r="B275" i="7"/>
  <c r="B276" i="7"/>
  <c r="B277" i="7"/>
  <c r="B278" i="7"/>
  <c r="B279" i="7"/>
  <c r="B280" i="7"/>
  <c r="B281" i="7"/>
  <c r="B282" i="7"/>
  <c r="B283" i="7"/>
  <c r="B284" i="7"/>
  <c r="B285" i="7"/>
  <c r="B286" i="7"/>
  <c r="B287" i="7"/>
  <c r="B288" i="7"/>
  <c r="B289" i="7"/>
  <c r="B290" i="7"/>
  <c r="B291" i="7"/>
  <c r="B292" i="7"/>
  <c r="B293" i="7"/>
  <c r="B294" i="7"/>
  <c r="B295" i="7"/>
  <c r="B296" i="7"/>
  <c r="B297" i="7"/>
  <c r="B298" i="7"/>
  <c r="B299" i="7"/>
  <c r="B300" i="7"/>
  <c r="B301" i="7"/>
  <c r="B302" i="7"/>
  <c r="B303" i="7"/>
  <c r="B304" i="7"/>
  <c r="B305" i="7"/>
  <c r="B306" i="7"/>
  <c r="B307" i="7"/>
  <c r="B308" i="7"/>
  <c r="B309" i="7"/>
  <c r="B310" i="7"/>
  <c r="B311" i="7"/>
  <c r="B312" i="7"/>
  <c r="B313" i="7"/>
  <c r="B314" i="7"/>
  <c r="B315" i="7"/>
  <c r="B316" i="7"/>
  <c r="B317" i="7"/>
  <c r="B318" i="7"/>
  <c r="B319" i="7"/>
  <c r="B320" i="7"/>
  <c r="B321" i="7"/>
  <c r="B322" i="7"/>
  <c r="B323" i="7"/>
  <c r="B324" i="7"/>
  <c r="B325" i="7"/>
  <c r="B326" i="7"/>
  <c r="B327" i="7"/>
  <c r="B328" i="7"/>
  <c r="B329" i="7"/>
  <c r="B330" i="7"/>
  <c r="B331" i="7"/>
  <c r="B332" i="7"/>
  <c r="B333" i="7"/>
  <c r="B334" i="7"/>
  <c r="B335" i="7"/>
  <c r="B336" i="7"/>
  <c r="B337" i="7"/>
  <c r="B338" i="7"/>
  <c r="B339" i="7"/>
  <c r="B340" i="7"/>
  <c r="B341" i="7"/>
  <c r="B342" i="7"/>
  <c r="B343" i="7"/>
  <c r="B344" i="7"/>
  <c r="B345" i="7"/>
  <c r="B346" i="7"/>
  <c r="B347" i="7"/>
  <c r="B348" i="7"/>
  <c r="B349" i="7"/>
  <c r="B350" i="7"/>
  <c r="B351" i="7"/>
  <c r="B352" i="7"/>
  <c r="B353" i="7"/>
  <c r="B354" i="7"/>
  <c r="B355" i="7"/>
  <c r="B356" i="7"/>
  <c r="B357" i="7"/>
  <c r="B358" i="7"/>
  <c r="B359" i="7"/>
  <c r="B360" i="7"/>
  <c r="B361" i="7"/>
  <c r="B362" i="7"/>
  <c r="B363" i="7"/>
  <c r="B364" i="7"/>
  <c r="B365" i="7"/>
  <c r="B366" i="7"/>
  <c r="B367" i="7"/>
  <c r="B368" i="7"/>
  <c r="B369" i="7"/>
  <c r="B370" i="7"/>
  <c r="B371" i="7"/>
  <c r="B372" i="7"/>
  <c r="B373" i="7"/>
  <c r="B374" i="7"/>
  <c r="B375" i="7"/>
  <c r="B376" i="7"/>
  <c r="B377" i="7"/>
  <c r="B378" i="7"/>
  <c r="B379" i="7"/>
  <c r="B380" i="7"/>
  <c r="B381" i="7"/>
  <c r="B382" i="7"/>
  <c r="B383" i="7"/>
  <c r="B384" i="7"/>
  <c r="B385" i="7"/>
  <c r="B386" i="7"/>
  <c r="B387" i="7"/>
  <c r="B388" i="7"/>
  <c r="B389" i="7"/>
  <c r="B390" i="7"/>
  <c r="B391" i="7"/>
  <c r="B392" i="7"/>
  <c r="B393" i="7"/>
  <c r="B394" i="7"/>
  <c r="B395" i="7"/>
  <c r="B396" i="7"/>
  <c r="B397" i="7"/>
  <c r="B398" i="7"/>
  <c r="B399" i="7"/>
  <c r="B400" i="7"/>
  <c r="B401" i="7"/>
  <c r="B402" i="7"/>
  <c r="B403" i="7"/>
  <c r="B404" i="7"/>
  <c r="B405" i="7"/>
  <c r="B406" i="7"/>
  <c r="B407" i="7"/>
  <c r="B408" i="7"/>
  <c r="B409" i="7"/>
  <c r="B410" i="7"/>
  <c r="B411" i="7"/>
  <c r="B412" i="7"/>
  <c r="B413" i="7"/>
  <c r="B414" i="7"/>
  <c r="B415" i="7"/>
  <c r="B416" i="7"/>
  <c r="B417" i="7"/>
  <c r="B418" i="7"/>
  <c r="B419" i="7"/>
  <c r="B420" i="7"/>
  <c r="B421" i="7"/>
  <c r="B422" i="7"/>
  <c r="B423" i="7"/>
  <c r="B424" i="7"/>
  <c r="B425" i="7"/>
  <c r="B426" i="7"/>
  <c r="B427" i="7"/>
  <c r="B428" i="7"/>
  <c r="B429" i="7"/>
  <c r="B430" i="7"/>
  <c r="B431" i="7"/>
  <c r="B432" i="7"/>
  <c r="B433" i="7"/>
  <c r="B434" i="7"/>
  <c r="B435" i="7"/>
  <c r="B436" i="7"/>
  <c r="B437" i="7"/>
  <c r="B438" i="7"/>
  <c r="B439" i="7"/>
  <c r="B440" i="7"/>
  <c r="B441" i="7"/>
  <c r="B442" i="7"/>
  <c r="B443" i="7"/>
  <c r="B444" i="7"/>
  <c r="B445" i="7"/>
  <c r="B446" i="7"/>
  <c r="B447" i="7"/>
  <c r="B448" i="7"/>
  <c r="B449" i="7"/>
  <c r="B450" i="7"/>
  <c r="B451" i="7"/>
  <c r="B452" i="7"/>
  <c r="B453" i="7"/>
  <c r="B454" i="7"/>
  <c r="B455" i="7"/>
  <c r="B456" i="7"/>
  <c r="B457" i="7"/>
  <c r="B458" i="7"/>
  <c r="B459" i="7"/>
  <c r="B460" i="7"/>
  <c r="B461" i="7"/>
  <c r="B462" i="7"/>
  <c r="B463" i="7"/>
  <c r="B464" i="7"/>
  <c r="B465" i="7"/>
  <c r="B466" i="7"/>
  <c r="B467" i="7"/>
  <c r="B468" i="7"/>
  <c r="B469" i="7"/>
  <c r="B470" i="7"/>
  <c r="B471" i="7"/>
  <c r="B472" i="7"/>
  <c r="B473" i="7"/>
  <c r="B474" i="7"/>
  <c r="B475" i="7"/>
  <c r="B476" i="7"/>
  <c r="B477" i="7"/>
  <c r="B478" i="7"/>
  <c r="B479" i="7"/>
  <c r="B480" i="7"/>
  <c r="B481" i="7"/>
  <c r="B482" i="7"/>
  <c r="B483" i="7"/>
  <c r="B484" i="7"/>
  <c r="B485" i="7"/>
  <c r="B486" i="7"/>
  <c r="B487" i="7"/>
  <c r="B488" i="7"/>
  <c r="B489" i="7"/>
  <c r="B490" i="7"/>
  <c r="B491" i="7"/>
  <c r="B492" i="7"/>
  <c r="B493" i="7"/>
  <c r="B494" i="7"/>
  <c r="A30" i="7"/>
  <c r="A31" i="7"/>
  <c r="A32" i="7"/>
  <c r="A33" i="7"/>
  <c r="A34" i="7"/>
  <c r="A35" i="7"/>
  <c r="A36" i="7"/>
  <c r="A37" i="7"/>
  <c r="A38" i="7"/>
  <c r="A39" i="7"/>
  <c r="A40" i="7"/>
  <c r="A41" i="7"/>
  <c r="A42" i="7"/>
  <c r="A43" i="7"/>
  <c r="A44" i="7"/>
  <c r="A45" i="7"/>
  <c r="A46" i="7"/>
  <c r="A47" i="7"/>
  <c r="A48" i="7"/>
  <c r="A49" i="7"/>
  <c r="A50" i="7"/>
  <c r="A51" i="7"/>
  <c r="A52" i="7"/>
  <c r="A53" i="7"/>
  <c r="A54" i="7"/>
  <c r="A55" i="7"/>
  <c r="A56" i="7"/>
  <c r="A57" i="7"/>
  <c r="A58" i="7"/>
  <c r="A59" i="7"/>
  <c r="A60" i="7"/>
  <c r="A61" i="7"/>
  <c r="A62" i="7"/>
  <c r="A63" i="7"/>
  <c r="A64" i="7"/>
  <c r="A65" i="7"/>
  <c r="A66" i="7"/>
  <c r="A67" i="7"/>
  <c r="A68" i="7"/>
  <c r="A69" i="7"/>
  <c r="A70" i="7"/>
  <c r="A71" i="7"/>
  <c r="A72" i="7"/>
  <c r="A73" i="7"/>
  <c r="A74" i="7"/>
  <c r="A75" i="7"/>
  <c r="A76" i="7"/>
  <c r="A77" i="7"/>
  <c r="A78" i="7"/>
  <c r="A79" i="7"/>
  <c r="A80" i="7"/>
  <c r="A81" i="7"/>
  <c r="A82" i="7"/>
  <c r="A83" i="7"/>
  <c r="A84" i="7"/>
  <c r="A85" i="7"/>
  <c r="A86" i="7"/>
  <c r="A87" i="7"/>
  <c r="A88" i="7"/>
  <c r="A89" i="7"/>
  <c r="A90" i="7"/>
  <c r="A91" i="7"/>
  <c r="A92" i="7"/>
  <c r="A93" i="7"/>
  <c r="A94" i="7"/>
  <c r="A95" i="7"/>
  <c r="A96" i="7"/>
  <c r="A97" i="7"/>
  <c r="A98" i="7"/>
  <c r="A99" i="7"/>
  <c r="A100" i="7"/>
  <c r="A101" i="7"/>
  <c r="A102" i="7"/>
  <c r="A103" i="7"/>
  <c r="A104" i="7"/>
  <c r="A105" i="7"/>
  <c r="A106" i="7"/>
  <c r="A107" i="7"/>
  <c r="A108" i="7"/>
  <c r="A109" i="7"/>
  <c r="A110" i="7"/>
  <c r="A111" i="7"/>
  <c r="A112" i="7"/>
  <c r="A113" i="7"/>
  <c r="A114" i="7"/>
  <c r="A115" i="7"/>
  <c r="A116" i="7"/>
  <c r="A117" i="7"/>
  <c r="A118" i="7"/>
  <c r="A119" i="7"/>
  <c r="A120" i="7"/>
  <c r="A121" i="7"/>
  <c r="A122" i="7"/>
  <c r="A123" i="7"/>
  <c r="A124" i="7"/>
  <c r="A125" i="7"/>
  <c r="A126" i="7"/>
  <c r="A127" i="7"/>
  <c r="A128" i="7"/>
  <c r="A129" i="7"/>
  <c r="A130" i="7"/>
  <c r="A131" i="7"/>
  <c r="A132" i="7"/>
  <c r="A133" i="7"/>
  <c r="A134" i="7"/>
  <c r="A135" i="7"/>
  <c r="A136" i="7"/>
  <c r="A137" i="7"/>
  <c r="A138" i="7"/>
  <c r="A139" i="7"/>
  <c r="A140" i="7"/>
  <c r="A141" i="7"/>
  <c r="A142" i="7"/>
  <c r="A143" i="7"/>
  <c r="A144" i="7"/>
  <c r="A145" i="7"/>
  <c r="A146" i="7"/>
  <c r="A147" i="7"/>
  <c r="A148" i="7"/>
  <c r="A149" i="7"/>
  <c r="A150" i="7"/>
  <c r="A151" i="7"/>
  <c r="A152" i="7"/>
  <c r="A153" i="7"/>
  <c r="A154" i="7"/>
  <c r="A155" i="7"/>
  <c r="A156" i="7"/>
  <c r="A157" i="7"/>
  <c r="A158" i="7"/>
  <c r="A159" i="7"/>
  <c r="A160" i="7"/>
  <c r="A161" i="7"/>
  <c r="A162" i="7"/>
  <c r="A163" i="7"/>
  <c r="A164" i="7"/>
  <c r="A165" i="7"/>
  <c r="A166" i="7"/>
  <c r="A167" i="7"/>
  <c r="A168" i="7"/>
  <c r="A169" i="7"/>
  <c r="A170" i="7"/>
  <c r="A171" i="7"/>
  <c r="A172" i="7"/>
  <c r="A173" i="7"/>
  <c r="A174" i="7"/>
  <c r="A175" i="7"/>
  <c r="A176" i="7"/>
  <c r="A177" i="7"/>
  <c r="A178" i="7"/>
  <c r="A179" i="7"/>
  <c r="A180" i="7"/>
  <c r="A181" i="7"/>
  <c r="A182" i="7"/>
  <c r="A183" i="7"/>
  <c r="A184" i="7"/>
  <c r="A185" i="7"/>
  <c r="A186" i="7"/>
  <c r="A187" i="7"/>
  <c r="A188" i="7"/>
  <c r="A189" i="7"/>
  <c r="A190" i="7"/>
  <c r="A191" i="7"/>
  <c r="A192" i="7"/>
  <c r="A193" i="7"/>
  <c r="A194" i="7"/>
  <c r="A195" i="7"/>
  <c r="A196" i="7"/>
  <c r="A197" i="7"/>
  <c r="A198" i="7"/>
  <c r="A199" i="7"/>
  <c r="A200" i="7"/>
  <c r="A201" i="7"/>
  <c r="A202" i="7"/>
  <c r="A203" i="7"/>
  <c r="A204" i="7"/>
  <c r="A205" i="7"/>
  <c r="A206" i="7"/>
  <c r="A207" i="7"/>
  <c r="A208" i="7"/>
  <c r="A209" i="7"/>
  <c r="A210" i="7"/>
  <c r="A211" i="7"/>
  <c r="A212" i="7"/>
  <c r="A213" i="7"/>
  <c r="A214" i="7"/>
  <c r="A215" i="7"/>
  <c r="A216" i="7"/>
  <c r="A217" i="7"/>
  <c r="A218" i="7"/>
  <c r="A219" i="7"/>
  <c r="A220" i="7"/>
  <c r="A221" i="7"/>
  <c r="A222" i="7"/>
  <c r="A223" i="7"/>
  <c r="A224" i="7"/>
  <c r="A225" i="7"/>
  <c r="A226" i="7"/>
  <c r="A227" i="7"/>
  <c r="A228" i="7"/>
  <c r="A229" i="7"/>
  <c r="A230" i="7"/>
  <c r="A231" i="7"/>
  <c r="A232" i="7"/>
  <c r="A233" i="7"/>
  <c r="A234" i="7"/>
  <c r="A235" i="7"/>
  <c r="A236" i="7"/>
  <c r="A237" i="7"/>
  <c r="A238" i="7"/>
  <c r="A239" i="7"/>
  <c r="A240" i="7"/>
  <c r="A241" i="7"/>
  <c r="A242" i="7"/>
  <c r="A243" i="7"/>
  <c r="A244" i="7"/>
  <c r="A245" i="7"/>
  <c r="A246" i="7"/>
  <c r="A247" i="7"/>
  <c r="A248" i="7"/>
  <c r="A249" i="7"/>
  <c r="A250" i="7"/>
  <c r="A251" i="7"/>
  <c r="A252" i="7"/>
  <c r="A253" i="7"/>
  <c r="A254" i="7"/>
  <c r="A255" i="7"/>
  <c r="A256" i="7"/>
  <c r="A257" i="7"/>
  <c r="A258" i="7"/>
  <c r="A259" i="7"/>
  <c r="A260" i="7"/>
  <c r="A261" i="7"/>
  <c r="A262" i="7"/>
  <c r="A263" i="7"/>
  <c r="A264" i="7"/>
  <c r="A265" i="7"/>
  <c r="A266" i="7"/>
  <c r="A267" i="7"/>
  <c r="A268" i="7"/>
  <c r="A269" i="7"/>
  <c r="A270" i="7"/>
  <c r="A271" i="7"/>
  <c r="A272" i="7"/>
  <c r="A273" i="7"/>
  <c r="A274" i="7"/>
  <c r="A275" i="7"/>
  <c r="A276" i="7"/>
  <c r="A277" i="7"/>
  <c r="A278" i="7"/>
  <c r="A279" i="7"/>
  <c r="A280" i="7"/>
  <c r="A281" i="7"/>
  <c r="A282" i="7"/>
  <c r="A283" i="7"/>
  <c r="A284" i="7"/>
  <c r="A285" i="7"/>
  <c r="A286" i="7"/>
  <c r="A287" i="7"/>
  <c r="A288" i="7"/>
  <c r="A289" i="7"/>
  <c r="A290" i="7"/>
  <c r="A291" i="7"/>
  <c r="A292" i="7"/>
  <c r="A293" i="7"/>
  <c r="A294" i="7"/>
  <c r="A295" i="7"/>
  <c r="A296" i="7"/>
  <c r="A297" i="7"/>
  <c r="A298" i="7"/>
  <c r="A299" i="7"/>
  <c r="A300" i="7"/>
  <c r="A301" i="7"/>
  <c r="A302" i="7"/>
  <c r="A303" i="7"/>
  <c r="A304" i="7"/>
  <c r="A305" i="7"/>
  <c r="A306" i="7"/>
  <c r="A307" i="7"/>
  <c r="A308" i="7"/>
  <c r="A309" i="7"/>
  <c r="A310" i="7"/>
  <c r="A311" i="7"/>
  <c r="A312" i="7"/>
  <c r="A313" i="7"/>
  <c r="A314" i="7"/>
  <c r="A315" i="7"/>
  <c r="A316" i="7"/>
  <c r="A317" i="7"/>
  <c r="A318" i="7"/>
  <c r="A319" i="7"/>
  <c r="A320" i="7"/>
  <c r="A321" i="7"/>
  <c r="A322" i="7"/>
  <c r="A323" i="7"/>
  <c r="A324" i="7"/>
  <c r="A325" i="7"/>
  <c r="A326" i="7"/>
  <c r="A327" i="7"/>
  <c r="A328" i="7"/>
  <c r="A329" i="7"/>
  <c r="A330" i="7"/>
  <c r="A331" i="7"/>
  <c r="A332" i="7"/>
  <c r="A333" i="7"/>
  <c r="A334" i="7"/>
  <c r="A335" i="7"/>
  <c r="A336" i="7"/>
  <c r="A337" i="7"/>
  <c r="A338" i="7"/>
  <c r="A339" i="7"/>
  <c r="A340" i="7"/>
  <c r="A341" i="7"/>
  <c r="A342" i="7"/>
  <c r="A343" i="7"/>
  <c r="A344" i="7"/>
  <c r="A345" i="7"/>
  <c r="A346" i="7"/>
  <c r="A347" i="7"/>
  <c r="A348" i="7"/>
  <c r="A349" i="7"/>
  <c r="A350" i="7"/>
  <c r="A351" i="7"/>
  <c r="A352" i="7"/>
  <c r="A353" i="7"/>
  <c r="A354" i="7"/>
  <c r="A355" i="7"/>
  <c r="A356" i="7"/>
  <c r="A357" i="7"/>
  <c r="A358" i="7"/>
  <c r="A359" i="7"/>
  <c r="A360" i="7"/>
  <c r="A361" i="7"/>
  <c r="A362" i="7"/>
  <c r="A363" i="7"/>
  <c r="A364" i="7"/>
  <c r="A365" i="7"/>
  <c r="A366" i="7"/>
  <c r="A367" i="7"/>
  <c r="A368" i="7"/>
  <c r="A369" i="7"/>
  <c r="A370" i="7"/>
  <c r="A371" i="7"/>
  <c r="A372" i="7"/>
  <c r="A373" i="7"/>
  <c r="A374" i="7"/>
  <c r="A375" i="7"/>
  <c r="A376" i="7"/>
  <c r="A377" i="7"/>
  <c r="A378" i="7"/>
  <c r="A379" i="7"/>
  <c r="A380" i="7"/>
  <c r="A381" i="7"/>
  <c r="A382" i="7"/>
  <c r="A383" i="7"/>
  <c r="A384" i="7"/>
  <c r="A385" i="7"/>
  <c r="A386" i="7"/>
  <c r="A387" i="7"/>
  <c r="A388" i="7"/>
  <c r="A389" i="7"/>
  <c r="A390" i="7"/>
  <c r="A391" i="7"/>
  <c r="A392" i="7"/>
  <c r="A393" i="7"/>
  <c r="A394" i="7"/>
  <c r="A395" i="7"/>
  <c r="A396" i="7"/>
  <c r="A397" i="7"/>
  <c r="A398" i="7"/>
  <c r="A399" i="7"/>
  <c r="A400" i="7"/>
  <c r="A401" i="7"/>
  <c r="A402" i="7"/>
  <c r="A403" i="7"/>
  <c r="A404" i="7"/>
  <c r="A405" i="7"/>
  <c r="A406" i="7"/>
  <c r="A407" i="7"/>
  <c r="A408" i="7"/>
  <c r="A409" i="7"/>
  <c r="A410" i="7"/>
  <c r="A411" i="7"/>
  <c r="A412" i="7"/>
  <c r="A413" i="7"/>
  <c r="A414" i="7"/>
  <c r="A415" i="7"/>
  <c r="A416" i="7"/>
  <c r="A417" i="7"/>
  <c r="A418" i="7"/>
  <c r="A419" i="7"/>
  <c r="A420" i="7"/>
  <c r="A421" i="7"/>
  <c r="A422" i="7"/>
  <c r="A423" i="7"/>
  <c r="A424" i="7"/>
  <c r="A425" i="7"/>
  <c r="A426" i="7"/>
  <c r="A427" i="7"/>
  <c r="A428" i="7"/>
  <c r="A429" i="7"/>
  <c r="A430" i="7"/>
  <c r="A431" i="7"/>
  <c r="A432" i="7"/>
  <c r="A433" i="7"/>
  <c r="A434" i="7"/>
  <c r="A435" i="7"/>
  <c r="A436" i="7"/>
  <c r="A437" i="7"/>
  <c r="A438" i="7"/>
  <c r="A439" i="7"/>
  <c r="A440" i="7"/>
  <c r="A441" i="7"/>
  <c r="A442" i="7"/>
  <c r="A443" i="7"/>
  <c r="A444" i="7"/>
  <c r="A445" i="7"/>
  <c r="A446" i="7"/>
  <c r="A447" i="7"/>
  <c r="A448" i="7"/>
  <c r="A449" i="7"/>
  <c r="A450" i="7"/>
  <c r="A451" i="7"/>
  <c r="A452" i="7"/>
  <c r="A453" i="7"/>
  <c r="A454" i="7"/>
  <c r="A455" i="7"/>
  <c r="A456" i="7"/>
  <c r="A457" i="7"/>
  <c r="A458" i="7"/>
  <c r="A459" i="7"/>
  <c r="A460" i="7"/>
  <c r="A461" i="7"/>
  <c r="A462" i="7"/>
  <c r="A463" i="7"/>
  <c r="A464" i="7"/>
  <c r="A465" i="7"/>
  <c r="A466" i="7"/>
  <c r="A467" i="7"/>
  <c r="A468" i="7"/>
  <c r="A469" i="7"/>
  <c r="A470" i="7"/>
  <c r="A471" i="7"/>
  <c r="A472" i="7"/>
  <c r="A473" i="7"/>
  <c r="A474" i="7"/>
  <c r="A475" i="7"/>
  <c r="A476" i="7"/>
  <c r="A477" i="7"/>
  <c r="A478" i="7"/>
  <c r="A479" i="7"/>
  <c r="A480" i="7"/>
  <c r="A481" i="7"/>
  <c r="A482" i="7"/>
  <c r="A483" i="7"/>
  <c r="A484" i="7"/>
  <c r="A485" i="7"/>
  <c r="A486" i="7"/>
  <c r="A487" i="7"/>
  <c r="A488" i="7"/>
  <c r="A489" i="7"/>
  <c r="A490" i="7"/>
  <c r="A491" i="7"/>
  <c r="A492" i="7"/>
  <c r="A493" i="7"/>
  <c r="A494" i="7"/>
  <c r="Q72" i="46"/>
  <c r="Q73" i="46"/>
  <c r="Q74" i="46"/>
  <c r="Q75" i="46"/>
  <c r="Q76" i="46"/>
  <c r="Q77" i="46"/>
  <c r="Q78" i="46"/>
  <c r="Q79" i="46"/>
  <c r="Q80" i="46"/>
  <c r="Q81" i="46"/>
  <c r="Q82" i="46"/>
  <c r="Q83" i="46"/>
  <c r="Q84" i="46"/>
  <c r="Q85" i="46"/>
  <c r="Q86" i="46"/>
  <c r="Q87" i="46"/>
  <c r="Q88" i="46"/>
  <c r="Q89" i="46"/>
  <c r="Q90" i="46"/>
  <c r="Q91" i="46"/>
  <c r="Q92" i="46"/>
  <c r="Q93" i="46"/>
  <c r="Q94" i="46"/>
  <c r="Q95" i="46"/>
  <c r="Q96" i="46"/>
  <c r="Q97" i="46"/>
  <c r="Z21" i="7"/>
  <c r="Z22" i="7"/>
  <c r="Z23" i="7"/>
  <c r="Y21" i="7"/>
  <c r="Y22" i="7"/>
  <c r="Y23" i="7"/>
  <c r="Y24" i="7"/>
  <c r="Y25" i="7"/>
  <c r="Y26" i="7"/>
  <c r="Y27" i="7"/>
  <c r="Y28" i="7"/>
  <c r="Y29" i="7"/>
  <c r="X21" i="7"/>
  <c r="X22" i="7"/>
  <c r="X23" i="7"/>
  <c r="X24" i="7"/>
  <c r="X25" i="7"/>
  <c r="X26" i="7"/>
  <c r="X27" i="7"/>
  <c r="X28" i="7"/>
  <c r="X29" i="7"/>
  <c r="V21" i="7"/>
  <c r="V22" i="7"/>
  <c r="V23" i="7"/>
  <c r="V24" i="7"/>
  <c r="V25" i="7"/>
  <c r="V26" i="7"/>
  <c r="V27" i="7"/>
  <c r="V28" i="7"/>
  <c r="V29" i="7"/>
  <c r="U21" i="7"/>
  <c r="U22" i="7"/>
  <c r="U23" i="7"/>
  <c r="U24" i="7"/>
  <c r="U25" i="7"/>
  <c r="U26" i="7"/>
  <c r="U27" i="7"/>
  <c r="U28" i="7"/>
  <c r="U29" i="7"/>
  <c r="T21" i="7"/>
  <c r="T22" i="7"/>
  <c r="T23" i="7"/>
  <c r="T24" i="7"/>
  <c r="T25" i="7"/>
  <c r="T26" i="7"/>
  <c r="T27" i="7"/>
  <c r="T28" i="7"/>
  <c r="T29" i="7"/>
  <c r="S21" i="7"/>
  <c r="S22" i="7"/>
  <c r="S23" i="7"/>
  <c r="S24" i="7"/>
  <c r="S25" i="7"/>
  <c r="S26" i="7"/>
  <c r="S27" i="7"/>
  <c r="S28" i="7"/>
  <c r="S29" i="7"/>
  <c r="R21" i="7"/>
  <c r="R22" i="7"/>
  <c r="R23" i="7"/>
  <c r="R24" i="7"/>
  <c r="R25" i="7"/>
  <c r="R26" i="7"/>
  <c r="R27" i="7"/>
  <c r="R28" i="7"/>
  <c r="R29" i="7"/>
  <c r="Q21" i="7"/>
  <c r="Q22" i="7"/>
  <c r="Q23" i="7"/>
  <c r="Q24" i="7"/>
  <c r="Q25" i="7"/>
  <c r="Q26" i="7"/>
  <c r="Q27" i="7"/>
  <c r="Q28" i="7"/>
  <c r="Q29" i="7"/>
  <c r="P21" i="7"/>
  <c r="P22" i="7"/>
  <c r="P23" i="7"/>
  <c r="P24" i="7"/>
  <c r="P25" i="7"/>
  <c r="P26" i="7"/>
  <c r="P27" i="7"/>
  <c r="P28" i="7"/>
  <c r="P29" i="7"/>
  <c r="O21" i="7"/>
  <c r="O22" i="7"/>
  <c r="O23" i="7"/>
  <c r="O24" i="7"/>
  <c r="O25" i="7"/>
  <c r="O26" i="7"/>
  <c r="O27" i="7"/>
  <c r="O28" i="7"/>
  <c r="O29" i="7"/>
  <c r="E21" i="7"/>
  <c r="E22" i="7"/>
  <c r="E23" i="7"/>
  <c r="E24" i="7"/>
  <c r="E25" i="7"/>
  <c r="E26" i="7"/>
  <c r="E27" i="7"/>
  <c r="E28" i="7"/>
  <c r="E29" i="7"/>
  <c r="D21" i="7"/>
  <c r="D22" i="7"/>
  <c r="D23" i="7"/>
  <c r="D24" i="7"/>
  <c r="D25" i="7"/>
  <c r="D26" i="7"/>
  <c r="D27" i="7"/>
  <c r="D28" i="7"/>
  <c r="D29" i="7"/>
  <c r="C21" i="7"/>
  <c r="C22" i="7"/>
  <c r="C23" i="7"/>
  <c r="C24" i="7"/>
  <c r="C25" i="7"/>
  <c r="C26" i="7"/>
  <c r="C27" i="7"/>
  <c r="C28" i="7"/>
  <c r="C29" i="7"/>
  <c r="B21" i="7"/>
  <c r="B22" i="7"/>
  <c r="B23" i="7"/>
  <c r="B24" i="7"/>
  <c r="B25" i="7"/>
  <c r="B26" i="7"/>
  <c r="B27" i="7"/>
  <c r="B28" i="7"/>
  <c r="B29" i="7"/>
  <c r="A24" i="7"/>
  <c r="N24" i="7" s="1"/>
  <c r="A25" i="7"/>
  <c r="N25" i="7" s="1"/>
  <c r="A26" i="7"/>
  <c r="N26" i="7" s="1"/>
  <c r="A27" i="7"/>
  <c r="A28" i="7"/>
  <c r="A29" i="7"/>
  <c r="A21" i="7"/>
  <c r="N21" i="7" s="1"/>
  <c r="A22" i="7"/>
  <c r="N22" i="7" s="1"/>
  <c r="A23" i="7"/>
  <c r="N23" i="7" s="1"/>
  <c r="AG17" i="7"/>
  <c r="AG3" i="7"/>
  <c r="AG4" i="7"/>
  <c r="AG5" i="7"/>
  <c r="AG6" i="7"/>
  <c r="AG7" i="7"/>
  <c r="AG8" i="7"/>
  <c r="AG9" i="7"/>
  <c r="AG10" i="7"/>
  <c r="AG11" i="7"/>
  <c r="AG12" i="7"/>
  <c r="AG13" i="7"/>
  <c r="AG14" i="7"/>
  <c r="AG15" i="7"/>
  <c r="AG16" i="7"/>
  <c r="AG2" i="7"/>
  <c r="AF2" i="7"/>
  <c r="AF3" i="7"/>
  <c r="AF4" i="7"/>
  <c r="AF5" i="7"/>
  <c r="AF6" i="7"/>
  <c r="AF7" i="7"/>
  <c r="AF8" i="7"/>
  <c r="AF9" i="7"/>
  <c r="AF10" i="7"/>
  <c r="AF11" i="7"/>
  <c r="AF12" i="7"/>
  <c r="AF13" i="7"/>
  <c r="AF14" i="7"/>
  <c r="AF15" i="7"/>
  <c r="AF16" i="7"/>
  <c r="AF17" i="7"/>
  <c r="V87" i="46"/>
  <c r="V88" i="46"/>
  <c r="V89" i="46"/>
  <c r="V90" i="46"/>
  <c r="V91" i="46"/>
  <c r="V92" i="46"/>
  <c r="V93" i="46"/>
  <c r="V94" i="46"/>
  <c r="V95" i="46"/>
  <c r="V96" i="46"/>
  <c r="V97" i="46"/>
  <c r="S72" i="46"/>
  <c r="S73" i="46"/>
  <c r="S74" i="46"/>
  <c r="S75" i="46"/>
  <c r="S76" i="46"/>
  <c r="S77" i="46"/>
  <c r="S78" i="46"/>
  <c r="S79" i="46"/>
  <c r="S80" i="46"/>
  <c r="S81" i="46"/>
  <c r="S82" i="46"/>
  <c r="S83" i="46"/>
  <c r="S84" i="46"/>
  <c r="S85" i="46"/>
  <c r="S86" i="46"/>
  <c r="S87" i="46"/>
  <c r="S88" i="46"/>
  <c r="S89" i="46"/>
  <c r="S90" i="46"/>
  <c r="S91" i="46"/>
  <c r="S92" i="46"/>
  <c r="S93" i="46"/>
  <c r="S94" i="46"/>
  <c r="S95" i="46"/>
  <c r="S96" i="46"/>
  <c r="S97" i="46"/>
  <c r="C72" i="46"/>
  <c r="C73" i="46"/>
  <c r="C74" i="46"/>
  <c r="C75" i="46"/>
  <c r="C76" i="46"/>
  <c r="C77" i="46"/>
  <c r="C78" i="46"/>
  <c r="C79" i="46"/>
  <c r="C80" i="46"/>
  <c r="C81" i="46"/>
  <c r="C82" i="46"/>
  <c r="C83" i="46"/>
  <c r="C84" i="46"/>
  <c r="C85" i="46"/>
  <c r="C86" i="46"/>
  <c r="C87" i="46"/>
  <c r="C88" i="46"/>
  <c r="C89" i="46"/>
  <c r="C90" i="46"/>
  <c r="C91" i="46"/>
  <c r="C92" i="46"/>
  <c r="C93" i="46"/>
  <c r="C94" i="46"/>
  <c r="C95" i="46"/>
  <c r="C96" i="46"/>
  <c r="C97" i="46"/>
  <c r="B4" i="22"/>
  <c r="ME4" i="22" s="1"/>
  <c r="ML49" i="22"/>
  <c r="MH49" i="22"/>
  <c r="MG48" i="22"/>
  <c r="MF45" i="22"/>
  <c r="ME45" i="22"/>
  <c r="MF44" i="22"/>
  <c r="ME44" i="22"/>
  <c r="MF43" i="22"/>
  <c r="ME43" i="22"/>
  <c r="MF42" i="22"/>
  <c r="ME42" i="22"/>
  <c r="MF41" i="22"/>
  <c r="ME41" i="22"/>
  <c r="MF40" i="22"/>
  <c r="ME40" i="22"/>
  <c r="MF39" i="22"/>
  <c r="ME39" i="22"/>
  <c r="MF38" i="22"/>
  <c r="ME38" i="22"/>
  <c r="MF37" i="22"/>
  <c r="ME37" i="22"/>
  <c r="MF36" i="22"/>
  <c r="ME36" i="22"/>
  <c r="MF35" i="22"/>
  <c r="ME35" i="22"/>
  <c r="MF34" i="22"/>
  <c r="ME34" i="22"/>
  <c r="MF33" i="22"/>
  <c r="ME33" i="22"/>
  <c r="MF32" i="22"/>
  <c r="ME32" i="22"/>
  <c r="MF31" i="22"/>
  <c r="ME31" i="22"/>
  <c r="MF30" i="22"/>
  <c r="ME30" i="22"/>
  <c r="MG21" i="22"/>
  <c r="MG20" i="22"/>
  <c r="MJ17" i="22"/>
  <c r="MA49" i="22"/>
  <c r="LW49" i="22"/>
  <c r="LV48" i="22"/>
  <c r="LU45" i="22"/>
  <c r="LT45" i="22"/>
  <c r="LU44" i="22"/>
  <c r="LT44" i="22"/>
  <c r="LU43" i="22"/>
  <c r="LT43" i="22"/>
  <c r="LU42" i="22"/>
  <c r="LT42" i="22"/>
  <c r="LU41" i="22"/>
  <c r="LT41" i="22"/>
  <c r="LU40" i="22"/>
  <c r="LT40" i="22"/>
  <c r="LU39" i="22"/>
  <c r="LT39" i="22"/>
  <c r="LU38" i="22"/>
  <c r="LT38" i="22"/>
  <c r="LU37" i="22"/>
  <c r="LT37" i="22"/>
  <c r="LU36" i="22"/>
  <c r="LT36" i="22"/>
  <c r="LU35" i="22"/>
  <c r="LT35" i="22"/>
  <c r="LU34" i="22"/>
  <c r="LT34" i="22"/>
  <c r="LU33" i="22"/>
  <c r="LT33" i="22"/>
  <c r="LU32" i="22"/>
  <c r="LT32" i="22"/>
  <c r="LU31" i="22"/>
  <c r="LT31" i="22"/>
  <c r="LU30" i="22"/>
  <c r="LT30" i="22"/>
  <c r="LV21" i="22"/>
  <c r="LV20" i="22"/>
  <c r="LY17" i="22"/>
  <c r="LP49" i="22"/>
  <c r="LL49" i="22"/>
  <c r="LK48" i="22"/>
  <c r="LJ45" i="22"/>
  <c r="LI45" i="22"/>
  <c r="LJ44" i="22"/>
  <c r="LI44" i="22"/>
  <c r="LJ43" i="22"/>
  <c r="LI43" i="22"/>
  <c r="LJ42" i="22"/>
  <c r="LI42" i="22"/>
  <c r="LJ41" i="22"/>
  <c r="LI41" i="22"/>
  <c r="LJ40" i="22"/>
  <c r="LI40" i="22"/>
  <c r="LJ39" i="22"/>
  <c r="LI39" i="22"/>
  <c r="LJ38" i="22"/>
  <c r="LI38" i="22"/>
  <c r="LJ37" i="22"/>
  <c r="LI37" i="22"/>
  <c r="LJ36" i="22"/>
  <c r="LI36" i="22"/>
  <c r="LJ35" i="22"/>
  <c r="LI35" i="22"/>
  <c r="LJ34" i="22"/>
  <c r="LI34" i="22"/>
  <c r="LJ33" i="22"/>
  <c r="LI33" i="22"/>
  <c r="LJ32" i="22"/>
  <c r="LI32" i="22"/>
  <c r="LJ31" i="22"/>
  <c r="LI31" i="22"/>
  <c r="LJ30" i="22"/>
  <c r="LI30" i="22"/>
  <c r="LK21" i="22"/>
  <c r="LK20" i="22"/>
  <c r="LN17" i="22"/>
  <c r="LE49" i="22"/>
  <c r="LA49" i="22"/>
  <c r="KZ48" i="22"/>
  <c r="KY45" i="22"/>
  <c r="KX45" i="22"/>
  <c r="KY44" i="22"/>
  <c r="KX44" i="22"/>
  <c r="KY43" i="22"/>
  <c r="KX43" i="22"/>
  <c r="KY42" i="22"/>
  <c r="KX42" i="22"/>
  <c r="KY41" i="22"/>
  <c r="KX41" i="22"/>
  <c r="KY40" i="22"/>
  <c r="KX40" i="22"/>
  <c r="KY39" i="22"/>
  <c r="KX39" i="22"/>
  <c r="KY38" i="22"/>
  <c r="KX38" i="22"/>
  <c r="KY37" i="22"/>
  <c r="KX37" i="22"/>
  <c r="KY36" i="22"/>
  <c r="KX36" i="22"/>
  <c r="KY35" i="22"/>
  <c r="KX35" i="22"/>
  <c r="KY34" i="22"/>
  <c r="KX34" i="22"/>
  <c r="KY33" i="22"/>
  <c r="KX33" i="22"/>
  <c r="KY32" i="22"/>
  <c r="KX32" i="22"/>
  <c r="KY31" i="22"/>
  <c r="KX31" i="22"/>
  <c r="KY30" i="22"/>
  <c r="KX30" i="22"/>
  <c r="KZ21" i="22"/>
  <c r="KZ20" i="22"/>
  <c r="LC17" i="22"/>
  <c r="KT49" i="22"/>
  <c r="KP49" i="22"/>
  <c r="KO48" i="22"/>
  <c r="KN45" i="22"/>
  <c r="KM45" i="22"/>
  <c r="KN44" i="22"/>
  <c r="KM44" i="22"/>
  <c r="KN43" i="22"/>
  <c r="KM43" i="22"/>
  <c r="KN42" i="22"/>
  <c r="KM42" i="22"/>
  <c r="KN41" i="22"/>
  <c r="KM41" i="22"/>
  <c r="KN40" i="22"/>
  <c r="KM40" i="22"/>
  <c r="KN39" i="22"/>
  <c r="KM39" i="22"/>
  <c r="KN38" i="22"/>
  <c r="KM38" i="22"/>
  <c r="KN37" i="22"/>
  <c r="KM37" i="22"/>
  <c r="KN36" i="22"/>
  <c r="KM36" i="22"/>
  <c r="KN35" i="22"/>
  <c r="KM35" i="22"/>
  <c r="KN34" i="22"/>
  <c r="KM34" i="22"/>
  <c r="KN33" i="22"/>
  <c r="KM33" i="22"/>
  <c r="KN32" i="22"/>
  <c r="KM32" i="22"/>
  <c r="KN31" i="22"/>
  <c r="KM31" i="22"/>
  <c r="KN30" i="22"/>
  <c r="KM30" i="22"/>
  <c r="KO21" i="22"/>
  <c r="KO20" i="22"/>
  <c r="KR17" i="22"/>
  <c r="KI49" i="22"/>
  <c r="KE49" i="22"/>
  <c r="KD48" i="22"/>
  <c r="KC45" i="22"/>
  <c r="KB45" i="22"/>
  <c r="KC44" i="22"/>
  <c r="KB44" i="22"/>
  <c r="KC43" i="22"/>
  <c r="KB43" i="22"/>
  <c r="KC42" i="22"/>
  <c r="KB42" i="22"/>
  <c r="KC41" i="22"/>
  <c r="KB41" i="22"/>
  <c r="KC40" i="22"/>
  <c r="KB40" i="22"/>
  <c r="KC39" i="22"/>
  <c r="KB39" i="22"/>
  <c r="KC38" i="22"/>
  <c r="KB38" i="22"/>
  <c r="KC37" i="22"/>
  <c r="KB37" i="22"/>
  <c r="KC36" i="22"/>
  <c r="KB36" i="22"/>
  <c r="KC35" i="22"/>
  <c r="KB35" i="22"/>
  <c r="KC34" i="22"/>
  <c r="KB34" i="22"/>
  <c r="KC33" i="22"/>
  <c r="KB33" i="22"/>
  <c r="KC32" i="22"/>
  <c r="KB32" i="22"/>
  <c r="KC31" i="22"/>
  <c r="KB31" i="22"/>
  <c r="KC30" i="22"/>
  <c r="KB30" i="22"/>
  <c r="KD21" i="22"/>
  <c r="KD20" i="22"/>
  <c r="KG17" i="22"/>
  <c r="JX49" i="22"/>
  <c r="JT49" i="22"/>
  <c r="JS48" i="22"/>
  <c r="JR45" i="22"/>
  <c r="JQ45" i="22"/>
  <c r="JR44" i="22"/>
  <c r="JQ44" i="22"/>
  <c r="JR43" i="22"/>
  <c r="JQ43" i="22"/>
  <c r="JR42" i="22"/>
  <c r="JQ42" i="22"/>
  <c r="JR41" i="22"/>
  <c r="JQ41" i="22"/>
  <c r="JR40" i="22"/>
  <c r="JQ40" i="22"/>
  <c r="JR39" i="22"/>
  <c r="JQ39" i="22"/>
  <c r="JR38" i="22"/>
  <c r="JQ38" i="22"/>
  <c r="JR37" i="22"/>
  <c r="JQ37" i="22"/>
  <c r="JR36" i="22"/>
  <c r="JQ36" i="22"/>
  <c r="JR35" i="22"/>
  <c r="JQ35" i="22"/>
  <c r="JR34" i="22"/>
  <c r="JQ34" i="22"/>
  <c r="JR33" i="22"/>
  <c r="JQ33" i="22"/>
  <c r="JR32" i="22"/>
  <c r="JQ32" i="22"/>
  <c r="JR31" i="22"/>
  <c r="JQ31" i="22"/>
  <c r="JR30" i="22"/>
  <c r="JQ30" i="22"/>
  <c r="JS21" i="22"/>
  <c r="JS20" i="22"/>
  <c r="JV17" i="22"/>
  <c r="JM49" i="22"/>
  <c r="JI49" i="22"/>
  <c r="JH48" i="22"/>
  <c r="JG45" i="22"/>
  <c r="JF45" i="22"/>
  <c r="JG44" i="22"/>
  <c r="JF44" i="22"/>
  <c r="JG43" i="22"/>
  <c r="JF43" i="22"/>
  <c r="JG42" i="22"/>
  <c r="JF42" i="22"/>
  <c r="JG41" i="22"/>
  <c r="JF41" i="22"/>
  <c r="JG40" i="22"/>
  <c r="JF40" i="22"/>
  <c r="JG39" i="22"/>
  <c r="JF39" i="22"/>
  <c r="JG38" i="22"/>
  <c r="JF38" i="22"/>
  <c r="JG37" i="22"/>
  <c r="JF37" i="22"/>
  <c r="JG36" i="22"/>
  <c r="JF36" i="22"/>
  <c r="JG35" i="22"/>
  <c r="JF35" i="22"/>
  <c r="JG34" i="22"/>
  <c r="JF34" i="22"/>
  <c r="JG33" i="22"/>
  <c r="JF33" i="22"/>
  <c r="JG32" i="22"/>
  <c r="JF32" i="22"/>
  <c r="JG31" i="22"/>
  <c r="JF31" i="22"/>
  <c r="JG30" i="22"/>
  <c r="JF30" i="22"/>
  <c r="JH21" i="22"/>
  <c r="JH20" i="22"/>
  <c r="JK17" i="22"/>
  <c r="JB49" i="22"/>
  <c r="IX49" i="22"/>
  <c r="IW48" i="22"/>
  <c r="IV45" i="22"/>
  <c r="IU45" i="22"/>
  <c r="IV44" i="22"/>
  <c r="IU44" i="22"/>
  <c r="IV43" i="22"/>
  <c r="IU43" i="22"/>
  <c r="IV42" i="22"/>
  <c r="IU42" i="22"/>
  <c r="IV41" i="22"/>
  <c r="IU41" i="22"/>
  <c r="IV40" i="22"/>
  <c r="IU40" i="22"/>
  <c r="IV39" i="22"/>
  <c r="IU39" i="22"/>
  <c r="IV38" i="22"/>
  <c r="IU38" i="22"/>
  <c r="IV37" i="22"/>
  <c r="IU37" i="22"/>
  <c r="IV36" i="22"/>
  <c r="IU36" i="22"/>
  <c r="IV35" i="22"/>
  <c r="IU35" i="22"/>
  <c r="IV34" i="22"/>
  <c r="IU34" i="22"/>
  <c r="IV33" i="22"/>
  <c r="IU33" i="22"/>
  <c r="IV32" i="22"/>
  <c r="IU32" i="22"/>
  <c r="IV31" i="22"/>
  <c r="IU31" i="22"/>
  <c r="IV30" i="22"/>
  <c r="IU30" i="22"/>
  <c r="IW21" i="22"/>
  <c r="IW20" i="22"/>
  <c r="IZ17" i="22"/>
  <c r="IQ49" i="22"/>
  <c r="IM49" i="22"/>
  <c r="IL48" i="22"/>
  <c r="IK45" i="22"/>
  <c r="IJ45" i="22"/>
  <c r="IK44" i="22"/>
  <c r="IJ44" i="22"/>
  <c r="IK43" i="22"/>
  <c r="IJ43" i="22"/>
  <c r="IK42" i="22"/>
  <c r="IJ42" i="22"/>
  <c r="IK41" i="22"/>
  <c r="IJ41" i="22"/>
  <c r="IK40" i="22"/>
  <c r="IJ40" i="22"/>
  <c r="IK39" i="22"/>
  <c r="IJ39" i="22"/>
  <c r="IK38" i="22"/>
  <c r="IJ38" i="22"/>
  <c r="IK37" i="22"/>
  <c r="IJ37" i="22"/>
  <c r="IK36" i="22"/>
  <c r="IJ36" i="22"/>
  <c r="IK35" i="22"/>
  <c r="IJ35" i="22"/>
  <c r="IK34" i="22"/>
  <c r="IJ34" i="22"/>
  <c r="IK33" i="22"/>
  <c r="IJ33" i="22"/>
  <c r="IK32" i="22"/>
  <c r="IJ32" i="22"/>
  <c r="IK31" i="22"/>
  <c r="IJ31" i="22"/>
  <c r="IK30" i="22"/>
  <c r="IJ30" i="22"/>
  <c r="IL21" i="22"/>
  <c r="IL20" i="22"/>
  <c r="IO17" i="22"/>
  <c r="IF49" i="22"/>
  <c r="IB49" i="22"/>
  <c r="IA48" i="22"/>
  <c r="HZ45" i="22"/>
  <c r="HY45" i="22"/>
  <c r="HZ44" i="22"/>
  <c r="HY44" i="22"/>
  <c r="HZ43" i="22"/>
  <c r="HY43" i="22"/>
  <c r="HZ42" i="22"/>
  <c r="HY42" i="22"/>
  <c r="HZ41" i="22"/>
  <c r="HY41" i="22"/>
  <c r="HZ40" i="22"/>
  <c r="HY40" i="22"/>
  <c r="HZ39" i="22"/>
  <c r="HY39" i="22"/>
  <c r="HZ38" i="22"/>
  <c r="HY38" i="22"/>
  <c r="HZ37" i="22"/>
  <c r="HY37" i="22"/>
  <c r="HZ36" i="22"/>
  <c r="HY36" i="22"/>
  <c r="HZ35" i="22"/>
  <c r="HY35" i="22"/>
  <c r="HZ34" i="22"/>
  <c r="HY34" i="22"/>
  <c r="HZ33" i="22"/>
  <c r="HY33" i="22"/>
  <c r="HZ32" i="22"/>
  <c r="HY32" i="22"/>
  <c r="HZ31" i="22"/>
  <c r="HY31" i="22"/>
  <c r="HZ30" i="22"/>
  <c r="HY30" i="22"/>
  <c r="IA21" i="22"/>
  <c r="IA20" i="22"/>
  <c r="ID17" i="22"/>
  <c r="HU49" i="22"/>
  <c r="HQ49" i="22"/>
  <c r="HP48" i="22"/>
  <c r="HO45" i="22"/>
  <c r="HN45" i="22"/>
  <c r="HO44" i="22"/>
  <c r="HN44" i="22"/>
  <c r="HO43" i="22"/>
  <c r="HN43" i="22"/>
  <c r="HO42" i="22"/>
  <c r="HN42" i="22"/>
  <c r="HO41" i="22"/>
  <c r="HN41" i="22"/>
  <c r="HO40" i="22"/>
  <c r="HN40" i="22"/>
  <c r="HO39" i="22"/>
  <c r="HN39" i="22"/>
  <c r="HO38" i="22"/>
  <c r="HN38" i="22"/>
  <c r="HO37" i="22"/>
  <c r="HN37" i="22"/>
  <c r="HO36" i="22"/>
  <c r="HN36" i="22"/>
  <c r="HO35" i="22"/>
  <c r="HN35" i="22"/>
  <c r="HO34" i="22"/>
  <c r="HN34" i="22"/>
  <c r="HO33" i="22"/>
  <c r="HN33" i="22"/>
  <c r="HO32" i="22"/>
  <c r="HN32" i="22"/>
  <c r="HO31" i="22"/>
  <c r="HN31" i="22"/>
  <c r="HO30" i="22"/>
  <c r="HN30" i="22"/>
  <c r="HP21" i="22"/>
  <c r="HP20" i="22"/>
  <c r="HS17" i="22"/>
  <c r="HJ49" i="22"/>
  <c r="HF49" i="22"/>
  <c r="HE48" i="22"/>
  <c r="HD45" i="22"/>
  <c r="HC45" i="22"/>
  <c r="HD44" i="22"/>
  <c r="HC44" i="22"/>
  <c r="HD43" i="22"/>
  <c r="HC43" i="22"/>
  <c r="HD42" i="22"/>
  <c r="HC42" i="22"/>
  <c r="HD41" i="22"/>
  <c r="HC41" i="22"/>
  <c r="HD40" i="22"/>
  <c r="HC40" i="22"/>
  <c r="HD39" i="22"/>
  <c r="HC39" i="22"/>
  <c r="HD38" i="22"/>
  <c r="HC38" i="22"/>
  <c r="HD37" i="22"/>
  <c r="HC37" i="22"/>
  <c r="HD36" i="22"/>
  <c r="HC36" i="22"/>
  <c r="HD35" i="22"/>
  <c r="HC35" i="22"/>
  <c r="HD34" i="22"/>
  <c r="HC34" i="22"/>
  <c r="HD33" i="22"/>
  <c r="HC33" i="22"/>
  <c r="HD32" i="22"/>
  <c r="HC32" i="22"/>
  <c r="HD31" i="22"/>
  <c r="HC31" i="22"/>
  <c r="HD30" i="22"/>
  <c r="HC30" i="22"/>
  <c r="HE21" i="22"/>
  <c r="HE20" i="22"/>
  <c r="HH17" i="22"/>
  <c r="GY49" i="22"/>
  <c r="GU49" i="22"/>
  <c r="GT48" i="22"/>
  <c r="GS45" i="22"/>
  <c r="GR45" i="22"/>
  <c r="GS44" i="22"/>
  <c r="GR44" i="22"/>
  <c r="GS43" i="22"/>
  <c r="GR43" i="22"/>
  <c r="GS42" i="22"/>
  <c r="GR42" i="22"/>
  <c r="GS41" i="22"/>
  <c r="GR41" i="22"/>
  <c r="GS40" i="22"/>
  <c r="GR40" i="22"/>
  <c r="GS39" i="22"/>
  <c r="GR39" i="22"/>
  <c r="GS38" i="22"/>
  <c r="GR38" i="22"/>
  <c r="GS37" i="22"/>
  <c r="GR37" i="22"/>
  <c r="GS36" i="22"/>
  <c r="GR36" i="22"/>
  <c r="GS35" i="22"/>
  <c r="GR35" i="22"/>
  <c r="GS34" i="22"/>
  <c r="GR34" i="22"/>
  <c r="GS33" i="22"/>
  <c r="GR33" i="22"/>
  <c r="GS32" i="22"/>
  <c r="GR32" i="22"/>
  <c r="GS31" i="22"/>
  <c r="GR31" i="22"/>
  <c r="GS30" i="22"/>
  <c r="GR30" i="22"/>
  <c r="GT21" i="22"/>
  <c r="GT20" i="22"/>
  <c r="GW17" i="22"/>
  <c r="GN49" i="22"/>
  <c r="GJ49" i="22"/>
  <c r="GI48" i="22"/>
  <c r="GH45" i="22"/>
  <c r="GG45" i="22"/>
  <c r="GH44" i="22"/>
  <c r="GG44" i="22"/>
  <c r="GH43" i="22"/>
  <c r="GG43" i="22"/>
  <c r="GH42" i="22"/>
  <c r="GG42" i="22"/>
  <c r="GH41" i="22"/>
  <c r="GG41" i="22"/>
  <c r="GH40" i="22"/>
  <c r="GG40" i="22"/>
  <c r="GH39" i="22"/>
  <c r="GG39" i="22"/>
  <c r="GH38" i="22"/>
  <c r="GG38" i="22"/>
  <c r="GH37" i="22"/>
  <c r="GG37" i="22"/>
  <c r="GH36" i="22"/>
  <c r="GG36" i="22"/>
  <c r="GH35" i="22"/>
  <c r="GG35" i="22"/>
  <c r="GH34" i="22"/>
  <c r="GG34" i="22"/>
  <c r="GH33" i="22"/>
  <c r="GG33" i="22"/>
  <c r="GH32" i="22"/>
  <c r="GG32" i="22"/>
  <c r="GH31" i="22"/>
  <c r="GG31" i="22"/>
  <c r="GH30" i="22"/>
  <c r="GG30" i="22"/>
  <c r="GI21" i="22"/>
  <c r="GI20" i="22"/>
  <c r="GL17" i="22"/>
  <c r="GC49" i="22"/>
  <c r="FY49" i="22"/>
  <c r="FX48" i="22"/>
  <c r="FW45" i="22"/>
  <c r="FV45" i="22"/>
  <c r="FW44" i="22"/>
  <c r="FV44" i="22"/>
  <c r="FW43" i="22"/>
  <c r="FV43" i="22"/>
  <c r="FW42" i="22"/>
  <c r="FV42" i="22"/>
  <c r="FW41" i="22"/>
  <c r="FV41" i="22"/>
  <c r="FW40" i="22"/>
  <c r="FV40" i="22"/>
  <c r="FW39" i="22"/>
  <c r="FV39" i="22"/>
  <c r="FW38" i="22"/>
  <c r="FV38" i="22"/>
  <c r="FW37" i="22"/>
  <c r="FV37" i="22"/>
  <c r="FW36" i="22"/>
  <c r="FV36" i="22"/>
  <c r="FW35" i="22"/>
  <c r="FV35" i="22"/>
  <c r="FW34" i="22"/>
  <c r="FV34" i="22"/>
  <c r="FW33" i="22"/>
  <c r="FV33" i="22"/>
  <c r="FW32" i="22"/>
  <c r="FV32" i="22"/>
  <c r="FW31" i="22"/>
  <c r="FV31" i="22"/>
  <c r="FW30" i="22"/>
  <c r="FV30" i="22"/>
  <c r="FX21" i="22"/>
  <c r="FX20" i="22"/>
  <c r="GA17" i="22"/>
  <c r="FR49" i="22"/>
  <c r="FN49" i="22"/>
  <c r="FM48" i="22"/>
  <c r="FL45" i="22"/>
  <c r="FK45" i="22"/>
  <c r="FL44" i="22"/>
  <c r="FK44" i="22"/>
  <c r="FL43" i="22"/>
  <c r="FK43" i="22"/>
  <c r="FL42" i="22"/>
  <c r="FK42" i="22"/>
  <c r="FL41" i="22"/>
  <c r="FK41" i="22"/>
  <c r="FL40" i="22"/>
  <c r="FK40" i="22"/>
  <c r="FL39" i="22"/>
  <c r="FK39" i="22"/>
  <c r="FL38" i="22"/>
  <c r="FK38" i="22"/>
  <c r="FL37" i="22"/>
  <c r="FK37" i="22"/>
  <c r="FL36" i="22"/>
  <c r="FK36" i="22"/>
  <c r="FL35" i="22"/>
  <c r="FK35" i="22"/>
  <c r="FL34" i="22"/>
  <c r="FK34" i="22"/>
  <c r="FL33" i="22"/>
  <c r="FK33" i="22"/>
  <c r="FL32" i="22"/>
  <c r="FK32" i="22"/>
  <c r="FL31" i="22"/>
  <c r="FK31" i="22"/>
  <c r="FL30" i="22"/>
  <c r="FK30" i="22"/>
  <c r="FM21" i="22"/>
  <c r="FM20" i="22"/>
  <c r="FP17" i="22"/>
  <c r="FG49" i="22"/>
  <c r="FC49" i="22"/>
  <c r="FB48" i="22"/>
  <c r="FA45" i="22"/>
  <c r="EZ45" i="22"/>
  <c r="FA44" i="22"/>
  <c r="EZ44" i="22"/>
  <c r="FA43" i="22"/>
  <c r="EZ43" i="22"/>
  <c r="FA42" i="22"/>
  <c r="EZ42" i="22"/>
  <c r="FA41" i="22"/>
  <c r="EZ41" i="22"/>
  <c r="FA40" i="22"/>
  <c r="EZ40" i="22"/>
  <c r="FA39" i="22"/>
  <c r="EZ39" i="22"/>
  <c r="FA38" i="22"/>
  <c r="EZ38" i="22"/>
  <c r="FA37" i="22"/>
  <c r="EZ37" i="22"/>
  <c r="FA36" i="22"/>
  <c r="EZ36" i="22"/>
  <c r="FA35" i="22"/>
  <c r="EZ35" i="22"/>
  <c r="FA34" i="22"/>
  <c r="EZ34" i="22"/>
  <c r="FA33" i="22"/>
  <c r="EZ33" i="22"/>
  <c r="FA32" i="22"/>
  <c r="EZ32" i="22"/>
  <c r="FA31" i="22"/>
  <c r="EZ31" i="22"/>
  <c r="FA30" i="22"/>
  <c r="EZ30" i="22"/>
  <c r="FB21" i="22"/>
  <c r="FB20" i="22"/>
  <c r="FE17" i="22"/>
  <c r="EV49" i="22"/>
  <c r="ER49" i="22"/>
  <c r="EQ48" i="22"/>
  <c r="EP45" i="22"/>
  <c r="EO45" i="22"/>
  <c r="EP44" i="22"/>
  <c r="EO44" i="22"/>
  <c r="EP43" i="22"/>
  <c r="EO43" i="22"/>
  <c r="EP42" i="22"/>
  <c r="EO42" i="22"/>
  <c r="EP41" i="22"/>
  <c r="EO41" i="22"/>
  <c r="EP40" i="22"/>
  <c r="EO40" i="22"/>
  <c r="EP39" i="22"/>
  <c r="EO39" i="22"/>
  <c r="EP38" i="22"/>
  <c r="EO38" i="22"/>
  <c r="EP37" i="22"/>
  <c r="EO37" i="22"/>
  <c r="EP36" i="22"/>
  <c r="EO36" i="22"/>
  <c r="EP35" i="22"/>
  <c r="EO35" i="22"/>
  <c r="EP34" i="22"/>
  <c r="EO34" i="22"/>
  <c r="EP33" i="22"/>
  <c r="EO33" i="22"/>
  <c r="EP32" i="22"/>
  <c r="EO32" i="22"/>
  <c r="EP31" i="22"/>
  <c r="EO31" i="22"/>
  <c r="EP30" i="22"/>
  <c r="EO30" i="22"/>
  <c r="EQ21" i="22"/>
  <c r="EQ20" i="22"/>
  <c r="ET17" i="22"/>
  <c r="EK49" i="22"/>
  <c r="EG49" i="22"/>
  <c r="EF48" i="22"/>
  <c r="EE45" i="22"/>
  <c r="ED45" i="22"/>
  <c r="EE44" i="22"/>
  <c r="ED44" i="22"/>
  <c r="EE43" i="22"/>
  <c r="ED43" i="22"/>
  <c r="EE42" i="22"/>
  <c r="ED42" i="22"/>
  <c r="EE41" i="22"/>
  <c r="ED41" i="22"/>
  <c r="EE40" i="22"/>
  <c r="ED40" i="22"/>
  <c r="EE39" i="22"/>
  <c r="ED39" i="22"/>
  <c r="EE38" i="22"/>
  <c r="ED38" i="22"/>
  <c r="EE37" i="22"/>
  <c r="ED37" i="22"/>
  <c r="EE36" i="22"/>
  <c r="ED36" i="22"/>
  <c r="EE35" i="22"/>
  <c r="ED35" i="22"/>
  <c r="EE34" i="22"/>
  <c r="ED34" i="22"/>
  <c r="EE33" i="22"/>
  <c r="ED33" i="22"/>
  <c r="EE32" i="22"/>
  <c r="ED32" i="22"/>
  <c r="EE31" i="22"/>
  <c r="ED31" i="22"/>
  <c r="EE30" i="22"/>
  <c r="ED30" i="22"/>
  <c r="EF21" i="22"/>
  <c r="EF20" i="22"/>
  <c r="EI17" i="22"/>
  <c r="DZ49" i="22"/>
  <c r="DV49" i="22"/>
  <c r="DU48" i="22"/>
  <c r="DT45" i="22"/>
  <c r="DS45" i="22"/>
  <c r="DT44" i="22"/>
  <c r="DS44" i="22"/>
  <c r="DT43" i="22"/>
  <c r="DS43" i="22"/>
  <c r="DT42" i="22"/>
  <c r="DS42" i="22"/>
  <c r="DT41" i="22"/>
  <c r="DS41" i="22"/>
  <c r="DT40" i="22"/>
  <c r="DS40" i="22"/>
  <c r="DT39" i="22"/>
  <c r="DS39" i="22"/>
  <c r="DT38" i="22"/>
  <c r="DS38" i="22"/>
  <c r="DT37" i="22"/>
  <c r="DS37" i="22"/>
  <c r="DT36" i="22"/>
  <c r="DS36" i="22"/>
  <c r="DT35" i="22"/>
  <c r="DS35" i="22"/>
  <c r="DT34" i="22"/>
  <c r="DS34" i="22"/>
  <c r="DT33" i="22"/>
  <c r="DS33" i="22"/>
  <c r="DT32" i="22"/>
  <c r="DS32" i="22"/>
  <c r="DT31" i="22"/>
  <c r="DS31" i="22"/>
  <c r="DT30" i="22"/>
  <c r="DS30" i="22"/>
  <c r="DU21" i="22"/>
  <c r="DU20" i="22"/>
  <c r="DX17" i="22"/>
  <c r="DO49" i="22"/>
  <c r="DK49" i="22"/>
  <c r="DJ48" i="22"/>
  <c r="DI45" i="22"/>
  <c r="DH45" i="22"/>
  <c r="DI44" i="22"/>
  <c r="DH44" i="22"/>
  <c r="DI43" i="22"/>
  <c r="DH43" i="22"/>
  <c r="DI42" i="22"/>
  <c r="DH42" i="22"/>
  <c r="DI41" i="22"/>
  <c r="DH41" i="22"/>
  <c r="DI40" i="22"/>
  <c r="DH40" i="22"/>
  <c r="DI39" i="22"/>
  <c r="DH39" i="22"/>
  <c r="DI38" i="22"/>
  <c r="DH38" i="22"/>
  <c r="DI37" i="22"/>
  <c r="DH37" i="22"/>
  <c r="DI36" i="22"/>
  <c r="DH36" i="22"/>
  <c r="DI35" i="22"/>
  <c r="DH35" i="22"/>
  <c r="DI34" i="22"/>
  <c r="DH34" i="22"/>
  <c r="DI33" i="22"/>
  <c r="DH33" i="22"/>
  <c r="DI32" i="22"/>
  <c r="DH32" i="22"/>
  <c r="DI31" i="22"/>
  <c r="DH31" i="22"/>
  <c r="DI30" i="22"/>
  <c r="DH30" i="22"/>
  <c r="DJ21" i="22"/>
  <c r="DJ20" i="22"/>
  <c r="DM17" i="22"/>
  <c r="DD49" i="22"/>
  <c r="CZ49" i="22"/>
  <c r="CY48" i="22"/>
  <c r="CX45" i="22"/>
  <c r="CW45" i="22"/>
  <c r="CX44" i="22"/>
  <c r="CW44" i="22"/>
  <c r="CX43" i="22"/>
  <c r="CW43" i="22"/>
  <c r="CX42" i="22"/>
  <c r="CW42" i="22"/>
  <c r="CX41" i="22"/>
  <c r="CW41" i="22"/>
  <c r="CX40" i="22"/>
  <c r="CW40" i="22"/>
  <c r="CX39" i="22"/>
  <c r="CW39" i="22"/>
  <c r="CX38" i="22"/>
  <c r="CW38" i="22"/>
  <c r="CX37" i="22"/>
  <c r="CW37" i="22"/>
  <c r="CX36" i="22"/>
  <c r="CW36" i="22"/>
  <c r="CX35" i="22"/>
  <c r="CW35" i="22"/>
  <c r="CX34" i="22"/>
  <c r="CW34" i="22"/>
  <c r="CX33" i="22"/>
  <c r="CW33" i="22"/>
  <c r="CX32" i="22"/>
  <c r="CW32" i="22"/>
  <c r="CX31" i="22"/>
  <c r="CW31" i="22"/>
  <c r="CX30" i="22"/>
  <c r="CW30" i="22"/>
  <c r="CY21" i="22"/>
  <c r="CY20" i="22"/>
  <c r="DB17" i="22"/>
  <c r="CS49" i="22"/>
  <c r="CO49" i="22"/>
  <c r="CN48" i="22"/>
  <c r="CM45" i="22"/>
  <c r="CL45" i="22"/>
  <c r="CM44" i="22"/>
  <c r="CL44" i="22"/>
  <c r="CM43" i="22"/>
  <c r="CL43" i="22"/>
  <c r="CM42" i="22"/>
  <c r="CL42" i="22"/>
  <c r="CM41" i="22"/>
  <c r="CL41" i="22"/>
  <c r="CM40" i="22"/>
  <c r="CL40" i="22"/>
  <c r="CM39" i="22"/>
  <c r="CL39" i="22"/>
  <c r="CM38" i="22"/>
  <c r="CL38" i="22"/>
  <c r="CM37" i="22"/>
  <c r="CL37" i="22"/>
  <c r="CM36" i="22"/>
  <c r="CL36" i="22"/>
  <c r="CM35" i="22"/>
  <c r="CL35" i="22"/>
  <c r="CM34" i="22"/>
  <c r="CL34" i="22"/>
  <c r="CM33" i="22"/>
  <c r="CL33" i="22"/>
  <c r="CM32" i="22"/>
  <c r="CL32" i="22"/>
  <c r="CM31" i="22"/>
  <c r="CL31" i="22"/>
  <c r="CM30" i="22"/>
  <c r="CL30" i="22"/>
  <c r="CN21" i="22"/>
  <c r="CN20" i="22"/>
  <c r="CQ17" i="22"/>
  <c r="CH49" i="22"/>
  <c r="CD49" i="22"/>
  <c r="CC48" i="22"/>
  <c r="CB45" i="22"/>
  <c r="CA45" i="22"/>
  <c r="CB44" i="22"/>
  <c r="CA44" i="22"/>
  <c r="CB43" i="22"/>
  <c r="CA43" i="22"/>
  <c r="CB42" i="22"/>
  <c r="CA42" i="22"/>
  <c r="CB41" i="22"/>
  <c r="CA41" i="22"/>
  <c r="CB40" i="22"/>
  <c r="CA40" i="22"/>
  <c r="CB39" i="22"/>
  <c r="CA39" i="22"/>
  <c r="CB38" i="22"/>
  <c r="CA38" i="22"/>
  <c r="CB37" i="22"/>
  <c r="CA37" i="22"/>
  <c r="CB36" i="22"/>
  <c r="CA36" i="22"/>
  <c r="CB35" i="22"/>
  <c r="CA35" i="22"/>
  <c r="CB34" i="22"/>
  <c r="CA34" i="22"/>
  <c r="CB33" i="22"/>
  <c r="CA33" i="22"/>
  <c r="CB32" i="22"/>
  <c r="CA32" i="22"/>
  <c r="CB31" i="22"/>
  <c r="CA31" i="22"/>
  <c r="CB30" i="22"/>
  <c r="CA30" i="22"/>
  <c r="CC21" i="22"/>
  <c r="CC20" i="22"/>
  <c r="CF17" i="22"/>
  <c r="BW49" i="22"/>
  <c r="BS49" i="22"/>
  <c r="BR48" i="22"/>
  <c r="BQ45" i="22"/>
  <c r="BP45" i="22"/>
  <c r="BQ44" i="22"/>
  <c r="BP44" i="22"/>
  <c r="BQ43" i="22"/>
  <c r="BP43" i="22"/>
  <c r="BQ42" i="22"/>
  <c r="BP42" i="22"/>
  <c r="BQ41" i="22"/>
  <c r="BP41" i="22"/>
  <c r="BQ40" i="22"/>
  <c r="BP40" i="22"/>
  <c r="BQ39" i="22"/>
  <c r="BP39" i="22"/>
  <c r="BQ38" i="22"/>
  <c r="BP38" i="22"/>
  <c r="BQ37" i="22"/>
  <c r="BP37" i="22"/>
  <c r="BQ36" i="22"/>
  <c r="BP36" i="22"/>
  <c r="BQ35" i="22"/>
  <c r="BP35" i="22"/>
  <c r="BQ34" i="22"/>
  <c r="BP34" i="22"/>
  <c r="BQ33" i="22"/>
  <c r="BP33" i="22"/>
  <c r="BQ32" i="22"/>
  <c r="BP32" i="22"/>
  <c r="BQ31" i="22"/>
  <c r="BP31" i="22"/>
  <c r="BQ30" i="22"/>
  <c r="BP30" i="22"/>
  <c r="BR21" i="22"/>
  <c r="BR20" i="22"/>
  <c r="BU17" i="22"/>
  <c r="BL49" i="22"/>
  <c r="BH49" i="22"/>
  <c r="BG48" i="22"/>
  <c r="BF45" i="22"/>
  <c r="BE45" i="22"/>
  <c r="BF44" i="22"/>
  <c r="BE44" i="22"/>
  <c r="BF43" i="22"/>
  <c r="BE43" i="22"/>
  <c r="BF42" i="22"/>
  <c r="BE42" i="22"/>
  <c r="BF41" i="22"/>
  <c r="BE41" i="22"/>
  <c r="BF40" i="22"/>
  <c r="BE40" i="22"/>
  <c r="BF39" i="22"/>
  <c r="BE39" i="22"/>
  <c r="BF38" i="22"/>
  <c r="BE38" i="22"/>
  <c r="BF37" i="22"/>
  <c r="BE37" i="22"/>
  <c r="BF36" i="22"/>
  <c r="BE36" i="22"/>
  <c r="BF35" i="22"/>
  <c r="BE35" i="22"/>
  <c r="BF34" i="22"/>
  <c r="BE34" i="22"/>
  <c r="BF33" i="22"/>
  <c r="BE33" i="22"/>
  <c r="BF32" i="22"/>
  <c r="BE32" i="22"/>
  <c r="BF31" i="22"/>
  <c r="BE31" i="22"/>
  <c r="BF30" i="22"/>
  <c r="BE30" i="22"/>
  <c r="BG21" i="22"/>
  <c r="BG20" i="22"/>
  <c r="BJ17" i="22"/>
  <c r="BA49" i="22"/>
  <c r="AW49" i="22"/>
  <c r="AV48" i="22"/>
  <c r="AU45" i="22"/>
  <c r="AT45" i="22"/>
  <c r="AU44" i="22"/>
  <c r="AT44" i="22"/>
  <c r="AU43" i="22"/>
  <c r="AT43" i="22"/>
  <c r="AU42" i="22"/>
  <c r="AT42" i="22"/>
  <c r="AU41" i="22"/>
  <c r="AT41" i="22"/>
  <c r="AU40" i="22"/>
  <c r="AT40" i="22"/>
  <c r="AU39" i="22"/>
  <c r="AT39" i="22"/>
  <c r="AU38" i="22"/>
  <c r="AT38" i="22"/>
  <c r="AU37" i="22"/>
  <c r="AT37" i="22"/>
  <c r="AU36" i="22"/>
  <c r="AT36" i="22"/>
  <c r="AU35" i="22"/>
  <c r="AT35" i="22"/>
  <c r="AU34" i="22"/>
  <c r="AT34" i="22"/>
  <c r="AU33" i="22"/>
  <c r="AT33" i="22"/>
  <c r="AU32" i="22"/>
  <c r="AT32" i="22"/>
  <c r="AU31" i="22"/>
  <c r="AT31" i="22"/>
  <c r="AU30" i="22"/>
  <c r="AT30" i="22"/>
  <c r="AV21" i="22"/>
  <c r="AV20" i="22"/>
  <c r="AY17" i="22"/>
  <c r="AP49" i="22"/>
  <c r="AL49" i="22"/>
  <c r="AK48" i="22"/>
  <c r="AJ45" i="22"/>
  <c r="AI45" i="22"/>
  <c r="AJ44" i="22"/>
  <c r="AI44" i="22"/>
  <c r="AJ43" i="22"/>
  <c r="AI43" i="22"/>
  <c r="AJ42" i="22"/>
  <c r="AI42" i="22"/>
  <c r="AJ41" i="22"/>
  <c r="AI41" i="22"/>
  <c r="AJ40" i="22"/>
  <c r="AI40" i="22"/>
  <c r="AJ39" i="22"/>
  <c r="AI39" i="22"/>
  <c r="AJ38" i="22"/>
  <c r="AI38" i="22"/>
  <c r="AJ37" i="22"/>
  <c r="AI37" i="22"/>
  <c r="AJ36" i="22"/>
  <c r="AI36" i="22"/>
  <c r="AJ35" i="22"/>
  <c r="AI35" i="22"/>
  <c r="AJ34" i="22"/>
  <c r="AI34" i="22"/>
  <c r="AJ33" i="22"/>
  <c r="AI33" i="22"/>
  <c r="AJ32" i="22"/>
  <c r="AI32" i="22"/>
  <c r="AJ31" i="22"/>
  <c r="AI31" i="22"/>
  <c r="AJ30" i="22"/>
  <c r="AI30" i="22"/>
  <c r="AK21" i="22"/>
  <c r="AK20" i="22"/>
  <c r="AN17" i="22"/>
  <c r="AE49" i="22"/>
  <c r="AA49" i="22"/>
  <c r="Z48" i="22"/>
  <c r="Y45" i="22"/>
  <c r="X45" i="22"/>
  <c r="Y44" i="22"/>
  <c r="X44" i="22"/>
  <c r="Y43" i="22"/>
  <c r="X43" i="22"/>
  <c r="Y42" i="22"/>
  <c r="X42" i="22"/>
  <c r="Y41" i="22"/>
  <c r="X41" i="22"/>
  <c r="Y40" i="22"/>
  <c r="X40" i="22"/>
  <c r="Y39" i="22"/>
  <c r="X39" i="22"/>
  <c r="Y38" i="22"/>
  <c r="X38" i="22"/>
  <c r="Y37" i="22"/>
  <c r="X37" i="22"/>
  <c r="Y36" i="22"/>
  <c r="X36" i="22"/>
  <c r="Y35" i="22"/>
  <c r="X35" i="22"/>
  <c r="Y34" i="22"/>
  <c r="X34" i="22"/>
  <c r="Y33" i="22"/>
  <c r="X33" i="22"/>
  <c r="Y32" i="22"/>
  <c r="X32" i="22"/>
  <c r="Y31" i="22"/>
  <c r="X31" i="22"/>
  <c r="Y30" i="22"/>
  <c r="X30" i="22"/>
  <c r="Z21" i="22"/>
  <c r="Z20" i="22"/>
  <c r="AC17" i="22"/>
  <c r="T49" i="22"/>
  <c r="P49" i="22"/>
  <c r="O48" i="22"/>
  <c r="N45" i="22"/>
  <c r="M45" i="22"/>
  <c r="N44" i="22"/>
  <c r="M44" i="22"/>
  <c r="N43" i="22"/>
  <c r="M43" i="22"/>
  <c r="N42" i="22"/>
  <c r="M42" i="22"/>
  <c r="N41" i="22"/>
  <c r="M41" i="22"/>
  <c r="N40" i="22"/>
  <c r="M40" i="22"/>
  <c r="N39" i="22"/>
  <c r="M39" i="22"/>
  <c r="N38" i="22"/>
  <c r="M38" i="22"/>
  <c r="N37" i="22"/>
  <c r="M37" i="22"/>
  <c r="N36" i="22"/>
  <c r="M36" i="22"/>
  <c r="N35" i="22"/>
  <c r="M35" i="22"/>
  <c r="N34" i="22"/>
  <c r="M34" i="22"/>
  <c r="N33" i="22"/>
  <c r="M33" i="22"/>
  <c r="N32" i="22"/>
  <c r="M32" i="22"/>
  <c r="N31" i="22"/>
  <c r="M31" i="22"/>
  <c r="N30" i="22"/>
  <c r="M30" i="22"/>
  <c r="O21" i="22"/>
  <c r="O20" i="22"/>
  <c r="R17" i="22"/>
  <c r="B45" i="22"/>
  <c r="I49" i="22"/>
  <c r="E49" i="22"/>
  <c r="C45" i="22"/>
  <c r="C44" i="22"/>
  <c r="C43" i="22"/>
  <c r="C42" i="22"/>
  <c r="C41" i="22"/>
  <c r="C40" i="22"/>
  <c r="C39" i="22"/>
  <c r="C38" i="22"/>
  <c r="C37" i="22"/>
  <c r="C36" i="22"/>
  <c r="C35" i="22"/>
  <c r="C34" i="22"/>
  <c r="C33" i="22"/>
  <c r="C32" i="22"/>
  <c r="C31" i="22"/>
  <c r="C30" i="22"/>
  <c r="B43" i="22"/>
  <c r="B42" i="22"/>
  <c r="B41" i="22"/>
  <c r="B40" i="22"/>
  <c r="B39" i="22"/>
  <c r="B38" i="22"/>
  <c r="B37" i="22"/>
  <c r="B36" i="22"/>
  <c r="B35" i="22"/>
  <c r="B34" i="22"/>
  <c r="B33" i="22"/>
  <c r="B32" i="22"/>
  <c r="B31" i="22"/>
  <c r="B30" i="22"/>
  <c r="B44" i="22"/>
  <c r="D48" i="22"/>
  <c r="D21" i="22"/>
  <c r="D20" i="22"/>
  <c r="G17" i="22"/>
  <c r="H46" i="1" a="1"/>
  <c r="H46" i="1" s="1"/>
  <c r="H47" i="1" a="1"/>
  <c r="H47" i="1" s="1"/>
  <c r="H50" i="1" a="1"/>
  <c r="H50" i="1" s="1"/>
  <c r="H51" i="1" a="1"/>
  <c r="H51" i="1" s="1"/>
  <c r="H54" i="1" a="1"/>
  <c r="H54" i="1" s="1"/>
  <c r="H55" i="1" a="1"/>
  <c r="H55" i="1" s="1"/>
  <c r="H58" i="1" a="1"/>
  <c r="H58" i="1" s="1"/>
  <c r="H59" i="1" a="1"/>
  <c r="H59" i="1" s="1"/>
  <c r="H62" i="1" a="1"/>
  <c r="H62" i="1" s="1"/>
  <c r="H63" i="1" a="1"/>
  <c r="H63" i="1" s="1"/>
  <c r="H66" i="1" a="1"/>
  <c r="H66" i="1" s="1"/>
  <c r="H67" i="1" a="1"/>
  <c r="H67" i="1" s="1"/>
  <c r="H70" i="1" a="1"/>
  <c r="H70" i="1" s="1"/>
  <c r="H71" i="1" a="1"/>
  <c r="H71" i="1" s="1"/>
  <c r="H74" i="1" a="1"/>
  <c r="H74" i="1" s="1"/>
  <c r="H75" i="1" a="1"/>
  <c r="H75" i="1" s="1"/>
  <c r="H78" i="1" a="1"/>
  <c r="H78" i="1" s="1"/>
  <c r="H79" i="1" a="1"/>
  <c r="H79" i="1" s="1"/>
  <c r="H82" i="1" a="1"/>
  <c r="H82" i="1" s="1"/>
  <c r="H83" i="1" a="1"/>
  <c r="H83" i="1" s="1"/>
  <c r="H86" i="1" a="1"/>
  <c r="H86" i="1" s="1"/>
  <c r="H87" i="1" a="1"/>
  <c r="H87" i="1" s="1"/>
  <c r="H90" i="1" a="1"/>
  <c r="H90" i="1" s="1"/>
  <c r="H91" i="1" a="1"/>
  <c r="H91" i="1" s="1"/>
  <c r="H94" i="1" a="1"/>
  <c r="H94" i="1" s="1"/>
  <c r="H95" i="1" a="1"/>
  <c r="H95" i="1" s="1"/>
  <c r="H98" i="1" a="1"/>
  <c r="H98" i="1" s="1"/>
  <c r="H99" i="1" a="1"/>
  <c r="H99" i="1" s="1"/>
  <c r="H102" i="1" a="1"/>
  <c r="H102" i="1" s="1"/>
  <c r="H103" i="1" a="1"/>
  <c r="H103" i="1" s="1"/>
  <c r="H106" i="1" a="1"/>
  <c r="H106" i="1" s="1"/>
  <c r="H107" i="1" a="1"/>
  <c r="H107" i="1" s="1"/>
  <c r="H110" i="1" a="1"/>
  <c r="H110" i="1" s="1"/>
  <c r="X3" i="7"/>
  <c r="X4" i="7"/>
  <c r="X5" i="7"/>
  <c r="X6" i="7"/>
  <c r="X7" i="7"/>
  <c r="X8" i="7"/>
  <c r="X9" i="7"/>
  <c r="X10" i="7"/>
  <c r="X11" i="7"/>
  <c r="X12" i="7"/>
  <c r="X13" i="7"/>
  <c r="X14" i="7"/>
  <c r="X15" i="7"/>
  <c r="X16" i="7"/>
  <c r="X17" i="7"/>
  <c r="X18" i="7"/>
  <c r="X19" i="7"/>
  <c r="X20" i="7"/>
  <c r="X2" i="7"/>
  <c r="A3" i="7"/>
  <c r="N3" i="7" s="1"/>
  <c r="A4" i="7"/>
  <c r="N4" i="7" s="1"/>
  <c r="A5" i="7"/>
  <c r="N5" i="7" s="1"/>
  <c r="A6" i="7"/>
  <c r="N6" i="7" s="1"/>
  <c r="A7" i="7"/>
  <c r="N7" i="7" s="1"/>
  <c r="A8" i="7"/>
  <c r="N8" i="7" s="1"/>
  <c r="A9" i="7"/>
  <c r="N9" i="7" s="1"/>
  <c r="A10" i="7"/>
  <c r="N10" i="7" s="1"/>
  <c r="A11" i="7"/>
  <c r="N11" i="7" s="1"/>
  <c r="A12" i="7"/>
  <c r="N12" i="7" s="1"/>
  <c r="A13" i="7"/>
  <c r="N13" i="7" s="1"/>
  <c r="A14" i="7"/>
  <c r="N14" i="7" s="1"/>
  <c r="A15" i="7"/>
  <c r="N15" i="7" s="1"/>
  <c r="A16" i="7"/>
  <c r="N16" i="7" s="1"/>
  <c r="A17" i="7"/>
  <c r="N17" i="7" s="1"/>
  <c r="A18" i="7"/>
  <c r="N18" i="7" s="1"/>
  <c r="A19" i="7"/>
  <c r="N19" i="7" s="1"/>
  <c r="A20" i="7"/>
  <c r="N20" i="7" s="1"/>
  <c r="AE3" i="7"/>
  <c r="AE4" i="7"/>
  <c r="AE5" i="7"/>
  <c r="AE6" i="7"/>
  <c r="AE7" i="7"/>
  <c r="AE8" i="7"/>
  <c r="AE9" i="7"/>
  <c r="AE10" i="7"/>
  <c r="AE11" i="7"/>
  <c r="AE12" i="7"/>
  <c r="AE13" i="7"/>
  <c r="AE14" i="7"/>
  <c r="AE15" i="7"/>
  <c r="AE16" i="7"/>
  <c r="AE17" i="7"/>
  <c r="AD3" i="7"/>
  <c r="AD4" i="7"/>
  <c r="AD5" i="7"/>
  <c r="AD6" i="7"/>
  <c r="AD7" i="7"/>
  <c r="AD8" i="7"/>
  <c r="AD9" i="7"/>
  <c r="AD10" i="7"/>
  <c r="AD11" i="7"/>
  <c r="AD12" i="7"/>
  <c r="AD13" i="7"/>
  <c r="AD14" i="7"/>
  <c r="AD15" i="7"/>
  <c r="AD16" i="7"/>
  <c r="AD17" i="7"/>
  <c r="AC3" i="7"/>
  <c r="AC4" i="7"/>
  <c r="AC5" i="7"/>
  <c r="AC6" i="7"/>
  <c r="AC7" i="7"/>
  <c r="AC8" i="7"/>
  <c r="AC9" i="7"/>
  <c r="AC10" i="7"/>
  <c r="AC11" i="7"/>
  <c r="AC12" i="7"/>
  <c r="AC13" i="7"/>
  <c r="AC14" i="7"/>
  <c r="AC15" i="7"/>
  <c r="AC16" i="7"/>
  <c r="AC17" i="7"/>
  <c r="AB3" i="7"/>
  <c r="AB4" i="7"/>
  <c r="AB5" i="7"/>
  <c r="AB6" i="7"/>
  <c r="AB7" i="7"/>
  <c r="AB8" i="7"/>
  <c r="AB9" i="7"/>
  <c r="AB10" i="7"/>
  <c r="AB11" i="7"/>
  <c r="AB12" i="7"/>
  <c r="AB13" i="7"/>
  <c r="AB14" i="7"/>
  <c r="AB15" i="7"/>
  <c r="AB16" i="7"/>
  <c r="AB17" i="7"/>
  <c r="AA3" i="7"/>
  <c r="AA4" i="7"/>
  <c r="AA5" i="7"/>
  <c r="AA6" i="7"/>
  <c r="AA7" i="7"/>
  <c r="AA8" i="7"/>
  <c r="AA9" i="7"/>
  <c r="AA10" i="7"/>
  <c r="AA11" i="7"/>
  <c r="AA12" i="7"/>
  <c r="AA13" i="7"/>
  <c r="AA14" i="7"/>
  <c r="AA15" i="7"/>
  <c r="AA16" i="7"/>
  <c r="Z3" i="7"/>
  <c r="Z4" i="7"/>
  <c r="Z5" i="7"/>
  <c r="Z6" i="7"/>
  <c r="Z7" i="7"/>
  <c r="Z8" i="7"/>
  <c r="Z9" i="7"/>
  <c r="Z10" i="7"/>
  <c r="Z11" i="7"/>
  <c r="Z12" i="7"/>
  <c r="Z13" i="7"/>
  <c r="Z14" i="7"/>
  <c r="Z15" i="7"/>
  <c r="Z16" i="7"/>
  <c r="Z17" i="7"/>
  <c r="Z18" i="7"/>
  <c r="Z19" i="7"/>
  <c r="Z20" i="7"/>
  <c r="Y3" i="7"/>
  <c r="Y4" i="7"/>
  <c r="Y5" i="7"/>
  <c r="Y6" i="7"/>
  <c r="Y7" i="7"/>
  <c r="Y8" i="7"/>
  <c r="Y9" i="7"/>
  <c r="Y10" i="7"/>
  <c r="Y11" i="7"/>
  <c r="Y12" i="7"/>
  <c r="Y13" i="7"/>
  <c r="Y14" i="7"/>
  <c r="Y15" i="7"/>
  <c r="Y16" i="7"/>
  <c r="Y17" i="7"/>
  <c r="Y18" i="7"/>
  <c r="Y19" i="7"/>
  <c r="Y20" i="7"/>
  <c r="V3" i="7"/>
  <c r="V4" i="7"/>
  <c r="V5" i="7"/>
  <c r="V6" i="7"/>
  <c r="V7" i="7"/>
  <c r="V8" i="7"/>
  <c r="V9" i="7"/>
  <c r="V10" i="7"/>
  <c r="V11" i="7"/>
  <c r="V12" i="7"/>
  <c r="V13" i="7"/>
  <c r="V14" i="7"/>
  <c r="V15" i="7"/>
  <c r="V16" i="7"/>
  <c r="V17" i="7"/>
  <c r="V18" i="7"/>
  <c r="V19" i="7"/>
  <c r="V20" i="7"/>
  <c r="U3" i="7"/>
  <c r="U4" i="7"/>
  <c r="U5" i="7"/>
  <c r="U6" i="7"/>
  <c r="U7" i="7"/>
  <c r="U8" i="7"/>
  <c r="U9" i="7"/>
  <c r="U10" i="7"/>
  <c r="U11" i="7"/>
  <c r="U12" i="7"/>
  <c r="U13" i="7"/>
  <c r="U14" i="7"/>
  <c r="U15" i="7"/>
  <c r="U16" i="7"/>
  <c r="U17" i="7"/>
  <c r="U18" i="7"/>
  <c r="U19" i="7"/>
  <c r="U20" i="7"/>
  <c r="T3" i="7"/>
  <c r="T4" i="7"/>
  <c r="T5" i="7"/>
  <c r="T6" i="7"/>
  <c r="T7" i="7"/>
  <c r="T8" i="7"/>
  <c r="T9" i="7"/>
  <c r="T10" i="7"/>
  <c r="T11" i="7"/>
  <c r="T12" i="7"/>
  <c r="T13" i="7"/>
  <c r="T14" i="7"/>
  <c r="T15" i="7"/>
  <c r="T16" i="7"/>
  <c r="T17" i="7"/>
  <c r="T18" i="7"/>
  <c r="T19" i="7"/>
  <c r="T20" i="7"/>
  <c r="S3" i="7"/>
  <c r="S4" i="7"/>
  <c r="S5" i="7"/>
  <c r="S6" i="7"/>
  <c r="S7" i="7"/>
  <c r="S8" i="7"/>
  <c r="S9" i="7"/>
  <c r="S10" i="7"/>
  <c r="S11" i="7"/>
  <c r="S12" i="7"/>
  <c r="S13" i="7"/>
  <c r="S14" i="7"/>
  <c r="S15" i="7"/>
  <c r="S16" i="7"/>
  <c r="S17" i="7"/>
  <c r="S18" i="7"/>
  <c r="S19" i="7"/>
  <c r="S20" i="7"/>
  <c r="R3" i="7"/>
  <c r="R4" i="7"/>
  <c r="R5" i="7"/>
  <c r="R6" i="7"/>
  <c r="R7" i="7"/>
  <c r="R8" i="7"/>
  <c r="R9" i="7"/>
  <c r="R10" i="7"/>
  <c r="R11" i="7"/>
  <c r="R12" i="7"/>
  <c r="R13" i="7"/>
  <c r="R14" i="7"/>
  <c r="R15" i="7"/>
  <c r="R16" i="7"/>
  <c r="R17" i="7"/>
  <c r="R18" i="7"/>
  <c r="R19" i="7"/>
  <c r="R20" i="7"/>
  <c r="Q3" i="7"/>
  <c r="Q4" i="7"/>
  <c r="Q5" i="7"/>
  <c r="Q6" i="7"/>
  <c r="Q7" i="7"/>
  <c r="Q8" i="7"/>
  <c r="Q9" i="7"/>
  <c r="Q10" i="7"/>
  <c r="Q11" i="7"/>
  <c r="Q12" i="7"/>
  <c r="Q13" i="7"/>
  <c r="Q14" i="7"/>
  <c r="Q15" i="7"/>
  <c r="Q16" i="7"/>
  <c r="Q17" i="7"/>
  <c r="Q18" i="7"/>
  <c r="Q19" i="7"/>
  <c r="Q20" i="7"/>
  <c r="P3" i="7"/>
  <c r="P4" i="7"/>
  <c r="P5" i="7"/>
  <c r="P6" i="7"/>
  <c r="P7" i="7"/>
  <c r="P8" i="7"/>
  <c r="P9" i="7"/>
  <c r="P10" i="7"/>
  <c r="P11" i="7"/>
  <c r="P12" i="7"/>
  <c r="P13" i="7"/>
  <c r="P14" i="7"/>
  <c r="P15" i="7"/>
  <c r="P16" i="7"/>
  <c r="P17" i="7"/>
  <c r="P18" i="7"/>
  <c r="P19" i="7"/>
  <c r="P20" i="7"/>
  <c r="O3" i="7"/>
  <c r="O4" i="7"/>
  <c r="O5" i="7"/>
  <c r="O6" i="7"/>
  <c r="O7" i="7"/>
  <c r="O8" i="7"/>
  <c r="O9" i="7"/>
  <c r="O10" i="7"/>
  <c r="O11" i="7"/>
  <c r="O12" i="7"/>
  <c r="O13" i="7"/>
  <c r="O14" i="7"/>
  <c r="O15" i="7"/>
  <c r="O16" i="7"/>
  <c r="O17" i="7"/>
  <c r="O18" i="7"/>
  <c r="O19" i="7"/>
  <c r="O20" i="7"/>
  <c r="E3" i="7"/>
  <c r="E4" i="7"/>
  <c r="E5" i="7"/>
  <c r="E6" i="7"/>
  <c r="E7" i="7"/>
  <c r="E8" i="7"/>
  <c r="E9" i="7"/>
  <c r="E10" i="7"/>
  <c r="E11" i="7"/>
  <c r="E12" i="7"/>
  <c r="E13" i="7"/>
  <c r="E14" i="7"/>
  <c r="E15" i="7"/>
  <c r="E16" i="7"/>
  <c r="E17" i="7"/>
  <c r="E18" i="7"/>
  <c r="E19" i="7"/>
  <c r="E20" i="7"/>
  <c r="D3" i="7"/>
  <c r="D4" i="7"/>
  <c r="D5" i="7"/>
  <c r="D6" i="7"/>
  <c r="D7" i="7"/>
  <c r="D8" i="7"/>
  <c r="D9" i="7"/>
  <c r="D10" i="7"/>
  <c r="D11" i="7"/>
  <c r="D12" i="7"/>
  <c r="D13" i="7"/>
  <c r="D14" i="7"/>
  <c r="D15" i="7"/>
  <c r="D16" i="7"/>
  <c r="D17" i="7"/>
  <c r="D18" i="7"/>
  <c r="D19" i="7"/>
  <c r="D20" i="7"/>
  <c r="C3" i="7"/>
  <c r="C4" i="7"/>
  <c r="C5" i="7"/>
  <c r="C6" i="7"/>
  <c r="C7" i="7"/>
  <c r="C8" i="7"/>
  <c r="C9" i="7"/>
  <c r="C10" i="7"/>
  <c r="C11" i="7"/>
  <c r="C12" i="7"/>
  <c r="C13" i="7"/>
  <c r="C14" i="7"/>
  <c r="C15" i="7"/>
  <c r="C16" i="7"/>
  <c r="C17" i="7"/>
  <c r="C18" i="7"/>
  <c r="C19" i="7"/>
  <c r="C20" i="7"/>
  <c r="B3" i="7"/>
  <c r="B4" i="7"/>
  <c r="B5" i="7"/>
  <c r="B6" i="7"/>
  <c r="B7" i="7"/>
  <c r="B8" i="7"/>
  <c r="B9" i="7"/>
  <c r="B10" i="7"/>
  <c r="B11" i="7"/>
  <c r="B12" i="7"/>
  <c r="B13" i="7"/>
  <c r="B14" i="7"/>
  <c r="B15" i="7"/>
  <c r="B16" i="7"/>
  <c r="B17" i="7"/>
  <c r="B18" i="7"/>
  <c r="B19" i="7"/>
  <c r="B20" i="7"/>
  <c r="S2" i="7"/>
  <c r="T2" i="7"/>
  <c r="U2" i="7"/>
  <c r="V2" i="7"/>
  <c r="Y2" i="7"/>
  <c r="Z2" i="7"/>
  <c r="AA2" i="7"/>
  <c r="AB2" i="7"/>
  <c r="AC2" i="7"/>
  <c r="AD2" i="7"/>
  <c r="AE2" i="7"/>
  <c r="Q2" i="7"/>
  <c r="R2" i="7"/>
  <c r="P2" i="7"/>
  <c r="O2" i="7"/>
  <c r="E2" i="7"/>
  <c r="D2" i="7"/>
  <c r="C2" i="7"/>
  <c r="B2" i="7"/>
  <c r="D1" i="15"/>
  <c r="T2" i="15"/>
  <c r="U2" i="15"/>
  <c r="V2" i="15"/>
  <c r="D742" i="20" a="1"/>
  <c r="D742" i="20" s="1"/>
  <c r="I2" i="30"/>
  <c r="I32" i="44"/>
  <c r="I31" i="44"/>
  <c r="I30" i="44"/>
  <c r="I29" i="44"/>
  <c r="I28" i="44"/>
  <c r="I27" i="44"/>
  <c r="I26" i="44"/>
  <c r="I25" i="44"/>
  <c r="I24" i="44"/>
  <c r="I23" i="44"/>
  <c r="I22" i="44"/>
  <c r="I21" i="44"/>
  <c r="I20" i="44"/>
  <c r="I19" i="44"/>
  <c r="I18" i="44"/>
  <c r="I17" i="44"/>
  <c r="I16" i="44"/>
  <c r="I15" i="44"/>
  <c r="I14" i="44"/>
  <c r="I13" i="44"/>
  <c r="I12" i="44"/>
  <c r="I11" i="44"/>
  <c r="I10" i="44"/>
  <c r="I9" i="44"/>
  <c r="I8" i="44"/>
  <c r="I7" i="44"/>
  <c r="I6" i="44"/>
  <c r="I5" i="44"/>
  <c r="I4" i="44"/>
  <c r="I3" i="44"/>
  <c r="I2" i="44"/>
  <c r="I30" i="43"/>
  <c r="I29" i="43"/>
  <c r="I28" i="43"/>
  <c r="I27" i="43"/>
  <c r="I26" i="43"/>
  <c r="I25" i="43"/>
  <c r="I24" i="43"/>
  <c r="I23" i="43"/>
  <c r="I22" i="43"/>
  <c r="I21" i="43"/>
  <c r="I20" i="43"/>
  <c r="I19" i="43"/>
  <c r="I18" i="43"/>
  <c r="I17" i="43"/>
  <c r="I16" i="43"/>
  <c r="I15" i="43"/>
  <c r="I14" i="43"/>
  <c r="I13" i="43"/>
  <c r="I12" i="43"/>
  <c r="I11" i="43"/>
  <c r="I10" i="43"/>
  <c r="I9" i="43"/>
  <c r="I8" i="43"/>
  <c r="I7" i="43"/>
  <c r="I6" i="43"/>
  <c r="I5" i="43"/>
  <c r="I4" i="43"/>
  <c r="I3" i="43"/>
  <c r="I2" i="43"/>
  <c r="I32" i="42"/>
  <c r="I31" i="42"/>
  <c r="I30" i="42"/>
  <c r="I29" i="42"/>
  <c r="I28" i="42"/>
  <c r="I27" i="42"/>
  <c r="I26" i="42"/>
  <c r="I25" i="42"/>
  <c r="I24" i="42"/>
  <c r="I23" i="42"/>
  <c r="I22" i="42"/>
  <c r="I21" i="42"/>
  <c r="I20" i="42"/>
  <c r="I19" i="42"/>
  <c r="I18" i="42"/>
  <c r="I17" i="42"/>
  <c r="I16" i="42"/>
  <c r="I15" i="42"/>
  <c r="I14" i="42"/>
  <c r="I13" i="42"/>
  <c r="I12" i="42"/>
  <c r="I11" i="42"/>
  <c r="I10" i="42"/>
  <c r="I9" i="42"/>
  <c r="I8" i="42"/>
  <c r="I7" i="42"/>
  <c r="I6" i="42"/>
  <c r="I5" i="42"/>
  <c r="I4" i="42"/>
  <c r="I3" i="42"/>
  <c r="I2" i="42"/>
  <c r="I32" i="41"/>
  <c r="I31" i="41"/>
  <c r="I30" i="41"/>
  <c r="I29" i="41"/>
  <c r="I28" i="41"/>
  <c r="I27" i="41"/>
  <c r="I26" i="41"/>
  <c r="I25" i="41"/>
  <c r="I24" i="41"/>
  <c r="I23" i="41"/>
  <c r="I22" i="41"/>
  <c r="I21" i="41"/>
  <c r="I20" i="41"/>
  <c r="I19" i="41"/>
  <c r="I18" i="41"/>
  <c r="I17" i="41"/>
  <c r="I16" i="41"/>
  <c r="I15" i="41"/>
  <c r="I14" i="41"/>
  <c r="I13" i="41"/>
  <c r="I12" i="41"/>
  <c r="I11" i="41"/>
  <c r="I10" i="41"/>
  <c r="I9" i="41"/>
  <c r="I8" i="41"/>
  <c r="I7" i="41"/>
  <c r="I6" i="41"/>
  <c r="I5" i="41"/>
  <c r="I4" i="41"/>
  <c r="I3" i="41"/>
  <c r="I2" i="41"/>
  <c r="I32" i="40"/>
  <c r="I31" i="40"/>
  <c r="I30" i="40"/>
  <c r="I29" i="40"/>
  <c r="I28" i="40"/>
  <c r="I27" i="40"/>
  <c r="I26" i="40"/>
  <c r="I25" i="40"/>
  <c r="I24" i="40"/>
  <c r="I23" i="40"/>
  <c r="I22" i="40"/>
  <c r="I21" i="40"/>
  <c r="I20" i="40"/>
  <c r="I19" i="40"/>
  <c r="I18" i="40"/>
  <c r="I17" i="40"/>
  <c r="I16" i="40"/>
  <c r="I15" i="40"/>
  <c r="I14" i="40"/>
  <c r="I13" i="40"/>
  <c r="I12" i="40"/>
  <c r="I11" i="40"/>
  <c r="I10" i="40"/>
  <c r="I9" i="40"/>
  <c r="I8" i="40"/>
  <c r="I7" i="40"/>
  <c r="I6" i="40"/>
  <c r="I5" i="40"/>
  <c r="I4" i="40"/>
  <c r="I3" i="40"/>
  <c r="I2" i="40"/>
  <c r="I32" i="39"/>
  <c r="I31" i="39"/>
  <c r="I30" i="39"/>
  <c r="I29" i="39"/>
  <c r="I28" i="39"/>
  <c r="I27" i="39"/>
  <c r="I26" i="39"/>
  <c r="I25" i="39"/>
  <c r="I24" i="39"/>
  <c r="I23" i="39"/>
  <c r="I22" i="39"/>
  <c r="I21" i="39"/>
  <c r="I20" i="39"/>
  <c r="I19" i="39"/>
  <c r="I18" i="39"/>
  <c r="I17" i="39"/>
  <c r="I16" i="39"/>
  <c r="I15" i="39"/>
  <c r="I14" i="39"/>
  <c r="I13" i="39"/>
  <c r="I12" i="39"/>
  <c r="I11" i="39"/>
  <c r="I10" i="39"/>
  <c r="I9" i="39"/>
  <c r="I8" i="39"/>
  <c r="I7" i="39"/>
  <c r="I6" i="39"/>
  <c r="I5" i="39"/>
  <c r="I4" i="39"/>
  <c r="I3" i="39"/>
  <c r="I2" i="39"/>
  <c r="I32" i="38"/>
  <c r="I31" i="38"/>
  <c r="I30" i="38"/>
  <c r="I29" i="38"/>
  <c r="I28" i="38"/>
  <c r="I27" i="38"/>
  <c r="I26" i="38"/>
  <c r="I25" i="38"/>
  <c r="I24" i="38"/>
  <c r="I23" i="38"/>
  <c r="I22" i="38"/>
  <c r="I21" i="38"/>
  <c r="I20" i="38"/>
  <c r="I19" i="38"/>
  <c r="I18" i="38"/>
  <c r="I17" i="38"/>
  <c r="I16" i="38"/>
  <c r="I15" i="38"/>
  <c r="I14" i="38"/>
  <c r="I13" i="38"/>
  <c r="I12" i="38"/>
  <c r="I11" i="38"/>
  <c r="I10" i="38"/>
  <c r="I9" i="38"/>
  <c r="I8" i="38"/>
  <c r="I7" i="38"/>
  <c r="I6" i="38"/>
  <c r="I5" i="38"/>
  <c r="I4" i="38"/>
  <c r="I3" i="38"/>
  <c r="I2" i="38"/>
  <c r="I32" i="37"/>
  <c r="I31" i="37"/>
  <c r="I30" i="37"/>
  <c r="I29" i="37"/>
  <c r="I28" i="37"/>
  <c r="I27" i="37"/>
  <c r="I26" i="37"/>
  <c r="I25" i="37"/>
  <c r="I24" i="37"/>
  <c r="I23" i="37"/>
  <c r="I22" i="37"/>
  <c r="I21" i="37"/>
  <c r="I20" i="37"/>
  <c r="I19" i="37"/>
  <c r="I18" i="37"/>
  <c r="I17" i="37"/>
  <c r="I16" i="37"/>
  <c r="I15" i="37"/>
  <c r="I14" i="37"/>
  <c r="I13" i="37"/>
  <c r="I12" i="37"/>
  <c r="I11" i="37"/>
  <c r="I10" i="37"/>
  <c r="I9" i="37"/>
  <c r="I8" i="37"/>
  <c r="I7" i="37"/>
  <c r="I6" i="37"/>
  <c r="I5" i="37"/>
  <c r="I4" i="37"/>
  <c r="I3" i="37"/>
  <c r="I2" i="37"/>
  <c r="I32" i="31"/>
  <c r="I31" i="31"/>
  <c r="I30" i="31"/>
  <c r="I29" i="31"/>
  <c r="I28" i="31"/>
  <c r="I27" i="31"/>
  <c r="I26" i="31"/>
  <c r="I25" i="31"/>
  <c r="I24" i="31"/>
  <c r="I23" i="31"/>
  <c r="I22" i="31"/>
  <c r="I21" i="31"/>
  <c r="I20" i="31"/>
  <c r="I19" i="31"/>
  <c r="I18" i="31"/>
  <c r="I17" i="31"/>
  <c r="I16" i="31"/>
  <c r="I15" i="31"/>
  <c r="I14" i="31"/>
  <c r="I13" i="31"/>
  <c r="I12" i="31"/>
  <c r="I11" i="31"/>
  <c r="I10" i="31"/>
  <c r="I9" i="31"/>
  <c r="I8" i="31"/>
  <c r="I7" i="31"/>
  <c r="I6" i="31"/>
  <c r="I5" i="31"/>
  <c r="I4" i="31"/>
  <c r="I3" i="31"/>
  <c r="I2" i="31"/>
  <c r="I3" i="30"/>
  <c r="I4" i="30"/>
  <c r="I5" i="30"/>
  <c r="I6" i="30"/>
  <c r="I7" i="30"/>
  <c r="I8" i="30"/>
  <c r="I9" i="30"/>
  <c r="I10" i="30"/>
  <c r="I11" i="30"/>
  <c r="I12" i="30"/>
  <c r="I13" i="30"/>
  <c r="I14" i="30"/>
  <c r="I15" i="30"/>
  <c r="I16" i="30"/>
  <c r="I17" i="30"/>
  <c r="I18" i="30"/>
  <c r="I19" i="30"/>
  <c r="I20" i="30"/>
  <c r="I21" i="30"/>
  <c r="I22" i="30"/>
  <c r="I23" i="30"/>
  <c r="I24" i="30"/>
  <c r="I25" i="30"/>
  <c r="I26" i="30"/>
  <c r="I27" i="30"/>
  <c r="I28" i="30"/>
  <c r="I29" i="30"/>
  <c r="I30" i="30"/>
  <c r="H217" i="1" l="1" a="1"/>
  <c r="H217" i="1" s="1"/>
  <c r="J217" i="1" s="1"/>
  <c r="H212" i="1" a="1"/>
  <c r="H212" i="1" s="1"/>
  <c r="J212" i="1" s="1"/>
  <c r="H209" i="1" a="1"/>
  <c r="H209" i="1" s="1"/>
  <c r="J209" i="1" s="1"/>
  <c r="H204" i="1" a="1"/>
  <c r="H204" i="1" s="1"/>
  <c r="J204" i="1" s="1"/>
  <c r="H201" i="1" a="1"/>
  <c r="H201" i="1" s="1"/>
  <c r="J201" i="1" s="1"/>
  <c r="H196" i="1" a="1"/>
  <c r="H196" i="1" s="1"/>
  <c r="J196" i="1" s="1"/>
  <c r="H193" i="1" a="1"/>
  <c r="H193" i="1" s="1"/>
  <c r="J193" i="1" s="1"/>
  <c r="H188" i="1" a="1"/>
  <c r="H188" i="1" s="1"/>
  <c r="J188" i="1" s="1"/>
  <c r="H185" i="1" a="1"/>
  <c r="H185" i="1" s="1"/>
  <c r="J185" i="1" s="1"/>
  <c r="H180" i="1" a="1"/>
  <c r="H180" i="1" s="1"/>
  <c r="J180" i="1" s="1"/>
  <c r="H177" i="1" a="1"/>
  <c r="H177" i="1" s="1"/>
  <c r="J177" i="1" s="1"/>
  <c r="H172" i="1" a="1"/>
  <c r="H172" i="1" s="1"/>
  <c r="J172" i="1" s="1"/>
  <c r="H169" i="1" a="1"/>
  <c r="H169" i="1" s="1"/>
  <c r="J169" i="1" s="1"/>
  <c r="H164" i="1" a="1"/>
  <c r="H164" i="1" s="1"/>
  <c r="J164" i="1" s="1"/>
  <c r="H161" i="1" a="1"/>
  <c r="H161" i="1" s="1"/>
  <c r="J161" i="1" s="1"/>
  <c r="H151" i="1" a="1"/>
  <c r="H151" i="1" s="1"/>
  <c r="J151" i="1" s="1"/>
  <c r="H130" i="1" a="1"/>
  <c r="H130" i="1" s="1"/>
  <c r="J130" i="1" s="1"/>
  <c r="H119" i="1" a="1"/>
  <c r="H119" i="1" s="1"/>
  <c r="J119" i="1" s="1"/>
  <c r="I206" i="1" a="1"/>
  <c r="I206" i="1" s="1"/>
  <c r="J206" i="1" s="1"/>
  <c r="I195" i="1" a="1"/>
  <c r="I195" i="1" s="1"/>
  <c r="J195" i="1" s="1"/>
  <c r="I174" i="1" a="1"/>
  <c r="I174" i="1" s="1"/>
  <c r="J174" i="1" s="1"/>
  <c r="I163" i="1" a="1"/>
  <c r="I163" i="1" s="1"/>
  <c r="J163" i="1" s="1"/>
  <c r="I142" i="1" a="1"/>
  <c r="I142" i="1" s="1"/>
  <c r="J142" i="1" s="1"/>
  <c r="I131" i="1" a="1"/>
  <c r="I131" i="1" s="1"/>
  <c r="H157" i="1" a="1"/>
  <c r="H157" i="1" s="1"/>
  <c r="I157" i="1" a="1"/>
  <c r="I157" i="1" s="1"/>
  <c r="I153" i="1" a="1"/>
  <c r="I153" i="1" s="1"/>
  <c r="H153" i="1" a="1"/>
  <c r="H153" i="1" s="1"/>
  <c r="H149" i="1" a="1"/>
  <c r="H149" i="1" s="1"/>
  <c r="I149" i="1" a="1"/>
  <c r="I149" i="1" s="1"/>
  <c r="I145" i="1" a="1"/>
  <c r="I145" i="1" s="1"/>
  <c r="H145" i="1" a="1"/>
  <c r="H145" i="1" s="1"/>
  <c r="J145" i="1" s="1"/>
  <c r="H141" i="1" a="1"/>
  <c r="H141" i="1" s="1"/>
  <c r="J141" i="1" s="1"/>
  <c r="I141" i="1" a="1"/>
  <c r="I141" i="1" s="1"/>
  <c r="I137" i="1" a="1"/>
  <c r="I137" i="1" s="1"/>
  <c r="H137" i="1" a="1"/>
  <c r="H137" i="1" s="1"/>
  <c r="J137" i="1" s="1"/>
  <c r="H133" i="1" a="1"/>
  <c r="H133" i="1" s="1"/>
  <c r="J133" i="1" s="1"/>
  <c r="I133" i="1" a="1"/>
  <c r="I133" i="1" s="1"/>
  <c r="I129" i="1" a="1"/>
  <c r="I129" i="1" s="1"/>
  <c r="H129" i="1" a="1"/>
  <c r="H129" i="1" s="1"/>
  <c r="J129" i="1" s="1"/>
  <c r="H125" i="1" a="1"/>
  <c r="H125" i="1" s="1"/>
  <c r="J125" i="1" s="1"/>
  <c r="I125" i="1" a="1"/>
  <c r="I125" i="1" s="1"/>
  <c r="I121" i="1" a="1"/>
  <c r="I121" i="1" s="1"/>
  <c r="H121" i="1" a="1"/>
  <c r="H121" i="1" s="1"/>
  <c r="J121" i="1" s="1"/>
  <c r="H117" i="1" a="1"/>
  <c r="H117" i="1" s="1"/>
  <c r="J117" i="1" s="1"/>
  <c r="I117" i="1" a="1"/>
  <c r="I117" i="1" s="1"/>
  <c r="I113" i="1" a="1"/>
  <c r="I113" i="1" s="1"/>
  <c r="H113" i="1" a="1"/>
  <c r="H113" i="1" s="1"/>
  <c r="J113" i="1" s="1"/>
  <c r="H214" i="1" a="1"/>
  <c r="H214" i="1" s="1"/>
  <c r="J214" i="1" s="1"/>
  <c r="H211" i="1" a="1"/>
  <c r="H211" i="1" s="1"/>
  <c r="J211" i="1" s="1"/>
  <c r="H203" i="1" a="1"/>
  <c r="H203" i="1" s="1"/>
  <c r="J203" i="1" s="1"/>
  <c r="H198" i="1" a="1"/>
  <c r="H198" i="1" s="1"/>
  <c r="J198" i="1" s="1"/>
  <c r="H190" i="1" a="1"/>
  <c r="H190" i="1" s="1"/>
  <c r="J190" i="1" s="1"/>
  <c r="H187" i="1" a="1"/>
  <c r="H187" i="1" s="1"/>
  <c r="J187" i="1" s="1"/>
  <c r="H182" i="1" a="1"/>
  <c r="H182" i="1" s="1"/>
  <c r="J182" i="1" s="1"/>
  <c r="H179" i="1" a="1"/>
  <c r="H179" i="1" s="1"/>
  <c r="J179" i="1" s="1"/>
  <c r="H171" i="1" a="1"/>
  <c r="H171" i="1" s="1"/>
  <c r="J171" i="1" s="1"/>
  <c r="H166" i="1" a="1"/>
  <c r="H166" i="1" s="1"/>
  <c r="J166" i="1" s="1"/>
  <c r="H158" i="1" a="1"/>
  <c r="H158" i="1" s="1"/>
  <c r="J158" i="1" s="1"/>
  <c r="H138" i="1" a="1"/>
  <c r="H138" i="1" s="1"/>
  <c r="J138" i="1" s="1"/>
  <c r="H127" i="1" a="1"/>
  <c r="H127" i="1" s="1"/>
  <c r="J127" i="1" s="1"/>
  <c r="I150" i="1" a="1"/>
  <c r="I150" i="1" s="1"/>
  <c r="J150" i="1" s="1"/>
  <c r="I139" i="1" a="1"/>
  <c r="I139" i="1" s="1"/>
  <c r="I118" i="1" a="1"/>
  <c r="I118" i="1" s="1"/>
  <c r="J118" i="1" s="1"/>
  <c r="I156" i="1" a="1"/>
  <c r="I156" i="1" s="1"/>
  <c r="H156" i="1" a="1"/>
  <c r="H156" i="1" s="1"/>
  <c r="H152" i="1" a="1"/>
  <c r="H152" i="1" s="1"/>
  <c r="I152" i="1" a="1"/>
  <c r="I152" i="1" s="1"/>
  <c r="I148" i="1" a="1"/>
  <c r="I148" i="1" s="1"/>
  <c r="H148" i="1" a="1"/>
  <c r="H148" i="1" s="1"/>
  <c r="H144" i="1" a="1"/>
  <c r="H144" i="1" s="1"/>
  <c r="I144" i="1" a="1"/>
  <c r="I144" i="1" s="1"/>
  <c r="I140" i="1" a="1"/>
  <c r="I140" i="1" s="1"/>
  <c r="H140" i="1" a="1"/>
  <c r="H140" i="1" s="1"/>
  <c r="H136" i="1" a="1"/>
  <c r="H136" i="1" s="1"/>
  <c r="I136" i="1" a="1"/>
  <c r="I136" i="1" s="1"/>
  <c r="I132" i="1" a="1"/>
  <c r="I132" i="1" s="1"/>
  <c r="H132" i="1" a="1"/>
  <c r="H132" i="1" s="1"/>
  <c r="H128" i="1" a="1"/>
  <c r="H128" i="1" s="1"/>
  <c r="I128" i="1" a="1"/>
  <c r="I128" i="1" s="1"/>
  <c r="I124" i="1" a="1"/>
  <c r="I124" i="1" s="1"/>
  <c r="H124" i="1" a="1"/>
  <c r="H124" i="1" s="1"/>
  <c r="H120" i="1" a="1"/>
  <c r="H120" i="1" s="1"/>
  <c r="I120" i="1" a="1"/>
  <c r="I120" i="1" s="1"/>
  <c r="I116" i="1" a="1"/>
  <c r="I116" i="1" s="1"/>
  <c r="H116" i="1" a="1"/>
  <c r="H116" i="1" s="1"/>
  <c r="H112" i="1" a="1"/>
  <c r="H112" i="1" s="1"/>
  <c r="I112" i="1" a="1"/>
  <c r="I112" i="1" s="1"/>
  <c r="H216" i="1" a="1"/>
  <c r="H216" i="1" s="1"/>
  <c r="J216" i="1" s="1"/>
  <c r="H213" i="1" a="1"/>
  <c r="H213" i="1" s="1"/>
  <c r="J213" i="1" s="1"/>
  <c r="H208" i="1" a="1"/>
  <c r="H208" i="1" s="1"/>
  <c r="J208" i="1" s="1"/>
  <c r="H205" i="1" a="1"/>
  <c r="H205" i="1" s="1"/>
  <c r="J205" i="1" s="1"/>
  <c r="H200" i="1" a="1"/>
  <c r="H200" i="1" s="1"/>
  <c r="J200" i="1" s="1"/>
  <c r="H197" i="1" a="1"/>
  <c r="H197" i="1" s="1"/>
  <c r="J197" i="1" s="1"/>
  <c r="H192" i="1" a="1"/>
  <c r="H192" i="1" s="1"/>
  <c r="J192" i="1" s="1"/>
  <c r="H189" i="1" a="1"/>
  <c r="H189" i="1" s="1"/>
  <c r="J189" i="1" s="1"/>
  <c r="H184" i="1" a="1"/>
  <c r="H184" i="1" s="1"/>
  <c r="J184" i="1" s="1"/>
  <c r="H181" i="1" a="1"/>
  <c r="H181" i="1" s="1"/>
  <c r="J181" i="1" s="1"/>
  <c r="H176" i="1" a="1"/>
  <c r="H176" i="1" s="1"/>
  <c r="J176" i="1" s="1"/>
  <c r="H173" i="1" a="1"/>
  <c r="H173" i="1" s="1"/>
  <c r="J173" i="1" s="1"/>
  <c r="H168" i="1" a="1"/>
  <c r="H168" i="1" s="1"/>
  <c r="J168" i="1" s="1"/>
  <c r="H165" i="1" a="1"/>
  <c r="H165" i="1" s="1"/>
  <c r="J165" i="1" s="1"/>
  <c r="H160" i="1" a="1"/>
  <c r="H160" i="1" s="1"/>
  <c r="J160" i="1" s="1"/>
  <c r="H146" i="1" a="1"/>
  <c r="H146" i="1" s="1"/>
  <c r="J146" i="1" s="1"/>
  <c r="H135" i="1" a="1"/>
  <c r="H135" i="1" s="1"/>
  <c r="J135" i="1" s="1"/>
  <c r="H114" i="1" a="1"/>
  <c r="H114" i="1" s="1"/>
  <c r="J114" i="1" s="1"/>
  <c r="I147" i="1" a="1"/>
  <c r="I147" i="1" s="1"/>
  <c r="J147" i="1" s="1"/>
  <c r="I126" i="1" a="1"/>
  <c r="I126" i="1" s="1"/>
  <c r="J126" i="1" s="1"/>
  <c r="I115" i="1" a="1"/>
  <c r="I115" i="1" s="1"/>
  <c r="J115" i="1" s="1"/>
  <c r="J139" i="1"/>
  <c r="J131" i="1"/>
  <c r="H218" i="1" a="1"/>
  <c r="H218" i="1" s="1"/>
  <c r="J218" i="1" s="1"/>
  <c r="H215" i="1" a="1"/>
  <c r="H215" i="1" s="1"/>
  <c r="J215" i="1" s="1"/>
  <c r="H210" i="1" a="1"/>
  <c r="H210" i="1" s="1"/>
  <c r="J210" i="1" s="1"/>
  <c r="H207" i="1" a="1"/>
  <c r="H207" i="1" s="1"/>
  <c r="J207" i="1" s="1"/>
  <c r="H202" i="1" a="1"/>
  <c r="H202" i="1" s="1"/>
  <c r="J202" i="1" s="1"/>
  <c r="H199" i="1" a="1"/>
  <c r="H199" i="1" s="1"/>
  <c r="J199" i="1" s="1"/>
  <c r="H194" i="1" a="1"/>
  <c r="H194" i="1" s="1"/>
  <c r="J194" i="1" s="1"/>
  <c r="H191" i="1" a="1"/>
  <c r="H191" i="1" s="1"/>
  <c r="J191" i="1" s="1"/>
  <c r="H186" i="1" a="1"/>
  <c r="H186" i="1" s="1"/>
  <c r="J186" i="1" s="1"/>
  <c r="H183" i="1" a="1"/>
  <c r="H183" i="1" s="1"/>
  <c r="J183" i="1" s="1"/>
  <c r="H178" i="1" a="1"/>
  <c r="H178" i="1" s="1"/>
  <c r="J178" i="1" s="1"/>
  <c r="H175" i="1" a="1"/>
  <c r="H175" i="1" s="1"/>
  <c r="J175" i="1" s="1"/>
  <c r="H170" i="1" a="1"/>
  <c r="H170" i="1" s="1"/>
  <c r="J170" i="1" s="1"/>
  <c r="H167" i="1" a="1"/>
  <c r="H167" i="1" s="1"/>
  <c r="J167" i="1" s="1"/>
  <c r="H162" i="1" a="1"/>
  <c r="H162" i="1" s="1"/>
  <c r="J162" i="1" s="1"/>
  <c r="H159" i="1" a="1"/>
  <c r="H159" i="1" s="1"/>
  <c r="J159" i="1" s="1"/>
  <c r="H154" i="1" a="1"/>
  <c r="H154" i="1" s="1"/>
  <c r="J154" i="1" s="1"/>
  <c r="H143" i="1" a="1"/>
  <c r="H143" i="1" s="1"/>
  <c r="J143" i="1" s="1"/>
  <c r="H122" i="1" a="1"/>
  <c r="H122" i="1" s="1"/>
  <c r="J122" i="1" s="1"/>
  <c r="H111" i="1" a="1"/>
  <c r="H111" i="1" s="1"/>
  <c r="J111" i="1" s="1"/>
  <c r="I155" i="1" a="1"/>
  <c r="I155" i="1" s="1"/>
  <c r="J155" i="1" s="1"/>
  <c r="I134" i="1" a="1"/>
  <c r="I134" i="1" s="1"/>
  <c r="J134" i="1" s="1"/>
  <c r="I123" i="1" a="1"/>
  <c r="I123" i="1" s="1"/>
  <c r="J123" i="1" s="1"/>
  <c r="I2" i="15"/>
  <c r="JF4" i="22"/>
  <c r="JQ4" i="22"/>
  <c r="DH4" i="22"/>
  <c r="GR4" i="22"/>
  <c r="KM4" i="22"/>
  <c r="AI4" i="22"/>
  <c r="KX4" i="22"/>
  <c r="CA4" i="22"/>
  <c r="EO4" i="22"/>
  <c r="HY4" i="22"/>
  <c r="LI4" i="22"/>
  <c r="CW4" i="22"/>
  <c r="DS4" i="22"/>
  <c r="ED4" i="22"/>
  <c r="BE4" i="22"/>
  <c r="EZ4" i="22"/>
  <c r="IJ4" i="22"/>
  <c r="LT4" i="22"/>
  <c r="CL4" i="22"/>
  <c r="FV4" i="22"/>
  <c r="M4" i="22"/>
  <c r="GG4" i="22"/>
  <c r="X4" i="22"/>
  <c r="KB4" i="22"/>
  <c r="AT4" i="22"/>
  <c r="HC4" i="22"/>
  <c r="HN4" i="22"/>
  <c r="BP4" i="22"/>
  <c r="FK4" i="22"/>
  <c r="IU4" i="22"/>
  <c r="Q2" i="15"/>
  <c r="M2" i="15"/>
  <c r="P2" i="15"/>
  <c r="S2" i="15"/>
  <c r="O2" i="15"/>
  <c r="L2" i="15"/>
  <c r="K2" i="15"/>
  <c r="R2" i="15"/>
  <c r="N2" i="15"/>
  <c r="J2" i="15"/>
  <c r="J112" i="1" l="1"/>
  <c r="J153" i="1"/>
  <c r="J149" i="1"/>
  <c r="J157" i="1"/>
  <c r="J120" i="1"/>
  <c r="J128" i="1"/>
  <c r="J136" i="1"/>
  <c r="J144" i="1"/>
  <c r="J152" i="1"/>
  <c r="J116" i="1"/>
  <c r="J124" i="1"/>
  <c r="J132" i="1"/>
  <c r="J140" i="1"/>
  <c r="J148" i="1"/>
  <c r="J156" i="1"/>
  <c r="I46" i="1" a="1"/>
  <c r="I46" i="1" s="1"/>
  <c r="I47" i="1" a="1"/>
  <c r="I47" i="1" s="1"/>
  <c r="I48" i="1" a="1"/>
  <c r="I48" i="1" s="1"/>
  <c r="I49" i="1" a="1"/>
  <c r="I49" i="1" s="1"/>
  <c r="I50" i="1" a="1"/>
  <c r="I50" i="1" s="1"/>
  <c r="I51" i="1" a="1"/>
  <c r="I51" i="1" s="1"/>
  <c r="I52" i="1" a="1"/>
  <c r="I52" i="1" s="1"/>
  <c r="I53" i="1" a="1"/>
  <c r="I53" i="1" s="1"/>
  <c r="I54" i="1" a="1"/>
  <c r="I54" i="1" s="1"/>
  <c r="I55" i="1" a="1"/>
  <c r="I55" i="1" s="1"/>
  <c r="I56" i="1" a="1"/>
  <c r="I56" i="1" s="1"/>
  <c r="I57" i="1" a="1"/>
  <c r="I57" i="1" s="1"/>
  <c r="I58" i="1" a="1"/>
  <c r="I58" i="1" s="1"/>
  <c r="I59" i="1" a="1"/>
  <c r="I59" i="1" s="1"/>
  <c r="I60" i="1" a="1"/>
  <c r="I60" i="1" s="1"/>
  <c r="I61" i="1" a="1"/>
  <c r="I61" i="1" s="1"/>
  <c r="I62" i="1" a="1"/>
  <c r="I62" i="1" s="1"/>
  <c r="I63" i="1" a="1"/>
  <c r="I63" i="1" s="1"/>
  <c r="I64" i="1" a="1"/>
  <c r="I64" i="1" s="1"/>
  <c r="I65" i="1" a="1"/>
  <c r="I65" i="1" s="1"/>
  <c r="I66" i="1" a="1"/>
  <c r="I66" i="1" s="1"/>
  <c r="I67" i="1" a="1"/>
  <c r="I67" i="1" s="1"/>
  <c r="I68" i="1" a="1"/>
  <c r="I68" i="1" s="1"/>
  <c r="I69" i="1" a="1"/>
  <c r="I69" i="1" s="1"/>
  <c r="I70" i="1" a="1"/>
  <c r="I70" i="1" s="1"/>
  <c r="I71" i="1" a="1"/>
  <c r="I71" i="1" s="1"/>
  <c r="I72" i="1" a="1"/>
  <c r="I72" i="1" s="1"/>
  <c r="I73" i="1" a="1"/>
  <c r="I73" i="1" s="1"/>
  <c r="I74" i="1" a="1"/>
  <c r="I74" i="1" s="1"/>
  <c r="I75" i="1" a="1"/>
  <c r="I75" i="1" s="1"/>
  <c r="I76" i="1" a="1"/>
  <c r="I76" i="1" s="1"/>
  <c r="I77" i="1" a="1"/>
  <c r="I77" i="1" s="1"/>
  <c r="I78" i="1" a="1"/>
  <c r="I78" i="1" s="1"/>
  <c r="I79" i="1" a="1"/>
  <c r="I79" i="1" s="1"/>
  <c r="I80" i="1" a="1"/>
  <c r="I80" i="1" s="1"/>
  <c r="I81" i="1" a="1"/>
  <c r="I81" i="1" s="1"/>
  <c r="I82" i="1" a="1"/>
  <c r="I82" i="1" s="1"/>
  <c r="I83" i="1" a="1"/>
  <c r="I83" i="1" s="1"/>
  <c r="I84" i="1" a="1"/>
  <c r="I84" i="1" s="1"/>
  <c r="I85" i="1" a="1"/>
  <c r="I85" i="1" s="1"/>
  <c r="I86" i="1" a="1"/>
  <c r="I86" i="1" s="1"/>
  <c r="I87" i="1" a="1"/>
  <c r="I87" i="1" s="1"/>
  <c r="I88" i="1" a="1"/>
  <c r="I88" i="1" s="1"/>
  <c r="I89" i="1" a="1"/>
  <c r="I89" i="1" s="1"/>
  <c r="I90" i="1" a="1"/>
  <c r="I90" i="1" s="1"/>
  <c r="I91" i="1" a="1"/>
  <c r="I91" i="1" s="1"/>
  <c r="I92" i="1" a="1"/>
  <c r="I92" i="1" s="1"/>
  <c r="I93" i="1" a="1"/>
  <c r="I93" i="1" s="1"/>
  <c r="I94" i="1" a="1"/>
  <c r="I94" i="1" s="1"/>
  <c r="I95" i="1" a="1"/>
  <c r="I95" i="1" s="1"/>
  <c r="I96" i="1" a="1"/>
  <c r="I96" i="1" s="1"/>
  <c r="I97" i="1" a="1"/>
  <c r="I97" i="1" s="1"/>
  <c r="I98" i="1" a="1"/>
  <c r="I98" i="1" s="1"/>
  <c r="I99" i="1" a="1"/>
  <c r="I99" i="1" s="1"/>
  <c r="I100" i="1" a="1"/>
  <c r="I100" i="1" s="1"/>
  <c r="I101" i="1" a="1"/>
  <c r="I101" i="1" s="1"/>
  <c r="I102" i="1" a="1"/>
  <c r="I102" i="1" s="1"/>
  <c r="I103" i="1" a="1"/>
  <c r="I103" i="1" s="1"/>
  <c r="I104" i="1" a="1"/>
  <c r="I104" i="1" s="1"/>
  <c r="I105" i="1" a="1"/>
  <c r="I105" i="1" s="1"/>
  <c r="I106" i="1" a="1"/>
  <c r="I106" i="1" s="1"/>
  <c r="I107" i="1" a="1"/>
  <c r="I107" i="1" s="1"/>
  <c r="I108" i="1" a="1"/>
  <c r="I108" i="1" s="1"/>
  <c r="I109" i="1" a="1"/>
  <c r="I109" i="1" s="1"/>
  <c r="I110" i="1" a="1"/>
  <c r="I110" i="1" s="1"/>
  <c r="O2" i="6" l="1"/>
  <c r="O1" i="6"/>
  <c r="D3" i="6"/>
  <c r="D2" i="6"/>
  <c r="D1" i="6"/>
  <c r="O2" i="4"/>
  <c r="O1" i="4"/>
  <c r="D3" i="4"/>
  <c r="D2" i="4"/>
  <c r="D1" i="4"/>
  <c r="N155" i="7"/>
  <c r="N156" i="7"/>
  <c r="N157" i="7"/>
  <c r="N158" i="7"/>
  <c r="N159" i="7"/>
  <c r="N160" i="7"/>
  <c r="N161" i="7"/>
  <c r="N162" i="7"/>
  <c r="N163" i="7"/>
  <c r="N164" i="7"/>
  <c r="N165" i="7"/>
  <c r="N166" i="7"/>
  <c r="N167" i="7"/>
  <c r="N168" i="7"/>
  <c r="N169" i="7"/>
  <c r="N170" i="7"/>
  <c r="N171" i="7"/>
  <c r="N172" i="7"/>
  <c r="N173" i="7"/>
  <c r="N174" i="7"/>
  <c r="N175" i="7"/>
  <c r="N176" i="7"/>
  <c r="N177" i="7"/>
  <c r="N178" i="7"/>
  <c r="N179" i="7"/>
  <c r="N180" i="7"/>
  <c r="N181" i="7"/>
  <c r="N182" i="7"/>
  <c r="N183" i="7"/>
  <c r="N184" i="7"/>
  <c r="N185" i="7"/>
  <c r="N186" i="7"/>
  <c r="N187" i="7"/>
  <c r="N188" i="7"/>
  <c r="N189" i="7"/>
  <c r="N190" i="7"/>
  <c r="N191" i="7"/>
  <c r="N192" i="7"/>
  <c r="N193" i="7"/>
  <c r="N194" i="7"/>
  <c r="N195" i="7"/>
  <c r="N196" i="7"/>
  <c r="N197" i="7"/>
  <c r="N198" i="7"/>
  <c r="N199" i="7"/>
  <c r="N200" i="7"/>
  <c r="N201" i="7"/>
  <c r="N202" i="7"/>
  <c r="N203" i="7"/>
  <c r="N204" i="7"/>
  <c r="N205" i="7"/>
  <c r="N206" i="7"/>
  <c r="N207" i="7"/>
  <c r="N208" i="7"/>
  <c r="N209" i="7"/>
  <c r="N210" i="7"/>
  <c r="N211" i="7"/>
  <c r="N212" i="7"/>
  <c r="N213" i="7"/>
  <c r="N214" i="7"/>
  <c r="N215" i="7"/>
  <c r="N216" i="7"/>
  <c r="N217" i="7"/>
  <c r="N218" i="7"/>
  <c r="N219" i="7"/>
  <c r="N220" i="7"/>
  <c r="N221" i="7"/>
  <c r="N222" i="7"/>
  <c r="N223" i="7"/>
  <c r="N224" i="7"/>
  <c r="N225" i="7"/>
  <c r="N226" i="7"/>
  <c r="N227" i="7"/>
  <c r="N228" i="7"/>
  <c r="N229" i="7"/>
  <c r="N230" i="7"/>
  <c r="N231" i="7"/>
  <c r="N232" i="7"/>
  <c r="N233" i="7"/>
  <c r="N234" i="7"/>
  <c r="N235" i="7"/>
  <c r="N236" i="7"/>
  <c r="N237" i="7"/>
  <c r="N238" i="7"/>
  <c r="N239" i="7"/>
  <c r="N240" i="7"/>
  <c r="N241" i="7"/>
  <c r="N242" i="7"/>
  <c r="N243" i="7"/>
  <c r="N244" i="7"/>
  <c r="N245" i="7"/>
  <c r="N246" i="7"/>
  <c r="N247" i="7"/>
  <c r="N248" i="7"/>
  <c r="N249" i="7"/>
  <c r="N250" i="7"/>
  <c r="N251" i="7"/>
  <c r="N252" i="7"/>
  <c r="N253" i="7"/>
  <c r="N254" i="7"/>
  <c r="N255" i="7"/>
  <c r="N256" i="7"/>
  <c r="N257" i="7"/>
  <c r="N258" i="7"/>
  <c r="N259" i="7"/>
  <c r="N260" i="7"/>
  <c r="N261" i="7"/>
  <c r="N262" i="7"/>
  <c r="N263" i="7"/>
  <c r="N264" i="7"/>
  <c r="N265" i="7"/>
  <c r="N266" i="7"/>
  <c r="N267" i="7"/>
  <c r="N268" i="7"/>
  <c r="N269" i="7"/>
  <c r="N270" i="7"/>
  <c r="N271" i="7"/>
  <c r="N272" i="7"/>
  <c r="N273" i="7"/>
  <c r="N274" i="7"/>
  <c r="N275" i="7"/>
  <c r="N276" i="7"/>
  <c r="N277" i="7"/>
  <c r="N278" i="7"/>
  <c r="N279" i="7"/>
  <c r="N280" i="7"/>
  <c r="N281" i="7"/>
  <c r="N282" i="7"/>
  <c r="N283" i="7"/>
  <c r="N284" i="7"/>
  <c r="N285" i="7"/>
  <c r="N286" i="7"/>
  <c r="N287" i="7"/>
  <c r="N288" i="7"/>
  <c r="N289" i="7"/>
  <c r="N290" i="7"/>
  <c r="N291" i="7"/>
  <c r="N292" i="7"/>
  <c r="N293" i="7"/>
  <c r="N294" i="7"/>
  <c r="N295" i="7"/>
  <c r="N296" i="7"/>
  <c r="N297" i="7"/>
  <c r="N298" i="7"/>
  <c r="N299" i="7"/>
  <c r="N300" i="7"/>
  <c r="N301" i="7"/>
  <c r="N302" i="7"/>
  <c r="N303" i="7"/>
  <c r="N304" i="7"/>
  <c r="N305" i="7"/>
  <c r="N306" i="7"/>
  <c r="N307" i="7"/>
  <c r="N308" i="7"/>
  <c r="N309" i="7"/>
  <c r="N310" i="7"/>
  <c r="N311" i="7"/>
  <c r="N312" i="7"/>
  <c r="N313" i="7"/>
  <c r="N314" i="7"/>
  <c r="N315" i="7"/>
  <c r="N316" i="7"/>
  <c r="N317" i="7"/>
  <c r="N318" i="7"/>
  <c r="N319" i="7"/>
  <c r="N320" i="7"/>
  <c r="N321" i="7"/>
  <c r="N322" i="7"/>
  <c r="N323" i="7"/>
  <c r="N324" i="7"/>
  <c r="N325" i="7"/>
  <c r="N326" i="7"/>
  <c r="N327" i="7"/>
  <c r="N328" i="7"/>
  <c r="N329" i="7"/>
  <c r="N330" i="7"/>
  <c r="N331" i="7"/>
  <c r="N332" i="7"/>
  <c r="N333" i="7"/>
  <c r="N334" i="7"/>
  <c r="N335" i="7"/>
  <c r="N336" i="7"/>
  <c r="N337" i="7"/>
  <c r="N338" i="7"/>
  <c r="N339" i="7"/>
  <c r="N340" i="7"/>
  <c r="N341" i="7"/>
  <c r="N342" i="7"/>
  <c r="N343" i="7"/>
  <c r="N344" i="7"/>
  <c r="N345" i="7"/>
  <c r="N346" i="7"/>
  <c r="N347" i="7"/>
  <c r="N348" i="7"/>
  <c r="N349" i="7"/>
  <c r="N350" i="7"/>
  <c r="N351" i="7"/>
  <c r="N352" i="7"/>
  <c r="N353" i="7"/>
  <c r="N354" i="7"/>
  <c r="N355" i="7"/>
  <c r="N356" i="7"/>
  <c r="N357" i="7"/>
  <c r="N358" i="7"/>
  <c r="N359" i="7"/>
  <c r="N360" i="7"/>
  <c r="N361" i="7"/>
  <c r="N362" i="7"/>
  <c r="N363" i="7"/>
  <c r="N364" i="7"/>
  <c r="N365" i="7"/>
  <c r="N366" i="7"/>
  <c r="N367" i="7"/>
  <c r="N368" i="7"/>
  <c r="N369" i="7"/>
  <c r="N370" i="7"/>
  <c r="N371" i="7"/>
  <c r="N372" i="7"/>
  <c r="N373" i="7"/>
  <c r="N374" i="7"/>
  <c r="N375" i="7"/>
  <c r="N376" i="7"/>
  <c r="N377" i="7"/>
  <c r="N378" i="7"/>
  <c r="N379" i="7"/>
  <c r="N380" i="7"/>
  <c r="N381" i="7"/>
  <c r="N382" i="7"/>
  <c r="N383" i="7"/>
  <c r="N384" i="7"/>
  <c r="N385" i="7"/>
  <c r="N386" i="7"/>
  <c r="N387" i="7"/>
  <c r="N388" i="7"/>
  <c r="N389" i="7"/>
  <c r="N390" i="7"/>
  <c r="N391" i="7"/>
  <c r="N392" i="7"/>
  <c r="N393" i="7"/>
  <c r="N394" i="7"/>
  <c r="N395" i="7"/>
  <c r="N396" i="7"/>
  <c r="N397" i="7"/>
  <c r="N398" i="7"/>
  <c r="N399" i="7"/>
  <c r="N400" i="7"/>
  <c r="N401" i="7"/>
  <c r="N402" i="7"/>
  <c r="N403" i="7"/>
  <c r="N404" i="7"/>
  <c r="N405" i="7"/>
  <c r="N406" i="7"/>
  <c r="N407" i="7"/>
  <c r="N408" i="7"/>
  <c r="N409" i="7"/>
  <c r="N410" i="7"/>
  <c r="N411" i="7"/>
  <c r="N412" i="7"/>
  <c r="N413" i="7"/>
  <c r="N414" i="7"/>
  <c r="N415" i="7"/>
  <c r="N416" i="7"/>
  <c r="N417" i="7"/>
  <c r="N418" i="7"/>
  <c r="N419" i="7"/>
  <c r="N420" i="7"/>
  <c r="N421" i="7"/>
  <c r="N422" i="7"/>
  <c r="N423" i="7"/>
  <c r="N424" i="7"/>
  <c r="N425" i="7"/>
  <c r="N426" i="7"/>
  <c r="N427" i="7"/>
  <c r="N428" i="7"/>
  <c r="N429" i="7"/>
  <c r="N430" i="7"/>
  <c r="N431" i="7"/>
  <c r="N432" i="7"/>
  <c r="N433" i="7"/>
  <c r="N434" i="7"/>
  <c r="N435" i="7"/>
  <c r="N436" i="7"/>
  <c r="N437" i="7"/>
  <c r="N438" i="7"/>
  <c r="N439" i="7"/>
  <c r="N440" i="7"/>
  <c r="N441" i="7"/>
  <c r="N442" i="7"/>
  <c r="N443" i="7"/>
  <c r="N444" i="7"/>
  <c r="N445" i="7"/>
  <c r="N446" i="7"/>
  <c r="N447" i="7"/>
  <c r="N448" i="7"/>
  <c r="N449" i="7"/>
  <c r="N450" i="7"/>
  <c r="N451" i="7"/>
  <c r="N452" i="7"/>
  <c r="N453" i="7"/>
  <c r="N454" i="7"/>
  <c r="N455" i="7"/>
  <c r="N456" i="7"/>
  <c r="N457" i="7"/>
  <c r="N458" i="7"/>
  <c r="N459" i="7"/>
  <c r="N460" i="7"/>
  <c r="N461" i="7"/>
  <c r="N462" i="7"/>
  <c r="N463" i="7"/>
  <c r="N464" i="7"/>
  <c r="N465" i="7"/>
  <c r="N466" i="7"/>
  <c r="N467" i="7"/>
  <c r="N468" i="7"/>
  <c r="N469" i="7"/>
  <c r="N470" i="7"/>
  <c r="N471" i="7"/>
  <c r="N472" i="7"/>
  <c r="N473" i="7"/>
  <c r="N474" i="7"/>
  <c r="N475" i="7"/>
  <c r="N476" i="7"/>
  <c r="N477" i="7"/>
  <c r="N478" i="7"/>
  <c r="N479" i="7"/>
  <c r="N480" i="7"/>
  <c r="N481" i="7"/>
  <c r="N482" i="7"/>
  <c r="N483" i="7"/>
  <c r="N484" i="7"/>
  <c r="N485" i="7"/>
  <c r="N486" i="7"/>
  <c r="N487" i="7"/>
  <c r="N488" i="7"/>
  <c r="N489" i="7"/>
  <c r="N490" i="7"/>
  <c r="N491" i="7"/>
  <c r="N492" i="7"/>
  <c r="N493" i="7"/>
  <c r="N494" i="7"/>
  <c r="C10" i="5" l="1"/>
  <c r="C9" i="5"/>
  <c r="C8" i="5"/>
  <c r="C10" i="1"/>
  <c r="C9" i="1"/>
  <c r="C8" i="1"/>
  <c r="N35" i="7"/>
  <c r="N36" i="7"/>
  <c r="N37" i="7"/>
  <c r="N38" i="7"/>
  <c r="N39" i="7"/>
  <c r="N40" i="7"/>
  <c r="N41" i="7"/>
  <c r="N42" i="7"/>
  <c r="N43" i="7"/>
  <c r="N44" i="7"/>
  <c r="N45" i="7"/>
  <c r="N46" i="7"/>
  <c r="N47" i="7"/>
  <c r="N48" i="7"/>
  <c r="N49" i="7"/>
  <c r="N50" i="7"/>
  <c r="N51" i="7"/>
  <c r="N52" i="7"/>
  <c r="N53" i="7"/>
  <c r="N54" i="7"/>
  <c r="N55" i="7"/>
  <c r="N56" i="7"/>
  <c r="N57" i="7"/>
  <c r="N58" i="7"/>
  <c r="N59" i="7"/>
  <c r="N60" i="7"/>
  <c r="N61" i="7"/>
  <c r="N62" i="7"/>
  <c r="N63" i="7"/>
  <c r="N64" i="7"/>
  <c r="N65" i="7"/>
  <c r="N66" i="7"/>
  <c r="N67" i="7"/>
  <c r="N68" i="7"/>
  <c r="N69" i="7"/>
  <c r="N70" i="7"/>
  <c r="N71" i="7"/>
  <c r="N72" i="7"/>
  <c r="N73" i="7"/>
  <c r="N74" i="7"/>
  <c r="N75" i="7"/>
  <c r="N76" i="7"/>
  <c r="N77" i="7"/>
  <c r="N78" i="7"/>
  <c r="N79" i="7"/>
  <c r="N80" i="7"/>
  <c r="N81" i="7"/>
  <c r="N82" i="7"/>
  <c r="N83" i="7"/>
  <c r="N84" i="7"/>
  <c r="N85" i="7"/>
  <c r="N86" i="7"/>
  <c r="N87" i="7"/>
  <c r="N88" i="7"/>
  <c r="N89" i="7"/>
  <c r="N90" i="7"/>
  <c r="N91" i="7"/>
  <c r="N92" i="7"/>
  <c r="N93" i="7"/>
  <c r="N94" i="7"/>
  <c r="N95" i="7"/>
  <c r="N96" i="7"/>
  <c r="N97" i="7"/>
  <c r="N98" i="7"/>
  <c r="N99" i="7"/>
  <c r="N100" i="7"/>
  <c r="N101" i="7"/>
  <c r="N102" i="7"/>
  <c r="N103" i="7"/>
  <c r="N104" i="7"/>
  <c r="N105" i="7"/>
  <c r="N106" i="7"/>
  <c r="N107" i="7"/>
  <c r="N108" i="7"/>
  <c r="N109" i="7"/>
  <c r="N110" i="7"/>
  <c r="N111" i="7"/>
  <c r="N112" i="7"/>
  <c r="N113" i="7"/>
  <c r="N114" i="7"/>
  <c r="N115" i="7"/>
  <c r="N116" i="7"/>
  <c r="N117" i="7"/>
  <c r="N118" i="7"/>
  <c r="N119" i="7"/>
  <c r="N120" i="7"/>
  <c r="N121" i="7"/>
  <c r="N122" i="7"/>
  <c r="N123" i="7"/>
  <c r="N124" i="7"/>
  <c r="N125" i="7"/>
  <c r="N126" i="7"/>
  <c r="N127" i="7"/>
  <c r="N128" i="7"/>
  <c r="N129" i="7"/>
  <c r="N130" i="7"/>
  <c r="N131" i="7"/>
  <c r="N132" i="7"/>
  <c r="N133" i="7"/>
  <c r="N134" i="7"/>
  <c r="N135" i="7"/>
  <c r="N136" i="7"/>
  <c r="N137" i="7"/>
  <c r="N138" i="7"/>
  <c r="N139" i="7"/>
  <c r="N140" i="7"/>
  <c r="N141" i="7"/>
  <c r="N142" i="7"/>
  <c r="N143" i="7"/>
  <c r="N144" i="7"/>
  <c r="N145" i="7"/>
  <c r="N146" i="7"/>
  <c r="N147" i="7"/>
  <c r="N148" i="7"/>
  <c r="N149" i="7"/>
  <c r="N150" i="7"/>
  <c r="N151" i="7"/>
  <c r="N152" i="7"/>
  <c r="N153" i="7"/>
  <c r="N154" i="7"/>
  <c r="B262" i="20" l="1" a="1"/>
  <c r="B5" i="20" a="1"/>
  <c r="B5" i="20" s="1"/>
  <c r="B312" i="20" a="1"/>
  <c r="B966" i="20" a="1"/>
  <c r="B765" i="20" a="1"/>
  <c r="B52" i="20" a="1"/>
  <c r="B532" i="20" a="1"/>
  <c r="E8" i="6" l="1"/>
  <c r="C30" i="1"/>
  <c r="C31" i="1"/>
  <c r="C32" i="1"/>
  <c r="I36" i="6"/>
  <c r="K39" i="1"/>
  <c r="K43" i="1"/>
  <c r="H33" i="6"/>
  <c r="H37" i="6"/>
  <c r="G35" i="6"/>
  <c r="G39" i="6"/>
  <c r="F33" i="6"/>
  <c r="F37" i="6"/>
  <c r="E35" i="6"/>
  <c r="E39" i="6"/>
  <c r="D33" i="6"/>
  <c r="D37" i="6"/>
  <c r="C33" i="6"/>
  <c r="C37" i="6"/>
  <c r="B35" i="6"/>
  <c r="B39" i="6"/>
  <c r="G39" i="1"/>
  <c r="G43" i="1"/>
  <c r="F39" i="1"/>
  <c r="F43" i="1"/>
  <c r="E39" i="1"/>
  <c r="E43" i="1"/>
  <c r="D39" i="1"/>
  <c r="D43" i="1"/>
  <c r="C39" i="1"/>
  <c r="C43" i="1"/>
  <c r="B39" i="1"/>
  <c r="B43" i="1"/>
  <c r="I33" i="6"/>
  <c r="I37" i="6"/>
  <c r="K40" i="1"/>
  <c r="K44" i="1"/>
  <c r="H34" i="6"/>
  <c r="H38" i="6"/>
  <c r="G36" i="6"/>
  <c r="F34" i="6"/>
  <c r="F38" i="6"/>
  <c r="E36" i="6"/>
  <c r="D34" i="6"/>
  <c r="D38" i="6"/>
  <c r="C34" i="6"/>
  <c r="C38" i="6"/>
  <c r="B36" i="6"/>
  <c r="G40" i="1"/>
  <c r="G44" i="1"/>
  <c r="F40" i="1"/>
  <c r="F44" i="1"/>
  <c r="E40" i="1"/>
  <c r="E44" i="1"/>
  <c r="D40" i="1"/>
  <c r="D44" i="1"/>
  <c r="C40" i="1"/>
  <c r="C44" i="1"/>
  <c r="B40" i="1"/>
  <c r="B44" i="1"/>
  <c r="I34" i="6"/>
  <c r="I38" i="6"/>
  <c r="K41" i="1"/>
  <c r="K45" i="1"/>
  <c r="H35" i="6"/>
  <c r="H39" i="6"/>
  <c r="G33" i="6"/>
  <c r="G37" i="6"/>
  <c r="F35" i="6"/>
  <c r="F39" i="6"/>
  <c r="E33" i="6"/>
  <c r="E37" i="6"/>
  <c r="D35" i="6"/>
  <c r="D39" i="6"/>
  <c r="C35" i="6"/>
  <c r="C39" i="6"/>
  <c r="B33" i="6"/>
  <c r="B37" i="6"/>
  <c r="G41" i="1"/>
  <c r="G45" i="1"/>
  <c r="F41" i="1"/>
  <c r="F45" i="1"/>
  <c r="E41" i="1"/>
  <c r="E45" i="1"/>
  <c r="D41" i="1"/>
  <c r="D45" i="1"/>
  <c r="C41" i="1"/>
  <c r="C45" i="1"/>
  <c r="B41" i="1"/>
  <c r="B45" i="1"/>
  <c r="I35" i="6"/>
  <c r="I39" i="6"/>
  <c r="K42" i="1"/>
  <c r="H36" i="6"/>
  <c r="G34" i="6"/>
  <c r="G38" i="6"/>
  <c r="F36" i="6"/>
  <c r="E34" i="6"/>
  <c r="E38" i="6"/>
  <c r="D36" i="6"/>
  <c r="C36" i="6"/>
  <c r="B34" i="6"/>
  <c r="B38" i="6"/>
  <c r="G42" i="1"/>
  <c r="F42" i="1"/>
  <c r="E42" i="1"/>
  <c r="D42" i="1"/>
  <c r="C42" i="1"/>
  <c r="B42" i="1"/>
  <c r="E28" i="15"/>
  <c r="E32" i="15"/>
  <c r="D30" i="15"/>
  <c r="D34" i="15"/>
  <c r="E29" i="15"/>
  <c r="E33" i="15"/>
  <c r="D31" i="15"/>
  <c r="D35" i="15"/>
  <c r="E30" i="15"/>
  <c r="E34" i="15"/>
  <c r="D28" i="15"/>
  <c r="D32" i="15"/>
  <c r="E31" i="15"/>
  <c r="E35" i="15"/>
  <c r="D29" i="15"/>
  <c r="D33" i="15"/>
  <c r="G30" i="15"/>
  <c r="G34" i="15"/>
  <c r="F30" i="15"/>
  <c r="F34" i="15"/>
  <c r="C30" i="15"/>
  <c r="C34" i="15"/>
  <c r="B31" i="15"/>
  <c r="B35" i="15"/>
  <c r="H28" i="15"/>
  <c r="H32" i="15"/>
  <c r="G31" i="15"/>
  <c r="G35" i="15"/>
  <c r="F31" i="15"/>
  <c r="F35" i="15"/>
  <c r="C31" i="15"/>
  <c r="C35" i="15"/>
  <c r="B28" i="15"/>
  <c r="B32" i="15"/>
  <c r="H29" i="15"/>
  <c r="H33" i="15"/>
  <c r="G28" i="15"/>
  <c r="G32" i="15"/>
  <c r="F28" i="15"/>
  <c r="F32" i="15"/>
  <c r="C28" i="15"/>
  <c r="C32" i="15"/>
  <c r="B29" i="15"/>
  <c r="B33" i="15"/>
  <c r="H30" i="15"/>
  <c r="H34" i="15"/>
  <c r="G29" i="15"/>
  <c r="G33" i="15"/>
  <c r="F29" i="15"/>
  <c r="F33" i="15"/>
  <c r="C29" i="15"/>
  <c r="C33" i="15"/>
  <c r="B30" i="15"/>
  <c r="B34" i="15"/>
  <c r="H31" i="15"/>
  <c r="H35" i="15"/>
  <c r="I8" i="4"/>
  <c r="I20" i="5"/>
  <c r="H20" i="5"/>
  <c r="I14" i="4"/>
  <c r="J20" i="5"/>
  <c r="D14" i="4"/>
  <c r="G14" i="4"/>
  <c r="E14" i="4"/>
  <c r="C14" i="4"/>
  <c r="F20" i="5"/>
  <c r="D20" i="5"/>
  <c r="B20" i="5"/>
  <c r="H14" i="4"/>
  <c r="B14" i="4"/>
  <c r="E20" i="5"/>
  <c r="F14" i="4"/>
  <c r="G20" i="5"/>
  <c r="C20" i="5"/>
  <c r="D15" i="5"/>
  <c r="E14" i="5"/>
  <c r="D10" i="4"/>
  <c r="F13" i="5"/>
  <c r="F9" i="4"/>
  <c r="B10" i="4"/>
  <c r="D13" i="5"/>
  <c r="G17" i="5"/>
  <c r="D19" i="5"/>
  <c r="E13" i="4"/>
  <c r="D16" i="5"/>
  <c r="C8" i="4"/>
  <c r="E18" i="5"/>
  <c r="J16" i="5"/>
  <c r="E10" i="4"/>
  <c r="B19" i="5"/>
  <c r="F10" i="4"/>
  <c r="G12" i="4"/>
  <c r="E17" i="5"/>
  <c r="B13" i="4"/>
  <c r="J18" i="5"/>
  <c r="H7" i="4"/>
  <c r="F12" i="4"/>
  <c r="G19" i="5"/>
  <c r="H11" i="4"/>
  <c r="B11" i="4"/>
  <c r="F15" i="5"/>
  <c r="I13" i="4"/>
  <c r="D11" i="4"/>
  <c r="E11" i="4"/>
  <c r="B8" i="4"/>
  <c r="F16" i="5"/>
  <c r="G8" i="4"/>
  <c r="C7" i="4"/>
  <c r="C9" i="4"/>
  <c r="G10" i="4"/>
  <c r="G15" i="5"/>
  <c r="D13" i="4"/>
  <c r="G16" i="5"/>
  <c r="D8" i="4"/>
  <c r="H9" i="4"/>
  <c r="J15" i="5"/>
  <c r="J17" i="5"/>
  <c r="E9" i="4"/>
  <c r="E13" i="5"/>
  <c r="E19" i="5"/>
  <c r="D17" i="5"/>
  <c r="G7" i="4"/>
  <c r="B12" i="4"/>
  <c r="D9" i="4"/>
  <c r="C12" i="4"/>
  <c r="B18" i="5"/>
  <c r="D12" i="4"/>
  <c r="G13" i="4"/>
  <c r="F17" i="5"/>
  <c r="F18" i="5"/>
  <c r="I10" i="4"/>
  <c r="I7" i="4"/>
  <c r="B15" i="5"/>
  <c r="E12" i="4"/>
  <c r="F11" i="4"/>
  <c r="E8" i="4"/>
  <c r="F7" i="4"/>
  <c r="F8" i="4"/>
  <c r="E15" i="5"/>
  <c r="G9" i="4"/>
  <c r="B16" i="5"/>
  <c r="E16" i="5"/>
  <c r="C17" i="5"/>
  <c r="H10" i="4"/>
  <c r="G18" i="5"/>
  <c r="C13" i="4"/>
  <c r="F14" i="5"/>
  <c r="C11" i="4"/>
  <c r="F13" i="4"/>
  <c r="J19" i="5"/>
  <c r="J14" i="5"/>
  <c r="I12" i="4"/>
  <c r="O40" i="46"/>
  <c r="O44" i="46"/>
  <c r="O48" i="46"/>
  <c r="O52" i="46"/>
  <c r="O56" i="46"/>
  <c r="O60" i="46"/>
  <c r="O64" i="46"/>
  <c r="O68" i="46"/>
  <c r="N42" i="46"/>
  <c r="N46" i="46"/>
  <c r="N50" i="46"/>
  <c r="N54" i="46"/>
  <c r="N58" i="46"/>
  <c r="N62" i="46"/>
  <c r="N66" i="46"/>
  <c r="N70" i="46"/>
  <c r="M40" i="46"/>
  <c r="M44" i="46"/>
  <c r="M48" i="46"/>
  <c r="M52" i="46"/>
  <c r="M56" i="46"/>
  <c r="M60" i="46"/>
  <c r="M64" i="46"/>
  <c r="M68" i="46"/>
  <c r="L42" i="46"/>
  <c r="L46" i="46"/>
  <c r="L50" i="46"/>
  <c r="L54" i="46"/>
  <c r="L58" i="46"/>
  <c r="L62" i="46"/>
  <c r="L66" i="46"/>
  <c r="L70" i="46"/>
  <c r="E40" i="46"/>
  <c r="E44" i="46"/>
  <c r="E48" i="46"/>
  <c r="E52" i="46"/>
  <c r="E56" i="46"/>
  <c r="E60" i="46"/>
  <c r="E64" i="46"/>
  <c r="E68" i="46"/>
  <c r="D42" i="46"/>
  <c r="D46" i="46"/>
  <c r="D50" i="46"/>
  <c r="D54" i="46"/>
  <c r="D58" i="46"/>
  <c r="D62" i="46"/>
  <c r="D66" i="46"/>
  <c r="D70" i="46"/>
  <c r="O41" i="46"/>
  <c r="O45" i="46"/>
  <c r="O49" i="46"/>
  <c r="O53" i="46"/>
  <c r="O57" i="46"/>
  <c r="O61" i="46"/>
  <c r="O65" i="46"/>
  <c r="O69" i="46"/>
  <c r="N43" i="46"/>
  <c r="N47" i="46"/>
  <c r="N51" i="46"/>
  <c r="N55" i="46"/>
  <c r="N59" i="46"/>
  <c r="N63" i="46"/>
  <c r="N67" i="46"/>
  <c r="N71" i="46"/>
  <c r="M41" i="46"/>
  <c r="M45" i="46"/>
  <c r="M49" i="46"/>
  <c r="M53" i="46"/>
  <c r="M57" i="46"/>
  <c r="M61" i="46"/>
  <c r="M65" i="46"/>
  <c r="M69" i="46"/>
  <c r="L43" i="46"/>
  <c r="L47" i="46"/>
  <c r="L51" i="46"/>
  <c r="L55" i="46"/>
  <c r="L59" i="46"/>
  <c r="L63" i="46"/>
  <c r="L67" i="46"/>
  <c r="L71" i="46"/>
  <c r="E41" i="46"/>
  <c r="O47" i="46"/>
  <c r="O55" i="46"/>
  <c r="O63" i="46"/>
  <c r="O71" i="46"/>
  <c r="N41" i="46"/>
  <c r="N49" i="46"/>
  <c r="N57" i="46"/>
  <c r="N65" i="46"/>
  <c r="M47" i="46"/>
  <c r="M55" i="46"/>
  <c r="M63" i="46"/>
  <c r="M71" i="46"/>
  <c r="L41" i="46"/>
  <c r="L49" i="46"/>
  <c r="L57" i="46"/>
  <c r="L65" i="46"/>
  <c r="E46" i="46"/>
  <c r="E51" i="46"/>
  <c r="E57" i="46"/>
  <c r="E62" i="46"/>
  <c r="E67" i="46"/>
  <c r="D43" i="46"/>
  <c r="D48" i="46"/>
  <c r="D53" i="46"/>
  <c r="D59" i="46"/>
  <c r="D64" i="46"/>
  <c r="D69" i="46"/>
  <c r="O42" i="46"/>
  <c r="O50" i="46"/>
  <c r="O58" i="46"/>
  <c r="O66" i="46"/>
  <c r="N44" i="46"/>
  <c r="N52" i="46"/>
  <c r="N60" i="46"/>
  <c r="N68" i="46"/>
  <c r="M42" i="46"/>
  <c r="M50" i="46"/>
  <c r="M58" i="46"/>
  <c r="M66" i="46"/>
  <c r="L44" i="46"/>
  <c r="L52" i="46"/>
  <c r="L60" i="46"/>
  <c r="L68" i="46"/>
  <c r="E42" i="46"/>
  <c r="E47" i="46"/>
  <c r="E53" i="46"/>
  <c r="E58" i="46"/>
  <c r="E63" i="46"/>
  <c r="E69" i="46"/>
  <c r="D44" i="46"/>
  <c r="D49" i="46"/>
  <c r="D55" i="46"/>
  <c r="D60" i="46"/>
  <c r="D65" i="46"/>
  <c r="D71" i="46"/>
  <c r="O43" i="46"/>
  <c r="O51" i="46"/>
  <c r="O59" i="46"/>
  <c r="O67" i="46"/>
  <c r="N45" i="46"/>
  <c r="N53" i="46"/>
  <c r="N61" i="46"/>
  <c r="N69" i="46"/>
  <c r="M43" i="46"/>
  <c r="M51" i="46"/>
  <c r="M59" i="46"/>
  <c r="M67" i="46"/>
  <c r="L45" i="46"/>
  <c r="L53" i="46"/>
  <c r="L61" i="46"/>
  <c r="L69" i="46"/>
  <c r="E43" i="46"/>
  <c r="E49" i="46"/>
  <c r="E54" i="46"/>
  <c r="E59" i="46"/>
  <c r="E65" i="46"/>
  <c r="E70" i="46"/>
  <c r="D40" i="46"/>
  <c r="D45" i="46"/>
  <c r="D51" i="46"/>
  <c r="O46" i="46"/>
  <c r="N56" i="46"/>
  <c r="M46" i="46"/>
  <c r="L56" i="46"/>
  <c r="E45" i="46"/>
  <c r="E66" i="46"/>
  <c r="D41" i="46"/>
  <c r="D57" i="46"/>
  <c r="D68" i="46"/>
  <c r="N40" i="46"/>
  <c r="E55" i="46"/>
  <c r="D52" i="46"/>
  <c r="O70" i="46"/>
  <c r="L48" i="46"/>
  <c r="E61" i="46"/>
  <c r="D67" i="46"/>
  <c r="O54" i="46"/>
  <c r="N64" i="46"/>
  <c r="M54" i="46"/>
  <c r="L64" i="46"/>
  <c r="E50" i="46"/>
  <c r="E71" i="46"/>
  <c r="D47" i="46"/>
  <c r="D61" i="46"/>
  <c r="O62" i="46"/>
  <c r="M62" i="46"/>
  <c r="L40" i="46"/>
  <c r="D63" i="46"/>
  <c r="N48" i="46"/>
  <c r="M70" i="46"/>
  <c r="D56" i="46"/>
  <c r="G13" i="5"/>
  <c r="C15" i="5"/>
  <c r="B17" i="5"/>
  <c r="F19" i="5"/>
  <c r="H13" i="4"/>
  <c r="E7" i="4"/>
  <c r="C18" i="5"/>
  <c r="G11" i="4"/>
  <c r="C19" i="5"/>
  <c r="B9" i="4"/>
  <c r="D18" i="5"/>
  <c r="D7" i="4"/>
  <c r="C14" i="5"/>
  <c r="B14" i="5"/>
  <c r="B7" i="4"/>
  <c r="B13" i="5"/>
  <c r="C13" i="5"/>
  <c r="H12" i="4"/>
  <c r="D14" i="5"/>
  <c r="C10" i="4"/>
  <c r="H8" i="4"/>
  <c r="C16" i="5"/>
  <c r="G14" i="5"/>
  <c r="I11" i="4"/>
  <c r="J13" i="5"/>
  <c r="I9" i="4"/>
  <c r="B262" i="20"/>
  <c r="I14" i="5"/>
  <c r="I18" i="5"/>
  <c r="I13" i="5"/>
  <c r="H17" i="5"/>
  <c r="I15" i="5"/>
  <c r="H16" i="5"/>
  <c r="I16" i="5"/>
  <c r="H18" i="5"/>
  <c r="H13" i="5"/>
  <c r="I19" i="5"/>
  <c r="H15" i="5"/>
  <c r="H14" i="5"/>
  <c r="H19" i="5"/>
  <c r="I17" i="5"/>
  <c r="E10" i="48"/>
  <c r="BA10" i="48"/>
  <c r="AK10" i="48"/>
  <c r="U10" i="48"/>
  <c r="BO8" i="48"/>
  <c r="BJ8" i="48"/>
  <c r="BE8" i="48"/>
  <c r="AY8" i="48"/>
  <c r="AT8" i="48"/>
  <c r="AO8" i="48"/>
  <c r="AI8" i="48"/>
  <c r="AD8" i="48"/>
  <c r="Y8" i="48"/>
  <c r="S8" i="48"/>
  <c r="N8" i="48"/>
  <c r="J8" i="48"/>
  <c r="A10" i="48"/>
  <c r="BM10" i="48"/>
  <c r="AW10" i="48"/>
  <c r="AG10" i="48"/>
  <c r="Q10" i="48"/>
  <c r="BN8" i="48"/>
  <c r="BI8" i="48"/>
  <c r="BC8" i="48"/>
  <c r="AX8" i="48"/>
  <c r="AS8" i="48"/>
  <c r="AM8" i="48"/>
  <c r="AH8" i="48"/>
  <c r="AC8" i="48"/>
  <c r="W8" i="48"/>
  <c r="R8" i="48"/>
  <c r="M8" i="48"/>
  <c r="I8" i="48"/>
  <c r="C8" i="48"/>
  <c r="BI10" i="48"/>
  <c r="AS10" i="48"/>
  <c r="AC10" i="48"/>
  <c r="M10" i="48"/>
  <c r="BM8" i="48"/>
  <c r="BG8" i="48"/>
  <c r="BB8" i="48"/>
  <c r="AW8" i="48"/>
  <c r="AQ8" i="48"/>
  <c r="AL8" i="48"/>
  <c r="AG8" i="48"/>
  <c r="AA8" i="48"/>
  <c r="V8" i="48"/>
  <c r="Q8" i="48"/>
  <c r="K8" i="48"/>
  <c r="F8" i="48"/>
  <c r="B8" i="48"/>
  <c r="BE10" i="48"/>
  <c r="AO10" i="48"/>
  <c r="Y10" i="48"/>
  <c r="I10" i="48"/>
  <c r="BK8" i="48"/>
  <c r="BF8" i="48"/>
  <c r="BA8" i="48"/>
  <c r="AU8" i="48"/>
  <c r="AP8" i="48"/>
  <c r="AK8" i="48"/>
  <c r="AE8" i="48"/>
  <c r="Z8" i="48"/>
  <c r="U8" i="48"/>
  <c r="O8" i="48"/>
  <c r="G8" i="48"/>
  <c r="E8" i="48"/>
  <c r="A8" i="48"/>
  <c r="Y40" i="46"/>
  <c r="Y41" i="46"/>
  <c r="Y49" i="46"/>
  <c r="Y69" i="46"/>
  <c r="Y54" i="46"/>
  <c r="Y62" i="46"/>
  <c r="Y39" i="46"/>
  <c r="Y42" i="46"/>
  <c r="Y43" i="46"/>
  <c r="Y47" i="46"/>
  <c r="Y51" i="46"/>
  <c r="Y55" i="46"/>
  <c r="Y59" i="46"/>
  <c r="Y63" i="46"/>
  <c r="Y67" i="46"/>
  <c r="Y71" i="46"/>
  <c r="Y44" i="46"/>
  <c r="Y48" i="46"/>
  <c r="Y52" i="46"/>
  <c r="Y56" i="46"/>
  <c r="Y60" i="46"/>
  <c r="Y64" i="46"/>
  <c r="Y68" i="46"/>
  <c r="Y45" i="46"/>
  <c r="Y53" i="46"/>
  <c r="Y57" i="46"/>
  <c r="Y61" i="46"/>
  <c r="Y65" i="46"/>
  <c r="Y46" i="46"/>
  <c r="Y50" i="46"/>
  <c r="Y58" i="46"/>
  <c r="Y66" i="46"/>
  <c r="Y70" i="46"/>
  <c r="O39" i="46"/>
  <c r="E39" i="46"/>
  <c r="N39" i="46"/>
  <c r="D39" i="46"/>
  <c r="M39" i="46"/>
  <c r="L39" i="46"/>
  <c r="I11" i="6"/>
  <c r="I15" i="6"/>
  <c r="I19" i="6"/>
  <c r="I23" i="6"/>
  <c r="I27" i="6"/>
  <c r="I31" i="6"/>
  <c r="I7" i="6"/>
  <c r="K16" i="1"/>
  <c r="K20" i="1"/>
  <c r="K24" i="1"/>
  <c r="K28" i="1"/>
  <c r="K32" i="1"/>
  <c r="K36" i="1"/>
  <c r="I8" i="6"/>
  <c r="I12" i="6"/>
  <c r="I16" i="6"/>
  <c r="I20" i="6"/>
  <c r="I24" i="6"/>
  <c r="I28" i="6"/>
  <c r="I32" i="6"/>
  <c r="K17" i="1"/>
  <c r="K21" i="1"/>
  <c r="K25" i="1"/>
  <c r="K29" i="1"/>
  <c r="K33" i="1"/>
  <c r="K37" i="1"/>
  <c r="I9" i="6"/>
  <c r="I13" i="6"/>
  <c r="I17" i="6"/>
  <c r="I21" i="6"/>
  <c r="I25" i="6"/>
  <c r="I29" i="6"/>
  <c r="K14" i="1"/>
  <c r="K18" i="1"/>
  <c r="K22" i="1"/>
  <c r="K26" i="1"/>
  <c r="K30" i="1"/>
  <c r="K34" i="1"/>
  <c r="K38" i="1"/>
  <c r="I10" i="6"/>
  <c r="I14" i="6"/>
  <c r="I18" i="6"/>
  <c r="I22" i="6"/>
  <c r="I26" i="6"/>
  <c r="I30" i="6"/>
  <c r="K15" i="1"/>
  <c r="K19" i="1"/>
  <c r="K23" i="1"/>
  <c r="K27" i="1"/>
  <c r="K31" i="1"/>
  <c r="K35" i="1"/>
  <c r="K13" i="1"/>
  <c r="E6" i="15"/>
  <c r="E10" i="15"/>
  <c r="E14" i="15"/>
  <c r="E18" i="15"/>
  <c r="E22" i="15"/>
  <c r="E26" i="15"/>
  <c r="E3" i="15"/>
  <c r="D7" i="15"/>
  <c r="D11" i="15"/>
  <c r="D15" i="15"/>
  <c r="D19" i="15"/>
  <c r="D23" i="15"/>
  <c r="D27" i="15"/>
  <c r="E7" i="15"/>
  <c r="E11" i="15"/>
  <c r="E15" i="15"/>
  <c r="E19" i="15"/>
  <c r="E23" i="15"/>
  <c r="E27" i="15"/>
  <c r="D4" i="15"/>
  <c r="D8" i="15"/>
  <c r="D12" i="15"/>
  <c r="D16" i="15"/>
  <c r="D20" i="15"/>
  <c r="D24" i="15"/>
  <c r="E4" i="15"/>
  <c r="E8" i="15"/>
  <c r="E12" i="15"/>
  <c r="E16" i="15"/>
  <c r="E20" i="15"/>
  <c r="E24" i="15"/>
  <c r="D5" i="15"/>
  <c r="D9" i="15"/>
  <c r="D13" i="15"/>
  <c r="D17" i="15"/>
  <c r="D21" i="15"/>
  <c r="D25" i="15"/>
  <c r="E5" i="15"/>
  <c r="E9" i="15"/>
  <c r="E13" i="15"/>
  <c r="E17" i="15"/>
  <c r="E21" i="15"/>
  <c r="E25" i="15"/>
  <c r="D6" i="15"/>
  <c r="D10" i="15"/>
  <c r="D14" i="15"/>
  <c r="D18" i="15"/>
  <c r="D22" i="15"/>
  <c r="D26" i="15"/>
  <c r="D3" i="15"/>
  <c r="B765" i="20"/>
  <c r="IK17" i="22"/>
  <c r="BQ17" i="22"/>
  <c r="HO17" i="22"/>
  <c r="GS17" i="22"/>
  <c r="FA17" i="22"/>
  <c r="EE17" i="22"/>
  <c r="DT17" i="22"/>
  <c r="LU17" i="22"/>
  <c r="CM17" i="22"/>
  <c r="KC17" i="22"/>
  <c r="CB17" i="22"/>
  <c r="AU17" i="22"/>
  <c r="IV17" i="22"/>
  <c r="HZ17" i="22"/>
  <c r="MF17" i="22"/>
  <c r="DI17" i="22"/>
  <c r="KN17" i="22"/>
  <c r="JR17" i="22"/>
  <c r="LJ17" i="22"/>
  <c r="FW17" i="22"/>
  <c r="JG17" i="22"/>
  <c r="BF17" i="22"/>
  <c r="FL17" i="22"/>
  <c r="HD17" i="22"/>
  <c r="CX17" i="22"/>
  <c r="EP17" i="22"/>
  <c r="GH17" i="22"/>
  <c r="B966" i="20"/>
  <c r="C13" i="1"/>
  <c r="H32" i="6"/>
  <c r="F14" i="6"/>
  <c r="E23" i="6"/>
  <c r="D28" i="6"/>
  <c r="B8" i="6"/>
  <c r="B7" i="6"/>
  <c r="G18" i="1"/>
  <c r="G22" i="6"/>
  <c r="D29" i="6"/>
  <c r="B19" i="6"/>
  <c r="F24" i="1"/>
  <c r="E31" i="1"/>
  <c r="D38" i="1"/>
  <c r="B20" i="1"/>
  <c r="F11" i="6"/>
  <c r="E25" i="6"/>
  <c r="C16" i="6"/>
  <c r="B31" i="6"/>
  <c r="G24" i="1"/>
  <c r="F33" i="1"/>
  <c r="H33" i="1" s="1" a="1"/>
  <c r="H33" i="1" s="1"/>
  <c r="D15" i="1"/>
  <c r="C22" i="1"/>
  <c r="B29" i="1"/>
  <c r="B14" i="1"/>
  <c r="E25" i="1"/>
  <c r="D15" i="6"/>
  <c r="G8" i="6"/>
  <c r="B19" i="1"/>
  <c r="E30" i="1"/>
  <c r="C8" i="6"/>
  <c r="G26" i="6"/>
  <c r="B26" i="1"/>
  <c r="E37" i="1"/>
  <c r="G20" i="1"/>
  <c r="D31" i="6"/>
  <c r="G14" i="6"/>
  <c r="C24" i="1"/>
  <c r="F35" i="1"/>
  <c r="H35" i="1" s="1" a="1"/>
  <c r="H35" i="1" s="1"/>
  <c r="C7" i="6"/>
  <c r="E16" i="6"/>
  <c r="B16" i="6"/>
  <c r="G32" i="6"/>
  <c r="E18" i="6"/>
  <c r="C14" i="6"/>
  <c r="B30" i="6"/>
  <c r="G23" i="1"/>
  <c r="D14" i="1"/>
  <c r="B28" i="1"/>
  <c r="F21" i="6"/>
  <c r="C26" i="6"/>
  <c r="D23" i="1"/>
  <c r="B37" i="1"/>
  <c r="F34" i="1"/>
  <c r="H34" i="1" s="1" a="1"/>
  <c r="H34" i="1" s="1"/>
  <c r="D7" i="6"/>
  <c r="C28" i="1"/>
  <c r="G9" i="6"/>
  <c r="F18" i="6"/>
  <c r="E27" i="6"/>
  <c r="D32" i="6"/>
  <c r="B12" i="6"/>
  <c r="G22" i="1"/>
  <c r="G27" i="6"/>
  <c r="E13" i="6"/>
  <c r="C9" i="6"/>
  <c r="B25" i="6"/>
  <c r="G17" i="1"/>
  <c r="F28" i="1"/>
  <c r="E35" i="1"/>
  <c r="C17" i="1"/>
  <c r="B24" i="1"/>
  <c r="H14" i="6"/>
  <c r="F16" i="6"/>
  <c r="E30" i="6"/>
  <c r="C21" i="6"/>
  <c r="E7" i="6"/>
  <c r="G29" i="1"/>
  <c r="F37" i="1"/>
  <c r="H37" i="1" s="1" a="1"/>
  <c r="H37" i="1" s="1"/>
  <c r="D19" i="1"/>
  <c r="C26" i="1"/>
  <c r="B33" i="1"/>
  <c r="E17" i="1"/>
  <c r="E22" i="6"/>
  <c r="H30" i="6"/>
  <c r="C36" i="1"/>
  <c r="E22" i="1"/>
  <c r="D22" i="6"/>
  <c r="G15" i="6"/>
  <c r="B18" i="1"/>
  <c r="E29" i="1"/>
  <c r="D21" i="6"/>
  <c r="H23" i="6"/>
  <c r="C16" i="1"/>
  <c r="F27" i="1"/>
  <c r="B29" i="6"/>
  <c r="F23" i="6"/>
  <c r="H8" i="6"/>
  <c r="F22" i="6"/>
  <c r="E31" i="6"/>
  <c r="C11" i="6"/>
  <c r="F32" i="1"/>
  <c r="H32" i="1" s="1" a="1"/>
  <c r="H32" i="1" s="1"/>
  <c r="H22" i="6"/>
  <c r="G34" i="1"/>
  <c r="H15" i="6"/>
  <c r="E14" i="1"/>
  <c r="G13" i="6"/>
  <c r="G26" i="1"/>
  <c r="C21" i="1"/>
  <c r="D9" i="6"/>
  <c r="E16" i="1"/>
  <c r="C23" i="1"/>
  <c r="E12" i="6"/>
  <c r="B312" i="20"/>
  <c r="H12" i="6"/>
  <c r="G17" i="6"/>
  <c r="F26" i="6"/>
  <c r="D8" i="6"/>
  <c r="C15" i="6"/>
  <c r="B20" i="6"/>
  <c r="G30" i="1"/>
  <c r="H9" i="6"/>
  <c r="H11" i="6"/>
  <c r="F9" i="6"/>
  <c r="E24" i="6"/>
  <c r="C20" i="6"/>
  <c r="G7" i="6"/>
  <c r="G28" i="1"/>
  <c r="F36" i="1"/>
  <c r="H36" i="1" s="1" a="1"/>
  <c r="H36" i="1" s="1"/>
  <c r="D18" i="1"/>
  <c r="C25" i="1"/>
  <c r="B32" i="1"/>
  <c r="H29" i="6"/>
  <c r="F27" i="6"/>
  <c r="D14" i="6"/>
  <c r="C32" i="6"/>
  <c r="G38" i="1"/>
  <c r="E20" i="1"/>
  <c r="D27" i="1"/>
  <c r="C34" i="1"/>
  <c r="F13" i="1"/>
  <c r="C15" i="1"/>
  <c r="F26" i="1"/>
  <c r="B27" i="6"/>
  <c r="F29" i="6"/>
  <c r="C20" i="1"/>
  <c r="F31" i="1"/>
  <c r="H7" i="6"/>
  <c r="E32" i="6"/>
  <c r="H10" i="6"/>
  <c r="C27" i="1"/>
  <c r="F38" i="1"/>
  <c r="E28" i="6"/>
  <c r="D25" i="1"/>
  <c r="G36" i="1"/>
  <c r="C24" i="6"/>
  <c r="G31" i="6"/>
  <c r="H16" i="6"/>
  <c r="G21" i="6"/>
  <c r="F30" i="6"/>
  <c r="D12" i="6"/>
  <c r="B24" i="6"/>
  <c r="F15" i="6"/>
  <c r="C19" i="6"/>
  <c r="H13" i="6"/>
  <c r="H19" i="6"/>
  <c r="E29" i="6"/>
  <c r="C25" i="6"/>
  <c r="G33" i="1"/>
  <c r="H28" i="6"/>
  <c r="D20" i="6"/>
  <c r="H25" i="6"/>
  <c r="D18" i="6"/>
  <c r="G37" i="1"/>
  <c r="D26" i="1"/>
  <c r="G13" i="1"/>
  <c r="E9" i="6"/>
  <c r="B15" i="6"/>
  <c r="F21" i="1"/>
  <c r="D35" i="1"/>
  <c r="B38" i="1"/>
  <c r="G35" i="1"/>
  <c r="F8" i="6"/>
  <c r="D29" i="1"/>
  <c r="B23" i="6"/>
  <c r="F17" i="6"/>
  <c r="D36" i="1"/>
  <c r="G25" i="6"/>
  <c r="D24" i="6"/>
  <c r="H27" i="6"/>
  <c r="D23" i="6"/>
  <c r="F16" i="1"/>
  <c r="D30" i="1"/>
  <c r="E14" i="6"/>
  <c r="B21" i="6"/>
  <c r="F25" i="1"/>
  <c r="C14" i="1"/>
  <c r="B30" i="1"/>
  <c r="G25" i="1"/>
  <c r="G30" i="6"/>
  <c r="D21" i="1"/>
  <c r="B13" i="6"/>
  <c r="H26" i="6"/>
  <c r="D28" i="1"/>
  <c r="B22" i="6"/>
  <c r="G24" i="6"/>
  <c r="E34" i="1"/>
  <c r="B18" i="6"/>
  <c r="H31" i="6"/>
  <c r="B31" i="1"/>
  <c r="D27" i="6"/>
  <c r="F13" i="6"/>
  <c r="G29" i="6"/>
  <c r="C23" i="6"/>
  <c r="G14" i="1"/>
  <c r="G11" i="6"/>
  <c r="C30" i="6"/>
  <c r="F20" i="1"/>
  <c r="D34" i="1"/>
  <c r="E20" i="6"/>
  <c r="B26" i="6"/>
  <c r="F29" i="1"/>
  <c r="C18" i="1"/>
  <c r="B22" i="1"/>
  <c r="G15" i="1"/>
  <c r="G19" i="6"/>
  <c r="E38" i="1"/>
  <c r="C29" i="6"/>
  <c r="D20" i="1"/>
  <c r="B11" i="6"/>
  <c r="E26" i="1"/>
  <c r="C13" i="6"/>
  <c r="H18" i="6"/>
  <c r="E18" i="1"/>
  <c r="F10" i="6"/>
  <c r="C27" i="6"/>
  <c r="G16" i="6"/>
  <c r="B9" i="6"/>
  <c r="E15" i="1"/>
  <c r="C29" i="1"/>
  <c r="G12" i="6"/>
  <c r="D19" i="6"/>
  <c r="E24" i="1"/>
  <c r="C38" i="1"/>
  <c r="D32" i="1"/>
  <c r="B17" i="6"/>
  <c r="F23" i="1"/>
  <c r="C18" i="6"/>
  <c r="E21" i="1"/>
  <c r="C28" i="6"/>
  <c r="E11" i="6"/>
  <c r="C31" i="6"/>
  <c r="F20" i="6"/>
  <c r="B14" i="6"/>
  <c r="E19" i="1"/>
  <c r="G18" i="6"/>
  <c r="D25" i="6"/>
  <c r="E28" i="1"/>
  <c r="B17" i="1"/>
  <c r="D24" i="1"/>
  <c r="C22" i="6"/>
  <c r="D13" i="1"/>
  <c r="F15" i="1"/>
  <c r="D11" i="6"/>
  <c r="E13" i="1"/>
  <c r="F30" i="1"/>
  <c r="C17" i="6"/>
  <c r="B23" i="1"/>
  <c r="F19" i="1"/>
  <c r="D17" i="6"/>
  <c r="E15" i="6"/>
  <c r="B28" i="6"/>
  <c r="F25" i="6"/>
  <c r="E23" i="1"/>
  <c r="C37" i="1"/>
  <c r="G23" i="6"/>
  <c r="D30" i="6"/>
  <c r="E32" i="1"/>
  <c r="B21" i="1"/>
  <c r="D16" i="1"/>
  <c r="C12" i="6"/>
  <c r="B35" i="1"/>
  <c r="G32" i="1"/>
  <c r="E21" i="6"/>
  <c r="B34" i="1"/>
  <c r="F22" i="1"/>
  <c r="D10" i="6"/>
  <c r="B15" i="1"/>
  <c r="G27" i="1"/>
  <c r="E26" i="6"/>
  <c r="D17" i="1"/>
  <c r="H20" i="6"/>
  <c r="E19" i="6"/>
  <c r="B32" i="6"/>
  <c r="H17" i="6"/>
  <c r="F31" i="6"/>
  <c r="E27" i="1"/>
  <c r="B16" i="1"/>
  <c r="G28" i="6"/>
  <c r="C10" i="6"/>
  <c r="G19" i="1"/>
  <c r="E36" i="1"/>
  <c r="B25" i="1"/>
  <c r="E33" i="1"/>
  <c r="D26" i="6"/>
  <c r="B27" i="1"/>
  <c r="G21" i="1"/>
  <c r="E10" i="6"/>
  <c r="C35" i="1"/>
  <c r="F14" i="1"/>
  <c r="E17" i="6"/>
  <c r="G16" i="1"/>
  <c r="F12" i="6"/>
  <c r="H24" i="6"/>
  <c r="D16" i="6"/>
  <c r="F7" i="6"/>
  <c r="H21" i="6"/>
  <c r="D13" i="6"/>
  <c r="D22" i="1"/>
  <c r="B36" i="1"/>
  <c r="F32" i="6"/>
  <c r="B10" i="6"/>
  <c r="F17" i="1"/>
  <c r="D31" i="1"/>
  <c r="B13" i="1"/>
  <c r="F18" i="1"/>
  <c r="F19" i="6"/>
  <c r="D37" i="1"/>
  <c r="F28" i="6"/>
  <c r="C19" i="1"/>
  <c r="G31" i="1"/>
  <c r="F24" i="6"/>
  <c r="D33" i="1"/>
  <c r="G20" i="6"/>
  <c r="G10" i="6"/>
  <c r="AJ17" i="22"/>
  <c r="KY17" i="22"/>
  <c r="C17" i="22"/>
  <c r="Y17" i="22"/>
  <c r="N17" i="22"/>
  <c r="G3" i="15"/>
  <c r="G4" i="15"/>
  <c r="G8" i="15"/>
  <c r="G12" i="15"/>
  <c r="G16" i="15"/>
  <c r="G20" i="15"/>
  <c r="G24" i="15"/>
  <c r="F4" i="15"/>
  <c r="F8" i="15"/>
  <c r="F12" i="15"/>
  <c r="F16" i="15"/>
  <c r="F20" i="15"/>
  <c r="F24" i="15"/>
  <c r="C5" i="15"/>
  <c r="C9" i="15"/>
  <c r="C13" i="15"/>
  <c r="C17" i="15"/>
  <c r="C21" i="15"/>
  <c r="C25" i="15"/>
  <c r="B5" i="15"/>
  <c r="B9" i="15"/>
  <c r="B13" i="15"/>
  <c r="B17" i="15"/>
  <c r="B21" i="15"/>
  <c r="B25" i="15"/>
  <c r="A391" i="14" a="1"/>
  <c r="A391" i="14" s="1"/>
  <c r="A261" i="14" a="1"/>
  <c r="A261" i="14" s="1"/>
  <c r="H4" i="15"/>
  <c r="H8" i="15"/>
  <c r="H12" i="15"/>
  <c r="H16" i="15"/>
  <c r="H20" i="15"/>
  <c r="H24" i="15"/>
  <c r="G5" i="15"/>
  <c r="G9" i="15"/>
  <c r="G13" i="15"/>
  <c r="G17" i="15"/>
  <c r="G21" i="15"/>
  <c r="G7" i="15"/>
  <c r="G15" i="15"/>
  <c r="G23" i="15"/>
  <c r="F5" i="15"/>
  <c r="F10" i="15"/>
  <c r="F15" i="15"/>
  <c r="F21" i="15"/>
  <c r="F26" i="15"/>
  <c r="F3" i="15"/>
  <c r="C4" i="15"/>
  <c r="C10" i="15"/>
  <c r="C15" i="15"/>
  <c r="C20" i="15"/>
  <c r="C26" i="15"/>
  <c r="B7" i="15"/>
  <c r="B12" i="15"/>
  <c r="B18" i="15"/>
  <c r="B23" i="15"/>
  <c r="A421" i="14" a="1"/>
  <c r="A421" i="14" s="1"/>
  <c r="H5" i="15"/>
  <c r="H10" i="15"/>
  <c r="H15" i="15"/>
  <c r="H21" i="15"/>
  <c r="H26" i="15"/>
  <c r="G11" i="15"/>
  <c r="G26" i="15"/>
  <c r="F13" i="15"/>
  <c r="F23" i="15"/>
  <c r="C7" i="15"/>
  <c r="C23" i="15"/>
  <c r="C3" i="15"/>
  <c r="B4" i="15"/>
  <c r="B10" i="15"/>
  <c r="B15" i="15"/>
  <c r="B20" i="15"/>
  <c r="B26" i="15"/>
  <c r="A331" i="14" a="1"/>
  <c r="A141" i="14" a="1"/>
  <c r="G10" i="15"/>
  <c r="G18" i="15"/>
  <c r="G25" i="15"/>
  <c r="F6" i="15"/>
  <c r="F11" i="15"/>
  <c r="F17" i="15"/>
  <c r="F22" i="15"/>
  <c r="F27" i="15"/>
  <c r="C6" i="15"/>
  <c r="C11" i="15"/>
  <c r="C16" i="15"/>
  <c r="C22" i="15"/>
  <c r="C27" i="15"/>
  <c r="B8" i="15"/>
  <c r="B14" i="15"/>
  <c r="B19" i="15"/>
  <c r="B24" i="15"/>
  <c r="A361" i="14" a="1"/>
  <c r="A361" i="14" s="1"/>
  <c r="A181" i="14" a="1"/>
  <c r="H6" i="15"/>
  <c r="H11" i="15"/>
  <c r="H17" i="15"/>
  <c r="H22" i="15"/>
  <c r="H27" i="15"/>
  <c r="H3" i="15"/>
  <c r="G19" i="15"/>
  <c r="F7" i="15"/>
  <c r="F18" i="15"/>
  <c r="C12" i="15"/>
  <c r="C18" i="15"/>
  <c r="H7" i="15"/>
  <c r="H13" i="15"/>
  <c r="H18" i="15"/>
  <c r="H23" i="15"/>
  <c r="G6" i="15"/>
  <c r="G14" i="15"/>
  <c r="G22" i="15"/>
  <c r="G27" i="15"/>
  <c r="F9" i="15"/>
  <c r="F14" i="15"/>
  <c r="F19" i="15"/>
  <c r="F25" i="15"/>
  <c r="C8" i="15"/>
  <c r="C14" i="15"/>
  <c r="C19" i="15"/>
  <c r="C24" i="15"/>
  <c r="B6" i="15"/>
  <c r="B11" i="15"/>
  <c r="B16" i="15"/>
  <c r="B22" i="15"/>
  <c r="B27" i="15"/>
  <c r="B3" i="15"/>
  <c r="A301" i="14" a="1"/>
  <c r="A301" i="14" s="1"/>
  <c r="H9" i="15"/>
  <c r="H14" i="15"/>
  <c r="H19" i="15"/>
  <c r="H25" i="15"/>
  <c r="H41" i="1" a="1"/>
  <c r="H41" i="1" s="1"/>
  <c r="H42" i="1" a="1"/>
  <c r="H42" i="1" s="1"/>
  <c r="S70" i="46"/>
  <c r="C69" i="46"/>
  <c r="S71" i="46"/>
  <c r="C70" i="46"/>
  <c r="C67" i="46"/>
  <c r="C71" i="46"/>
  <c r="Q67" i="46"/>
  <c r="Q68" i="46"/>
  <c r="S68" i="46"/>
  <c r="S69" i="46"/>
  <c r="Q69" i="46"/>
  <c r="S67" i="46"/>
  <c r="Q70" i="46"/>
  <c r="Q71" i="46"/>
  <c r="C68" i="46"/>
  <c r="Q41" i="46"/>
  <c r="Q45" i="46"/>
  <c r="Q49" i="46"/>
  <c r="Q53" i="46"/>
  <c r="Q57" i="46"/>
  <c r="Q61" i="46"/>
  <c r="Q65" i="46"/>
  <c r="Q42" i="46"/>
  <c r="Q46" i="46"/>
  <c r="Q50" i="46"/>
  <c r="Q54" i="46"/>
  <c r="Q58" i="46"/>
  <c r="Q62" i="46"/>
  <c r="Q66" i="46"/>
  <c r="Q39" i="46"/>
  <c r="Q43" i="46"/>
  <c r="Q47" i="46"/>
  <c r="Q51" i="46"/>
  <c r="Q55" i="46"/>
  <c r="Q59" i="46"/>
  <c r="Q63" i="46"/>
  <c r="Q40" i="46"/>
  <c r="Q44" i="46"/>
  <c r="Q48" i="46"/>
  <c r="Q52" i="46"/>
  <c r="Q56" i="46"/>
  <c r="Q60" i="46"/>
  <c r="Q64" i="46"/>
  <c r="S66" i="46"/>
  <c r="C66" i="46"/>
  <c r="H40" i="1" a="1"/>
  <c r="H40" i="1" s="1"/>
  <c r="H39" i="1" a="1"/>
  <c r="H39" i="1" s="1"/>
  <c r="S65" i="46"/>
  <c r="C65" i="46"/>
  <c r="C64" i="46"/>
  <c r="S64" i="46"/>
  <c r="H38" i="1" a="1"/>
  <c r="H38" i="1" s="1"/>
  <c r="S60" i="46"/>
  <c r="C60" i="46"/>
  <c r="C59" i="46"/>
  <c r="S61" i="46"/>
  <c r="C61" i="46"/>
  <c r="S63" i="46"/>
  <c r="C63" i="46"/>
  <c r="S58" i="46"/>
  <c r="S62" i="46"/>
  <c r="C58" i="46"/>
  <c r="C62" i="46"/>
  <c r="S59" i="46"/>
  <c r="C57" i="46"/>
  <c r="S55" i="46"/>
  <c r="S56" i="46"/>
  <c r="C55" i="46"/>
  <c r="S57" i="46"/>
  <c r="C56" i="46"/>
  <c r="S43" i="46"/>
  <c r="S47" i="46"/>
  <c r="S51" i="46"/>
  <c r="C41" i="46"/>
  <c r="C45" i="46"/>
  <c r="C49" i="46"/>
  <c r="C53" i="46"/>
  <c r="S40" i="46"/>
  <c r="S44" i="46"/>
  <c r="S48" i="46"/>
  <c r="S52" i="46"/>
  <c r="C42" i="46"/>
  <c r="C46" i="46"/>
  <c r="C50" i="46"/>
  <c r="C54" i="46"/>
  <c r="S41" i="46"/>
  <c r="S45" i="46"/>
  <c r="S49" i="46"/>
  <c r="S53" i="46"/>
  <c r="C43" i="46"/>
  <c r="C47" i="46"/>
  <c r="C51" i="46"/>
  <c r="S39" i="46"/>
  <c r="C39" i="46"/>
  <c r="S42" i="46"/>
  <c r="S46" i="46"/>
  <c r="S50" i="46"/>
  <c r="S54" i="46"/>
  <c r="C40" i="46"/>
  <c r="C44" i="46"/>
  <c r="C48" i="46"/>
  <c r="C52" i="46"/>
  <c r="B52" i="20"/>
  <c r="A221" i="14" s="1" a="1"/>
  <c r="B532" i="20"/>
  <c r="A331" i="14" l="1"/>
  <c r="H2" i="41"/>
  <c r="D2" i="41"/>
  <c r="A2" i="41"/>
  <c r="E32" i="40"/>
  <c r="G2" i="41"/>
  <c r="C2" i="41"/>
  <c r="H32" i="40"/>
  <c r="F32" i="40"/>
  <c r="D32" i="40"/>
  <c r="B32" i="40"/>
  <c r="F2" i="41"/>
  <c r="B2" i="41"/>
  <c r="E2" i="41"/>
  <c r="G32" i="40"/>
  <c r="C32" i="40"/>
  <c r="A32" i="40"/>
  <c r="H4" i="31"/>
  <c r="F6" i="31"/>
  <c r="E5" i="31"/>
  <c r="D4" i="31"/>
  <c r="B6" i="31"/>
  <c r="A5" i="31"/>
  <c r="F5" i="31"/>
  <c r="E4" i="31"/>
  <c r="B5" i="31"/>
  <c r="H5" i="31"/>
  <c r="G4" i="31"/>
  <c r="E6" i="31"/>
  <c r="D5" i="31"/>
  <c r="C4" i="31"/>
  <c r="A6" i="31"/>
  <c r="H6" i="31"/>
  <c r="G5" i="31"/>
  <c r="F4" i="31"/>
  <c r="D6" i="31"/>
  <c r="C5" i="31"/>
  <c r="B4" i="31"/>
  <c r="G6" i="31"/>
  <c r="C6" i="31"/>
  <c r="A4" i="31"/>
  <c r="A110" i="14" a="1"/>
  <c r="F6" i="30" s="1"/>
  <c r="A10" i="30"/>
  <c r="E10" i="30"/>
  <c r="H10" i="30"/>
  <c r="D10" i="30"/>
  <c r="G10" i="30"/>
  <c r="C10" i="30"/>
  <c r="F10" i="30"/>
  <c r="B10" i="30"/>
  <c r="H18" i="38"/>
  <c r="G16" i="38"/>
  <c r="F18" i="38"/>
  <c r="E16" i="38"/>
  <c r="D18" i="38"/>
  <c r="C16" i="38"/>
  <c r="B18" i="38"/>
  <c r="A16" i="38"/>
  <c r="H15" i="38"/>
  <c r="H19" i="38"/>
  <c r="G17" i="38"/>
  <c r="F15" i="38"/>
  <c r="F19" i="38"/>
  <c r="E17" i="38"/>
  <c r="D15" i="38"/>
  <c r="D19" i="38"/>
  <c r="C17" i="38"/>
  <c r="B15" i="38"/>
  <c r="B19" i="38"/>
  <c r="A17" i="38"/>
  <c r="H16" i="38"/>
  <c r="G18" i="38"/>
  <c r="F16" i="38"/>
  <c r="E18" i="38"/>
  <c r="D16" i="38"/>
  <c r="C18" i="38"/>
  <c r="B16" i="38"/>
  <c r="A18" i="38"/>
  <c r="H17" i="38"/>
  <c r="G15" i="38"/>
  <c r="G19" i="38"/>
  <c r="F17" i="38"/>
  <c r="E15" i="38"/>
  <c r="E19" i="38"/>
  <c r="D17" i="38"/>
  <c r="C15" i="38"/>
  <c r="C19" i="38"/>
  <c r="B17" i="38"/>
  <c r="A15" i="38"/>
  <c r="A19" i="38"/>
  <c r="H44" i="1" a="1"/>
  <c r="H44" i="1" s="1"/>
  <c r="I44" i="1" a="1"/>
  <c r="I44" i="1" s="1"/>
  <c r="H45" i="1" a="1"/>
  <c r="H45" i="1" s="1"/>
  <c r="I45" i="1" a="1"/>
  <c r="I45" i="1" s="1"/>
  <c r="H43" i="1" a="1"/>
  <c r="H43" i="1" s="1"/>
  <c r="I43" i="1" a="1"/>
  <c r="I43" i="1" s="1"/>
  <c r="A181" i="14"/>
  <c r="E2" i="37"/>
  <c r="A2" i="37"/>
  <c r="H3" i="37"/>
  <c r="F3" i="37"/>
  <c r="D3" i="37"/>
  <c r="B3" i="37"/>
  <c r="H2" i="37"/>
  <c r="D2" i="37"/>
  <c r="G2" i="37"/>
  <c r="C2" i="37"/>
  <c r="G3" i="37"/>
  <c r="E3" i="37"/>
  <c r="C3" i="37"/>
  <c r="A3" i="37"/>
  <c r="F2" i="37"/>
  <c r="B2" i="37"/>
  <c r="A7" i="30"/>
  <c r="A8" i="30"/>
  <c r="H7" i="30"/>
  <c r="G7" i="30"/>
  <c r="F7" i="30"/>
  <c r="E7" i="30"/>
  <c r="D7" i="30"/>
  <c r="C7" i="30"/>
  <c r="B7" i="30"/>
  <c r="A9" i="30"/>
  <c r="H8" i="30"/>
  <c r="G8" i="30"/>
  <c r="F8" i="30"/>
  <c r="E8" i="30"/>
  <c r="D8" i="30"/>
  <c r="C8" i="30"/>
  <c r="B8" i="30"/>
  <c r="H9" i="30"/>
  <c r="G9" i="30"/>
  <c r="F9" i="30"/>
  <c r="E9" i="30"/>
  <c r="D9" i="30"/>
  <c r="C9" i="30"/>
  <c r="B9" i="30"/>
  <c r="A221" i="14"/>
  <c r="H3" i="31"/>
  <c r="F3" i="31"/>
  <c r="D3" i="31"/>
  <c r="B3" i="31"/>
  <c r="H2" i="31"/>
  <c r="D2" i="31"/>
  <c r="G2" i="31"/>
  <c r="C2" i="31"/>
  <c r="G3" i="31"/>
  <c r="E3" i="31"/>
  <c r="C3" i="31"/>
  <c r="A3" i="31"/>
  <c r="F2" i="31"/>
  <c r="B2" i="31"/>
  <c r="E2" i="31"/>
  <c r="A2" i="31"/>
  <c r="A141" i="14"/>
  <c r="H6" i="38"/>
  <c r="H10" i="38"/>
  <c r="H14" i="38"/>
  <c r="G4" i="38"/>
  <c r="G8" i="38"/>
  <c r="G12" i="38"/>
  <c r="F6" i="38"/>
  <c r="F10" i="38"/>
  <c r="F14" i="38"/>
  <c r="E4" i="38"/>
  <c r="E8" i="38"/>
  <c r="E12" i="38"/>
  <c r="D6" i="38"/>
  <c r="D10" i="38"/>
  <c r="D14" i="38"/>
  <c r="C4" i="38"/>
  <c r="C8" i="38"/>
  <c r="C12" i="38"/>
  <c r="B6" i="38"/>
  <c r="B10" i="38"/>
  <c r="B14" i="38"/>
  <c r="A4" i="38"/>
  <c r="A8" i="38"/>
  <c r="A12" i="38"/>
  <c r="E2" i="38"/>
  <c r="A2" i="38"/>
  <c r="H3" i="38"/>
  <c r="H7" i="38"/>
  <c r="H11" i="38"/>
  <c r="G5" i="38"/>
  <c r="G9" i="38"/>
  <c r="G13" i="38"/>
  <c r="F3" i="38"/>
  <c r="F7" i="38"/>
  <c r="F11" i="38"/>
  <c r="E5" i="38"/>
  <c r="E9" i="38"/>
  <c r="E13" i="38"/>
  <c r="D3" i="38"/>
  <c r="D7" i="38"/>
  <c r="D11" i="38"/>
  <c r="C5" i="38"/>
  <c r="C9" i="38"/>
  <c r="C13" i="38"/>
  <c r="B3" i="38"/>
  <c r="B7" i="38"/>
  <c r="B11" i="38"/>
  <c r="A5" i="38"/>
  <c r="A9" i="38"/>
  <c r="A13" i="38"/>
  <c r="H2" i="38"/>
  <c r="D2" i="38"/>
  <c r="H4" i="38"/>
  <c r="H8" i="38"/>
  <c r="H12" i="38"/>
  <c r="G6" i="38"/>
  <c r="G10" i="38"/>
  <c r="G14" i="38"/>
  <c r="F4" i="38"/>
  <c r="F8" i="38"/>
  <c r="F12" i="38"/>
  <c r="E6" i="38"/>
  <c r="E10" i="38"/>
  <c r="E14" i="38"/>
  <c r="D4" i="38"/>
  <c r="D8" i="38"/>
  <c r="D12" i="38"/>
  <c r="C6" i="38"/>
  <c r="C10" i="38"/>
  <c r="C14" i="38"/>
  <c r="B4" i="38"/>
  <c r="B8" i="38"/>
  <c r="B12" i="38"/>
  <c r="A6" i="38"/>
  <c r="A10" i="38"/>
  <c r="A14" i="38"/>
  <c r="G2" i="38"/>
  <c r="C2" i="38"/>
  <c r="H5" i="38"/>
  <c r="H9" i="38"/>
  <c r="H13" i="38"/>
  <c r="G3" i="38"/>
  <c r="G7" i="38"/>
  <c r="G11" i="38"/>
  <c r="F5" i="38"/>
  <c r="F9" i="38"/>
  <c r="F13" i="38"/>
  <c r="E3" i="38"/>
  <c r="E7" i="38"/>
  <c r="E11" i="38"/>
  <c r="D5" i="38"/>
  <c r="D9" i="38"/>
  <c r="D13" i="38"/>
  <c r="C3" i="38"/>
  <c r="C7" i="38"/>
  <c r="C11" i="38"/>
  <c r="B5" i="38"/>
  <c r="B9" i="38"/>
  <c r="B13" i="38"/>
  <c r="A3" i="38"/>
  <c r="A7" i="38"/>
  <c r="A11" i="38"/>
  <c r="F2" i="38"/>
  <c r="B2" i="38"/>
  <c r="I13" i="1" a="1"/>
  <c r="I13" i="1" s="1"/>
  <c r="H13" i="1" a="1"/>
  <c r="H13" i="1" s="1"/>
  <c r="J50" i="1"/>
  <c r="J49" i="1"/>
  <c r="J43" i="1"/>
  <c r="J48" i="1"/>
  <c r="J44" i="1"/>
  <c r="J47" i="1"/>
  <c r="J46" i="1"/>
  <c r="J45" i="1"/>
  <c r="I41" i="1" a="1"/>
  <c r="I41" i="1" s="1"/>
  <c r="J41" i="1" s="1"/>
  <c r="I42" i="1" a="1"/>
  <c r="I42" i="1" s="1"/>
  <c r="J42" i="1" s="1"/>
  <c r="J110" i="1"/>
  <c r="J102" i="1"/>
  <c r="J94" i="1"/>
  <c r="J86" i="1"/>
  <c r="J78" i="1"/>
  <c r="J70" i="1"/>
  <c r="J62" i="1"/>
  <c r="J54" i="1"/>
  <c r="J109" i="1"/>
  <c r="J101" i="1"/>
  <c r="J93" i="1"/>
  <c r="J85" i="1"/>
  <c r="J77" i="1"/>
  <c r="J69" i="1"/>
  <c r="J61" i="1"/>
  <c r="J53" i="1"/>
  <c r="J108" i="1"/>
  <c r="J100" i="1"/>
  <c r="J92" i="1"/>
  <c r="J84" i="1"/>
  <c r="J76" i="1"/>
  <c r="J68" i="1"/>
  <c r="J60" i="1"/>
  <c r="J52" i="1"/>
  <c r="J107" i="1"/>
  <c r="J99" i="1"/>
  <c r="J91" i="1"/>
  <c r="J83" i="1"/>
  <c r="J75" i="1"/>
  <c r="J67" i="1"/>
  <c r="J59" i="1"/>
  <c r="J51" i="1"/>
  <c r="J106" i="1"/>
  <c r="J98" i="1"/>
  <c r="J90" i="1"/>
  <c r="J82" i="1"/>
  <c r="J74" i="1"/>
  <c r="J66" i="1"/>
  <c r="J58" i="1"/>
  <c r="J105" i="1"/>
  <c r="J97" i="1"/>
  <c r="J89" i="1"/>
  <c r="J81" i="1"/>
  <c r="J73" i="1"/>
  <c r="J65" i="1"/>
  <c r="J57" i="1"/>
  <c r="J104" i="1"/>
  <c r="J96" i="1"/>
  <c r="J88" i="1"/>
  <c r="J80" i="1"/>
  <c r="J72" i="1"/>
  <c r="J64" i="1"/>
  <c r="J56" i="1"/>
  <c r="J103" i="1"/>
  <c r="J95" i="1"/>
  <c r="J87" i="1"/>
  <c r="J79" i="1"/>
  <c r="J71" i="1"/>
  <c r="J63" i="1"/>
  <c r="J55" i="1"/>
  <c r="I40" i="1" a="1"/>
  <c r="I40" i="1" s="1"/>
  <c r="I39" i="1" a="1"/>
  <c r="I39" i="1" s="1"/>
  <c r="I38" i="1" a="1"/>
  <c r="I38" i="1" s="1"/>
  <c r="I37" i="1" a="1"/>
  <c r="I37" i="1" s="1"/>
  <c r="I35" i="1" a="1"/>
  <c r="I35" i="1" s="1"/>
  <c r="I36" i="1" a="1"/>
  <c r="I36" i="1" s="1"/>
  <c r="I32" i="1" a="1"/>
  <c r="I32" i="1" s="1"/>
  <c r="I33" i="1" a="1"/>
  <c r="I33" i="1" s="1"/>
  <c r="I34" i="1" a="1"/>
  <c r="I34" i="1" s="1"/>
  <c r="B5" i="30" l="1"/>
  <c r="D5" i="30"/>
  <c r="F5" i="30"/>
  <c r="H5" i="30"/>
  <c r="C6" i="30"/>
  <c r="G6" i="30"/>
  <c r="A6" i="30"/>
  <c r="D6" i="30"/>
  <c r="H6" i="30"/>
  <c r="C5" i="30"/>
  <c r="E5" i="30"/>
  <c r="G5" i="30"/>
  <c r="A5" i="30"/>
  <c r="E6" i="30"/>
  <c r="B6" i="30"/>
  <c r="A110" i="14"/>
  <c r="A4" i="30"/>
  <c r="G3" i="30"/>
  <c r="E3" i="30"/>
  <c r="C3" i="30"/>
  <c r="H2" i="30"/>
  <c r="H4" i="30"/>
  <c r="F4" i="30"/>
  <c r="D4" i="30"/>
  <c r="B4" i="30"/>
  <c r="B2" i="30"/>
  <c r="A3" i="30"/>
  <c r="D2" i="30"/>
  <c r="F2" i="30"/>
  <c r="C2" i="30"/>
  <c r="E2" i="30"/>
  <c r="A2" i="30"/>
  <c r="G2" i="30"/>
  <c r="C4" i="30"/>
  <c r="E4" i="30"/>
  <c r="G4" i="30"/>
  <c r="B3" i="30"/>
  <c r="D3" i="30"/>
  <c r="F3" i="30"/>
  <c r="H3" i="30"/>
  <c r="I18" i="1" a="1"/>
  <c r="I18" i="1" s="1"/>
  <c r="H18" i="1" a="1"/>
  <c r="H18" i="1" s="1"/>
  <c r="I30" i="1" a="1"/>
  <c r="I30" i="1" s="1"/>
  <c r="H30" i="1" a="1"/>
  <c r="H30" i="1" s="1"/>
  <c r="I14" i="1" a="1"/>
  <c r="I14" i="1" s="1"/>
  <c r="H14" i="1" a="1"/>
  <c r="H14" i="1" s="1"/>
  <c r="I25" i="1" a="1"/>
  <c r="I25" i="1" s="1"/>
  <c r="H25" i="1" a="1"/>
  <c r="H25" i="1" s="1"/>
  <c r="I20" i="1" a="1"/>
  <c r="I20" i="1" s="1"/>
  <c r="H20" i="1" a="1"/>
  <c r="H20" i="1" s="1"/>
  <c r="I23" i="1" a="1"/>
  <c r="I23" i="1" s="1"/>
  <c r="H23" i="1" a="1"/>
  <c r="H23" i="1" s="1"/>
  <c r="J13" i="1"/>
  <c r="I26" i="1" a="1"/>
  <c r="I26" i="1" s="1"/>
  <c r="H26" i="1" a="1"/>
  <c r="H26" i="1" s="1"/>
  <c r="I21" i="1" a="1"/>
  <c r="I21" i="1" s="1"/>
  <c r="H21" i="1" a="1"/>
  <c r="H21" i="1" s="1"/>
  <c r="I16" i="1" a="1"/>
  <c r="I16" i="1" s="1"/>
  <c r="H16" i="1" a="1"/>
  <c r="H16" i="1" s="1"/>
  <c r="I19" i="1" a="1"/>
  <c r="I19" i="1" s="1"/>
  <c r="H19" i="1" a="1"/>
  <c r="H19" i="1" s="1"/>
  <c r="I22" i="1" a="1"/>
  <c r="I22" i="1" s="1"/>
  <c r="H22" i="1" a="1"/>
  <c r="H22" i="1" s="1"/>
  <c r="I17" i="1" a="1"/>
  <c r="I17" i="1" s="1"/>
  <c r="H17" i="1" a="1"/>
  <c r="H17" i="1" s="1"/>
  <c r="I28" i="1" a="1"/>
  <c r="I28" i="1" s="1"/>
  <c r="H28" i="1" a="1"/>
  <c r="H28" i="1" s="1"/>
  <c r="I31" i="1" a="1"/>
  <c r="I31" i="1" s="1"/>
  <c r="H31" i="1" a="1"/>
  <c r="H31" i="1" s="1"/>
  <c r="I15" i="1" a="1"/>
  <c r="I15" i="1" s="1"/>
  <c r="H15" i="1" a="1"/>
  <c r="H15" i="1" s="1"/>
  <c r="I29" i="1" a="1"/>
  <c r="I29" i="1" s="1"/>
  <c r="H29" i="1" a="1"/>
  <c r="H29" i="1" s="1"/>
  <c r="I24" i="1" a="1"/>
  <c r="I24" i="1" s="1"/>
  <c r="H24" i="1" a="1"/>
  <c r="H24" i="1" s="1"/>
  <c r="I27" i="1" a="1"/>
  <c r="I27" i="1" s="1"/>
  <c r="H27" i="1" a="1"/>
  <c r="H27" i="1" s="1"/>
  <c r="J33" i="1"/>
  <c r="J38" i="1"/>
  <c r="J40" i="1"/>
  <c r="J37" i="1"/>
  <c r="J32" i="1"/>
  <c r="J36" i="1"/>
  <c r="J39" i="1"/>
  <c r="J34" i="1"/>
  <c r="J35" i="1"/>
  <c r="J18" i="1"/>
  <c r="J14" i="1" l="1"/>
  <c r="J27" i="1"/>
  <c r="J29" i="1"/>
  <c r="J17" i="1"/>
  <c r="J21" i="1"/>
  <c r="J20" i="1"/>
  <c r="J31" i="1"/>
  <c r="J19" i="1"/>
  <c r="J30" i="1"/>
  <c r="J24" i="1"/>
  <c r="J15" i="1"/>
  <c r="J28" i="1"/>
  <c r="J22" i="1"/>
  <c r="J16" i="1"/>
  <c r="J26" i="1"/>
  <c r="J23" i="1"/>
  <c r="J25"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tc={8C82FCEA-6C1B-48A8-AEE4-92EB78F3E4EF}</author>
    <author>tc={A9832BE9-0E03-458B-84D4-9A52B2A2ADB2}</author>
  </authors>
  <commentList>
    <comment ref="B11" authorId="0" shapeId="0" xr:uid="{8C82FCEA-6C1B-48A8-AEE4-92EB78F3E4EF}">
      <text>
        <t>[Threaded comment]
Your version of Excel allows you to read this threaded comment; however, any edits to it will get removed if the file is opened in a newer version of Excel. Learn more: https://go.microsoft.com/fwlink/?linkid=870924
Comment:
    Wenn hier ein x gesetzt wird, erscheint der jeweilige Inhalt auf der Teilnehmenden-Liste</t>
      </text>
    </comment>
    <comment ref="G11" authorId="1" shapeId="0" xr:uid="{A9832BE9-0E03-458B-84D4-9A52B2A2ADB2}">
      <text>
        <t>[Threaded comment]
Your version of Excel allows you to read this threaded comment; however, any edits to it will get removed if the file is opened in a newer version of Excel. Learn more: https://go.microsoft.com/fwlink/?linkid=870924
Comment:
    Wenn hier Inhalte eingegeben werden, erscheint der Inhalt auf dem Zertifikat</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tc={7B47F794-A452-4FC4-8004-6F0198D721D6}</author>
    <author>tc={AE35D5BA-F39F-442A-B894-4285AB90764E}</author>
    <author>tc={11C4DDC2-7660-4DFB-A641-728F638FE05F}</author>
    <author>tc={6CB67065-C1F7-48CB-8960-468432749068}</author>
    <author>tc={49C4B3D7-0DF0-4C62-BA6F-9A3274B1F29F}</author>
    <author>tc={28FA835B-17CE-42A0-8169-FCA721A643E0}</author>
    <author>tc={2C7A06C2-4FAE-4112-9001-4BD13A9979F7}</author>
    <author>tc={7871EC5B-6904-4DFC-BC41-DE52B8891C35}</author>
    <author>tc={BDC3C53C-1502-472C-803B-60EB178AC662}</author>
    <author>tc={E406CB7B-784C-422D-91DB-F6158FE39A43}</author>
  </authors>
  <commentList>
    <comment ref="A3" authorId="0" shapeId="0" xr:uid="{7B47F794-A452-4FC4-8004-6F0198D721D6}">
      <text>
        <t>[Threaded comment]
Your version of Excel allows you to read this threaded comment; however, any edits to it will get removed if the file is opened in a newer version of Excel. Learn more: https://go.microsoft.com/fwlink/?linkid=870924
Comment:
    Sollten PLZ fehlen, einfach in die orangenen Felder nachtragen.</t>
      </text>
    </comment>
    <comment ref="D3" authorId="1" shapeId="0" xr:uid="{AE35D5BA-F39F-442A-B894-4285AB90764E}">
      <text>
        <t>[Threaded comment]
Your version of Excel allows you to read this threaded comment; however, any edits to it will get removed if the file is opened in a newer version of Excel. Learn more: https://go.microsoft.com/fwlink/?linkid=870924
Comment:
    Sollten PLZ fehlen, einfach in die orangenen Felder nachtragen.</t>
      </text>
    </comment>
    <comment ref="G3" authorId="2" shapeId="0" xr:uid="{11C4DDC2-7660-4DFB-A641-728F638FE05F}">
      <text>
        <t>[Threaded comment]
Your version of Excel allows you to read this threaded comment; however, any edits to it will get removed if the file is opened in a newer version of Excel. Learn more: https://go.microsoft.com/fwlink/?linkid=870924
Comment:
    Sollten PLZ fehlen, einfach in die orangenen Felder nachtragen.</t>
      </text>
    </comment>
    <comment ref="J3" authorId="3" shapeId="0" xr:uid="{6CB67065-C1F7-48CB-8960-468432749068}">
      <text>
        <t xml:space="preserve">[Threaded comment]
Your version of Excel allows you to read this threaded comment; however, any edits to it will get removed if the file is opened in a newer version of Excel. Learn more: https://go.microsoft.com/fwlink/?linkid=870924
Comment:
    Sollten PLZ fehlen, einfach in die orangenen Felder nachtragen.
</t>
      </text>
    </comment>
    <comment ref="M3" authorId="4" shapeId="0" xr:uid="{49C4B3D7-0DF0-4C62-BA6F-9A3274B1F29F}">
      <text>
        <t>[Threaded comment]
Your version of Excel allows you to read this threaded comment; however, any edits to it will get removed if the file is opened in a newer version of Excel. Learn more: https://go.microsoft.com/fwlink/?linkid=870924
Comment:
    Sollten PLZ fehlen, einfach in die orangenen Felder nachtragen.</t>
      </text>
    </comment>
    <comment ref="P3" authorId="5" shapeId="0" xr:uid="{28FA835B-17CE-42A0-8169-FCA721A643E0}">
      <text>
        <t>[Threaded comment]
Your version of Excel allows you to read this threaded comment; however, any edits to it will get removed if the file is opened in a newer version of Excel. Learn more: https://go.microsoft.com/fwlink/?linkid=870924
Comment:
    Sollten PLZ fehlen, einfach in die orangenen Felder nachtragen.</t>
      </text>
    </comment>
    <comment ref="S3" authorId="6" shapeId="0" xr:uid="{2C7A06C2-4FAE-4112-9001-4BD13A9979F7}">
      <text>
        <t>[Threaded comment]
Your version of Excel allows you to read this threaded comment; however, any edits to it will get removed if the file is opened in a newer version of Excel. Learn more: https://go.microsoft.com/fwlink/?linkid=870924
Comment:
    Sollten PLZ fehlen, einfach in die orangenen Felder nachtragen.</t>
      </text>
    </comment>
    <comment ref="V3" authorId="7" shapeId="0" xr:uid="{7871EC5B-6904-4DFC-BC41-DE52B8891C35}">
      <text>
        <t>[Threaded comment]
Your version of Excel allows you to read this threaded comment; however, any edits to it will get removed if the file is opened in a newer version of Excel. Learn more: https://go.microsoft.com/fwlink/?linkid=870924
Comment:
    Sollten PLZ fehlen, einfach in die orangenen Felder nachtragen.</t>
      </text>
    </comment>
    <comment ref="Y3" authorId="8" shapeId="0" xr:uid="{BDC3C53C-1502-472C-803B-60EB178AC662}">
      <text>
        <t>[Threaded comment]
Your version of Excel allows you to read this threaded comment; however, any edits to it will get removed if the file is opened in a newer version of Excel. Learn more: https://go.microsoft.com/fwlink/?linkid=870924
Comment:
    Sollten PLZ fehlen, einfach in die orangenen Felder nachtragen.</t>
      </text>
    </comment>
    <comment ref="AB3" authorId="9" shapeId="0" xr:uid="{E406CB7B-784C-422D-91DB-F6158FE39A43}">
      <text>
        <t>[Threaded comment]
Your version of Excel allows you to read this threaded comment; however, any edits to it will get removed if the file is opened in a newer version of Excel. Learn more: https://go.microsoft.com/fwlink/?linkid=870924
Comment:
    Sollten PLZ fehlen, einfach in die orangenen Felder nachtragen.</t>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C627CA45-D25A-4C01-931F-4A82E3130D43}" keepAlive="1" name="Abfrage - Anmeldeliste aus ET" description="Verbindung mit der Abfrage 'Anmeldeliste aus ET' in der Arbeitsmappe." type="5" refreshedVersion="8" background="1" saveData="1">
    <dbPr connection="Provider=Microsoft.Mashup.OleDb.1;Data Source=$Workbook$;Location=&quot;Anmeldeliste aus ET&quot;;Extended Properties=&quot;&quot;" command="SELECT * FROM [Anmeldeliste aus ET]"/>
  </connection>
  <connection id="2" xr16:uid="{E210CD0B-3507-4FC7-8F6D-8AC5DE17CD4F}" keepAlive="1" name="Abfrage - Anmeldeliste aus ET (2)" description="Verbindung mit der Abfrage 'Anmeldeliste aus ET (2)' in der Arbeitsmappe." type="5" refreshedVersion="8" background="1" saveData="1">
    <dbPr connection="Provider=Microsoft.Mashup.OleDb.1;Data Source=$Workbook$;Location=&quot;Anmeldeliste aus ET (2)&quot;;Extended Properties=&quot;&quot;" command="SELECT * FROM [Anmeldeliste aus ET (2)]"/>
  </connection>
  <connection id="3" xr16:uid="{8691127B-5A70-4528-A419-2AC42C408893}" keepAlive="1" name="Abfrage - Beispieldatei" description="Verbindung mit der Abfrage 'Beispieldatei' in der Arbeitsmappe." type="5" refreshedVersion="0" background="1">
    <dbPr connection="Provider=Microsoft.Mashup.OleDb.1;Data Source=$Workbook$;Location=Beispieldatei;Extended Properties=&quot;&quot;" command="SELECT * FROM [Beispieldatei]"/>
  </connection>
  <connection id="4" xr16:uid="{AD6D9D41-DE44-4884-9C44-639DDC0CA036}" keepAlive="1" name="Abfrage - Beispieldatei (2)" description="Verbindung mit der Abfrage 'Beispieldatei (2)' in der Arbeitsmappe." type="5" refreshedVersion="0" background="1">
    <dbPr connection="Provider=Microsoft.Mashup.OleDb.1;Data Source=$Workbook$;Location=&quot;Beispieldatei (2)&quot;;Extended Properties=&quot;&quot;" command="SELECT * FROM [Beispieldatei (2)]"/>
  </connection>
  <connection id="5" xr16:uid="{3047EC66-23F2-4304-ABFD-7176E23F67E8}" keepAlive="1" name="Abfrage - Beispieldatei transformieren" description="Verbindung mit der Abfrage 'Beispieldatei transformieren' in der Arbeitsmappe." type="5" refreshedVersion="0" background="1">
    <dbPr connection="Provider=Microsoft.Mashup.OleDb.1;Data Source=$Workbook$;Location=&quot;Beispieldatei transformieren&quot;;Extended Properties=&quot;&quot;" command="SELECT * FROM [Beispieldatei transformieren]"/>
  </connection>
  <connection id="6" xr16:uid="{19DE0805-518C-4420-A8EE-C358B5CCB42A}" keepAlive="1" name="Abfrage - Beispieldatei transformieren (2)" description="Verbindung mit der Abfrage 'Beispieldatei transformieren (2)' in der Arbeitsmappe." type="5" refreshedVersion="0" background="1">
    <dbPr connection="Provider=Microsoft.Mashup.OleDb.1;Data Source=$Workbook$;Location=&quot;Beispieldatei transformieren (2)&quot;;Extended Properties=&quot;&quot;" command="SELECT * FROM [Beispieldatei transformieren (2)]"/>
  </connection>
  <connection id="7" xr16:uid="{53CC725C-8EB7-4928-A893-468A8E0E8612}" keepAlive="1" name="Abfrage - Datei transformieren" description="Verbindung mit der Abfrage 'Datei transformieren' in der Arbeitsmappe." type="5" refreshedVersion="0" background="1">
    <dbPr connection="Provider=Microsoft.Mashup.OleDb.1;Data Source=$Workbook$;Location=&quot;Datei transformieren&quot;;Extended Properties=&quot;&quot;" command="SELECT * FROM [Datei transformieren]"/>
  </connection>
  <connection id="8" xr16:uid="{CC211C0F-E16B-4FFF-9684-5F8B84BF71D1}" keepAlive="1" name="Abfrage - Datei transformieren (2)" description="Verbindung mit der Abfrage 'Datei transformieren (2)' in der Arbeitsmappe." type="5" refreshedVersion="0" background="1">
    <dbPr connection="Provider=Microsoft.Mashup.OleDb.1;Data Source=$Workbook$;Location=&quot;Datei transformieren (2)&quot;;Extended Properties=&quot;&quot;" command="SELECT * FROM [Datei transformieren (2)]"/>
  </connection>
  <connection id="9" xr16:uid="{5A9B4290-71BF-4769-A7B3-248891063569}" keepAlive="1" name="Abfrage - Parameter1" description="Verbindung mit der Abfrage 'Parameter1' in der Arbeitsmappe." type="5" refreshedVersion="0" background="1">
    <dbPr connection="Provider=Microsoft.Mashup.OleDb.1;Data Source=$Workbook$;Location=Parameter1;Extended Properties=&quot;&quot;" command="SELECT * FROM [Parameter1]"/>
  </connection>
  <connection id="10" xr16:uid="{C6DE43F2-578B-4A67-B11D-FB117B6EB074}" keepAlive="1" name="Abfrage - Parameter2" description="Verbindung mit der Abfrage 'Parameter2' in der Arbeitsmappe." type="5" refreshedVersion="0" background="1">
    <dbPr connection="Provider=Microsoft.Mashup.OleDb.1;Data Source=$Workbook$;Location=Parameter2;Extended Properties=&quot;&quot;" command="SELECT * FROM [Parameter2]"/>
  </connection>
</connections>
</file>

<file path=xl/metadata.xml><?xml version="1.0" encoding="utf-8"?>
<metadata xmlns="http://schemas.openxmlformats.org/spreadsheetml/2006/main" xmlns:xlrd="http://schemas.microsoft.com/office/spreadsheetml/2017/richdata" xmlns:xda="http://schemas.microsoft.com/office/spreadsheetml/2017/dynamicarray">
  <metadataTypes count="2">
    <metadataType name="XLDAPR" minSupportedVersion="120000" copy="1" pasteAll="1" pasteValues="1" merge="1" splitFirst="1" rowColShift="1" clearFormats="1" clearComments="1" assign="1" coerce="1" cellMeta="1"/>
    <metadataType name="XLRICHVALUE" minSupportedVersion="120000" copy="1" pasteAll="1" pasteValues="1" merge="1" splitFirst="1" rowColShift="1" clearFormats="1" clearComments="1" assign="1" coerce="1"/>
  </metadataTypes>
  <futureMetadata name="XLDAPR" count="1">
    <bk>
      <extLst>
        <ext uri="{bdbb8cdc-fa1e-496e-a857-3c3f30c029c3}">
          <xda:dynamicArrayProperties fDynamic="1" fCollapsed="0"/>
        </ext>
      </extLst>
    </bk>
  </futureMetadata>
  <futureMetadata name="XLRICHVALUE" count="1">
    <bk>
      <extLst>
        <ext uri="{3e2802c4-a4d2-4d8b-9148-e3be6c30e623}">
          <xlrd:rvb i="0"/>
        </ext>
      </extLst>
    </bk>
  </futureMetadata>
  <cellMetadata count="1">
    <bk>
      <rc t="1" v="0"/>
    </bk>
  </cellMetadata>
  <valueMetadata count="1">
    <bk>
      <rc t="2" v="0"/>
    </bk>
  </valueMetadata>
</metadata>
</file>

<file path=xl/sharedStrings.xml><?xml version="1.0" encoding="utf-8"?>
<sst xmlns="http://schemas.openxmlformats.org/spreadsheetml/2006/main" count="2184" uniqueCount="588">
  <si>
    <t>Anleitung</t>
  </si>
  <si>
    <t>Dieses Exceltool dient dazu, die Anmeldedaten, die über Evengelische Termine zu uns kommen, weiterzuverarbeiten und auszulesen.</t>
  </si>
  <si>
    <t>Folgende Möglichkeiten gibt es über dieses Tool:</t>
  </si>
  <si>
    <t>-</t>
  </si>
  <si>
    <t>eine allgemeine Teilnhemendenliste zu erstellen mit der verschiedene Dinge abgehakt werden können</t>
  </si>
  <si>
    <t>KJR Zuschusslisten Fahrten und Freizeiten (TN und Team)</t>
  </si>
  <si>
    <t>BJR Zuschusslisten (TN und Team)</t>
  </si>
  <si>
    <t>Zertifikate</t>
  </si>
  <si>
    <t>Vorlage für Führunsgzeugnisse</t>
  </si>
  <si>
    <t>Die Vorlage für den Rechnungsupload</t>
  </si>
  <si>
    <t>Das Formular für das anlegen im Juleicasystem</t>
  </si>
  <si>
    <t>folgende Möglichkeiten sind noch angedacht:</t>
  </si>
  <si>
    <t>Vorlage für den Massenimport im EJB-Manager</t>
  </si>
  <si>
    <t>Allgemein gilt, dass Veränderungen nur in den bläulichen Tabellenblättern vorgesehen sind:
"Rahmen der Maßnahme" deffiniert verschiedene Daten, aus denen die weiteren Tabellenblätter zB Überschriften generieren, die Inhalte der Zertifikate erstellen, die Spalternüberschriften in der allg. TN-Liste erstellt oder die Geburtsdaten zu Veranstaltungsbeginn ermittelt. Hier sind die bläulichen Felder veränderbar.
"Anmeldeliste aus ET" stellt die Ausgangsdaten dar. Aus dieser Tabelle werden alle Daten weiterverarbeitet.
Wichtig dabei ist, dass die Vorlage eingehalten wird:</t>
  </si>
  <si>
    <t>A</t>
  </si>
  <si>
    <t>B</t>
  </si>
  <si>
    <t>C</t>
  </si>
  <si>
    <t>D</t>
  </si>
  <si>
    <t>E</t>
  </si>
  <si>
    <t>F</t>
  </si>
  <si>
    <t>G</t>
  </si>
  <si>
    <t>H</t>
  </si>
  <si>
    <t>I</t>
  </si>
  <si>
    <t>J</t>
  </si>
  <si>
    <t>K</t>
  </si>
  <si>
    <t>L</t>
  </si>
  <si>
    <t>M</t>
  </si>
  <si>
    <t>N</t>
  </si>
  <si>
    <t>O</t>
  </si>
  <si>
    <t>P</t>
  </si>
  <si>
    <t>Q</t>
  </si>
  <si>
    <t>R</t>
  </si>
  <si>
    <t>S</t>
  </si>
  <si>
    <t>T</t>
  </si>
  <si>
    <t>U</t>
  </si>
  <si>
    <t>V</t>
  </si>
  <si>
    <t>W</t>
  </si>
  <si>
    <t>X</t>
  </si>
  <si>
    <t>lfd. Nr.</t>
  </si>
  <si>
    <t>vom</t>
  </si>
  <si>
    <t>Status</t>
  </si>
  <si>
    <t>Notizen</t>
  </si>
  <si>
    <t>Warteliste</t>
  </si>
  <si>
    <t>Vorname</t>
  </si>
  <si>
    <t>Name</t>
  </si>
  <si>
    <t>Strasse</t>
  </si>
  <si>
    <t>Hausnummer</t>
  </si>
  <si>
    <t>PLZ</t>
  </si>
  <si>
    <t>Ort</t>
  </si>
  <si>
    <t>EMail</t>
  </si>
  <si>
    <t>Geburtsdatum Teilnehmende_r</t>
  </si>
  <si>
    <t>Handy</t>
  </si>
  <si>
    <t>Ernaehrung</t>
  </si>
  <si>
    <t>sonstiges</t>
  </si>
  <si>
    <t>FotoVideoSocialMedia</t>
  </si>
  <si>
    <t>Ich akzeptiere die Reisebedingungen der EJM.</t>
  </si>
  <si>
    <t>Preis in €</t>
  </si>
  <si>
    <t>Rech.-Nr.</t>
  </si>
  <si>
    <t>Juleica</t>
  </si>
  <si>
    <t>FZ</t>
  </si>
  <si>
    <t xml:space="preserve">Diese .json-Datei enthällt genau diese Felder in der Richtigen Reihenfolge (die Inhalte A-F werden anschließend beim csv-Export angefügt.
Sollten mehr Felder in der Anmeldung abgefragt werden, muss die Tabelle entsprechend angepasst werden, bevor sie in das Tabellenblatt "Anmeldeliste aus ET" kopiert werden kann.
Die Felder Y und Z müssen in der Tabelle "Anmeldeliste aus ET" händisch ergänzt werden. Um die Formatierung bezubehalten muss darauf geachtet werden, dass im Fall von Veränderungen bei der TN-Zahl die Juleica und FZ-Daten verschoben werden. Diese sind an den Ort gekoppelt, da sie nachträglich eingefügt wurden. </t>
  </si>
  <si>
    <t>Im Tabellenblatt "bereinigte Tabelle" wird in Spalte F-M  durch eingabe von "x" definiert, ob die Person zum Team gehört, ein Zertifikat erstellt werden soll, die Person keine Rechnung bekommt (alle Teammitglieder!!!), ein Rabatt gewährt wird oder in die Datenbank importiert werden soll, eine Aufforderung für Führungszeugnisse erstellt werden soll oder die Teamer:innen auf der TN-Liste auftauchen soll.</t>
  </si>
  <si>
    <t>Felder die ausgefüllt werden sollen, sind blau hinterlegt. Alle anderen werden verwendet.</t>
  </si>
  <si>
    <t>Dann werden alle Listen generiert und es kann gedruckt werden.</t>
  </si>
  <si>
    <t>Wichtig bei der Teilnehmendenliste Allgemein ist, dass die ausgewählen Spalten nur zum ankreuzen sind. Es können keine x automatisch gesetzt sein, wenn zB eine Fotofreigabe gesetzt ist.</t>
  </si>
  <si>
    <t>Es bietet sich an, nicht immer alles zu drucken, sondern die benötigten Seiten im Druckmenü manuell anzugeben. Außerdem sind die Blätter für "Querformat, A4, 
schmale Seitenränder, keine Skalierung" programmiert. Wenn nicht die gesamte Tabelle gedruckt werden soll, sondern nur die ausgefüllten Zeilen, ist der Teil zu markieren, der gedruckt werden soll und anschließend muss "Auswahl drucken" im Druckmenü gewählt werden.</t>
  </si>
  <si>
    <t>Sollten Fragen oder Ideen auftauchen, bitte an sebastian.lessner@elkb.de wenden.</t>
  </si>
  <si>
    <t>Antragsteller:in</t>
  </si>
  <si>
    <t>Sebastian Hellauer</t>
  </si>
  <si>
    <t>Titel</t>
  </si>
  <si>
    <t>Diakonin</t>
  </si>
  <si>
    <t>Stelle</t>
  </si>
  <si>
    <t>Dekanstajugendreferentin, Rechts der Isar</t>
  </si>
  <si>
    <t>Bezeichnung/Thema d. Maßnahme</t>
  </si>
  <si>
    <t>Grundkurs Sommer</t>
  </si>
  <si>
    <t>PLZ, Ort der Maßnahme</t>
  </si>
  <si>
    <t xml:space="preserve"> in </t>
  </si>
  <si>
    <t>82284 Grafrath</t>
  </si>
  <si>
    <t>Zertifikatstitel</t>
  </si>
  <si>
    <t>Grundkurs-Zertifikat</t>
  </si>
  <si>
    <t>Dauer ("von X bis Y" ausschreiben)</t>
  </si>
  <si>
    <t xml:space="preserve"> </t>
  </si>
  <si>
    <t>vom 27.07.24 bis 03.08.24</t>
  </si>
  <si>
    <t>Erster Tag der Maßnahme</t>
  </si>
  <si>
    <t>Letzter Tag der Maßnahme</t>
  </si>
  <si>
    <t>Ko-Leitung</t>
  </si>
  <si>
    <t>Max Müller</t>
  </si>
  <si>
    <t>Diakon</t>
  </si>
  <si>
    <t>Dekanatsjugendrefenrent, ÖA und Projekte</t>
  </si>
  <si>
    <t>Welche Felder sollen in der TN-Liste abgefragt werden?</t>
  </si>
  <si>
    <t>x</t>
  </si>
  <si>
    <t>Angekommen beim Abfahrtspunkt</t>
  </si>
  <si>
    <t>Inhalte</t>
  </si>
  <si>
    <t>Gezahlt</t>
  </si>
  <si>
    <t>Erkennen, Lernen und Umsetzen von gruppenpädagogischen Inhalten und Methoden</t>
  </si>
  <si>
    <t>Rechnung erhalten</t>
  </si>
  <si>
    <t>Rollen in der Gruppe, Führungsstile, Gruppenphasen, eigene Rolle und Selbstverständnis als GruppenleiterIn</t>
  </si>
  <si>
    <t>Angaben Korrekt</t>
  </si>
  <si>
    <t>Reflexion des eigenen Leitungsverhalten</t>
  </si>
  <si>
    <t>zum Vortreffen erschienen</t>
  </si>
  <si>
    <t>Methoden in der Gruppenarbeit (Sozial- und Kommunikationsformen, Wahrnehmungsschulung)</t>
  </si>
  <si>
    <t>Anwesend im Bus</t>
  </si>
  <si>
    <t>Planen und Vorbereiten von Gruppenstunden</t>
  </si>
  <si>
    <t>Anwesend am Platz</t>
  </si>
  <si>
    <t>Spielpädagogik</t>
  </si>
  <si>
    <t>eingestiegen in Bus (Heimreise)</t>
  </si>
  <si>
    <t>Umgang mit Konflikten</t>
  </si>
  <si>
    <t>Gesundheitsbogen abgegeben</t>
  </si>
  <si>
    <t>Zusammenarbeit in der Kirchengemeinde (Kirchenvorstand, Jugendausschuss, Mitarbeiterkreis)</t>
  </si>
  <si>
    <t>Beschäftigung mit der eigenen religiösen Sozialisation</t>
  </si>
  <si>
    <t>Rechts- und Versicherungsfragen</t>
  </si>
  <si>
    <t>Reflexion der bereits gemachten Erfahrung in der eigenen Gruppenarbeit bzw. in der Rolle als GruppenleiterIn</t>
  </si>
  <si>
    <t>Umsetzen der Kursinhalte in die eigene Praxis</t>
  </si>
  <si>
    <t>Strukturen der Evangelischen Jugend in Bayern</t>
  </si>
  <si>
    <t>Erleben von Methoden der christlichen Verkündigung</t>
  </si>
  <si>
    <t>Auseinandersetzung mit der eigenen Frauen- bzw. Männerrolle</t>
  </si>
  <si>
    <t>Bei Veränderungen unbedingt der Finanzverwaltung bescheid geben (Doppelklick):</t>
  </si>
  <si>
    <t>registriert</t>
  </si>
  <si>
    <t>Geschlecht</t>
  </si>
  <si>
    <t>Fotofreigabe</t>
  </si>
  <si>
    <t>Juleica&amp;Gültigkeit</t>
  </si>
  <si>
    <t>Zertifikat?</t>
  </si>
  <si>
    <t>Rabatt?</t>
  </si>
  <si>
    <t>keine Rechnung?</t>
  </si>
  <si>
    <t>FZ Aufforderung?</t>
  </si>
  <si>
    <t>Bedarfsspalte 2</t>
  </si>
  <si>
    <t>Bedarfsspalte 3</t>
  </si>
  <si>
    <t>Team aber auf Zuschussliste TN</t>
  </si>
  <si>
    <t>Team?</t>
  </si>
  <si>
    <t>TN</t>
  </si>
  <si>
    <t>Geburtsdatum</t>
  </si>
  <si>
    <t>Alter der TN</t>
  </si>
  <si>
    <t>Teilnehmendenliste</t>
  </si>
  <si>
    <t>Nr</t>
  </si>
  <si>
    <t>Nachname</t>
  </si>
  <si>
    <t>Alter</t>
  </si>
  <si>
    <t>Mail</t>
  </si>
  <si>
    <t>Adresse</t>
  </si>
  <si>
    <t>Freigabe</t>
  </si>
  <si>
    <t>Informationen zur Fahrt</t>
  </si>
  <si>
    <t>Titel der Fahrt:</t>
  </si>
  <si>
    <t>Veranstaltungsort:</t>
  </si>
  <si>
    <t>Beginn und Ende:</t>
  </si>
  <si>
    <t>Straße</t>
  </si>
  <si>
    <t>Stadt</t>
  </si>
  <si>
    <t>Land</t>
  </si>
  <si>
    <t>sonst</t>
  </si>
  <si>
    <t>Unterschrift</t>
  </si>
  <si>
    <r>
      <rPr>
        <b/>
        <sz val="11"/>
        <color theme="1"/>
        <rFont val="Aptos Narrow"/>
        <family val="2"/>
        <scheme val="minor"/>
      </rPr>
      <t>Adresse</t>
    </r>
    <r>
      <rPr>
        <sz val="11"/>
        <color theme="1"/>
        <rFont val="Aptos Narrow"/>
        <family val="2"/>
        <scheme val="minor"/>
      </rPr>
      <t xml:space="preserve"> 
(Str./Hausnr./PLZ/Ort)</t>
    </r>
  </si>
  <si>
    <t>ID-Nummer</t>
  </si>
  <si>
    <t>Antragssteller:in</t>
  </si>
  <si>
    <t>Beginn am</t>
  </si>
  <si>
    <t>Bezeichnung der Maßnahme</t>
  </si>
  <si>
    <t>Ende am</t>
  </si>
  <si>
    <t>B.</t>
  </si>
  <si>
    <t>Teilnehmer:innen</t>
  </si>
  <si>
    <r>
      <rPr>
        <b/>
        <sz val="8"/>
        <rFont val="Arial"/>
        <family val="2"/>
      </rPr>
      <t>EA</t>
    </r>
    <r>
      <rPr>
        <sz val="8"/>
        <rFont val="Arial"/>
        <family val="2"/>
      </rPr>
      <t xml:space="preserve"> (ehrenamtl. MA), </t>
    </r>
    <r>
      <rPr>
        <b/>
        <sz val="8"/>
        <rFont val="Arial"/>
        <family val="2"/>
      </rPr>
      <t>HA</t>
    </r>
    <r>
      <rPr>
        <sz val="8"/>
        <rFont val="Arial"/>
        <family val="2"/>
      </rPr>
      <t xml:space="preserve"> (haupt-/nebenberufl. MA)</t>
    </r>
  </si>
  <si>
    <t>Nr.</t>
  </si>
  <si>
    <t>Zuname, Vorname</t>
  </si>
  <si>
    <t>PLZ, Wohnort</t>
  </si>
  <si>
    <t>w</t>
  </si>
  <si>
    <t>m</t>
  </si>
  <si>
    <t>d</t>
  </si>
  <si>
    <t>Kennz.</t>
  </si>
  <si>
    <t>Anmerkungen</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</si>
  <si>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</si>
  <si>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</si>
  <si>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</si>
  <si>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</si>
  <si>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</si>
  <si>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</si>
  <si>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</si>
  <si>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</si>
  <si>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</si>
  <si>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</si>
  <si>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</si>
  <si>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</si>
  <si>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</si>
  <si>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</si>
  <si>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</si>
  <si>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</si>
  <si>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</si>
  <si>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</si>
  <si>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</si>
  <si>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</si>
  <si>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</si>
  <si>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</si>
  <si>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</si>
  <si>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</si>
  <si>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</si>
  <si>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</si>
  <si>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</si>
  <si>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</si>
  <si>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</si>
  <si>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</si>
  <si>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</si>
  <si>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</si>
  <si>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</si>
  <si>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</si>
  <si>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</si>
  <si>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</si>
  <si>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</si>
  <si>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</si>
  <si>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</si>
  <si>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</si>
  <si>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</si>
  <si>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</si>
  <si>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</si>
  <si>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</si>
  <si>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</si>
  <si>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</si>
  <si>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</si>
  <si>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</si>
  <si>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</si>
  <si>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</si>
  <si>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</si>
  <si>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</si>
  <si>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</si>
  <si>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</si>
  <si>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</si>
  <si>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</si>
  <si>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</si>
  <si>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</si>
  <si>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</si>
  <si>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</si>
  <si>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</si>
  <si>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</si>
  <si>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</si>
  <si>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</si>
  <si>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</si>
  <si>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</si>
  <si>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</si>
  <si>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</si>
  <si>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</si>
  <si>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</si>
  <si>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</si>
  <si>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</si>
  <si>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73.</t>
  </si>
  <si>
    <t>74.</t>
  </si>
  <si>
    <t>75.</t>
  </si>
  <si>
    <t>76.</t>
  </si>
  <si>
    <t>77.</t>
  </si>
  <si>
    <t>78.</t>
  </si>
  <si>
    <t>79.</t>
  </si>
  <si>
    <t>80.</t>
  </si>
  <si>
    <t>81.</t>
  </si>
  <si>
    <t>82.</t>
  </si>
  <si>
    <t>83.</t>
  </si>
  <si>
    <t>84.</t>
  </si>
  <si>
    <t>85.</t>
  </si>
  <si>
    <t>86.</t>
  </si>
  <si>
    <t>87.</t>
  </si>
  <si>
    <t>88.</t>
  </si>
  <si>
    <t>89.</t>
  </si>
  <si>
    <t>90.</t>
  </si>
  <si>
    <t>91.</t>
  </si>
  <si>
    <t>92.</t>
  </si>
  <si>
    <t>93.</t>
  </si>
  <si>
    <t>94.</t>
  </si>
  <si>
    <t>95.</t>
  </si>
  <si>
    <t>96.</t>
  </si>
  <si>
    <t>97.</t>
  </si>
  <si>
    <t>98.</t>
  </si>
  <si>
    <t>99.</t>
  </si>
  <si>
    <t>100.</t>
  </si>
  <si>
    <t>101.</t>
  </si>
  <si>
    <t>102.</t>
  </si>
  <si>
    <t>103.</t>
  </si>
  <si>
    <t>104.</t>
  </si>
  <si>
    <t>105.</t>
  </si>
  <si>
    <t>106.</t>
  </si>
  <si>
    <t>107.</t>
  </si>
  <si>
    <t>108.</t>
  </si>
  <si>
    <t>109.</t>
  </si>
  <si>
    <t>110.</t>
  </si>
  <si>
    <t>111.</t>
  </si>
  <si>
    <t>112.</t>
  </si>
  <si>
    <t>113.</t>
  </si>
  <si>
    <t>114.</t>
  </si>
  <si>
    <t>115.</t>
  </si>
  <si>
    <t>116.</t>
  </si>
  <si>
    <t>117.</t>
  </si>
  <si>
    <t>118.</t>
  </si>
  <si>
    <t>119.</t>
  </si>
  <si>
    <t>120.</t>
  </si>
  <si>
    <t>121.</t>
  </si>
  <si>
    <t>122.</t>
  </si>
  <si>
    <t>123.</t>
  </si>
  <si>
    <t>124.</t>
  </si>
  <si>
    <t>125.</t>
  </si>
  <si>
    <t>126.</t>
  </si>
  <si>
    <t>127.</t>
  </si>
  <si>
    <t>128.</t>
  </si>
  <si>
    <t>129.</t>
  </si>
  <si>
    <t>130.</t>
  </si>
  <si>
    <t>131.</t>
  </si>
  <si>
    <t>132.</t>
  </si>
  <si>
    <t>133.</t>
  </si>
  <si>
    <t>134.</t>
  </si>
  <si>
    <t>135.</t>
  </si>
  <si>
    <t>136.</t>
  </si>
  <si>
    <t>137.</t>
  </si>
  <si>
    <t>138.</t>
  </si>
  <si>
    <t>139.</t>
  </si>
  <si>
    <t>140.</t>
  </si>
  <si>
    <t>141.</t>
  </si>
  <si>
    <t>142.</t>
  </si>
  <si>
    <t>143.</t>
  </si>
  <si>
    <t>144.</t>
  </si>
  <si>
    <t>145.</t>
  </si>
  <si>
    <t>146.</t>
  </si>
  <si>
    <t>147.</t>
  </si>
  <si>
    <t>148.</t>
  </si>
  <si>
    <t>149.</t>
  </si>
  <si>
    <t>150.</t>
  </si>
  <si>
    <t>151.</t>
  </si>
  <si>
    <t>152.</t>
  </si>
  <si>
    <t>153.</t>
  </si>
  <si>
    <t>154.</t>
  </si>
  <si>
    <t>155.</t>
  </si>
  <si>
    <t>156.</t>
  </si>
  <si>
    <t>157.</t>
  </si>
  <si>
    <t>158.</t>
  </si>
  <si>
    <t>159.</t>
  </si>
  <si>
    <t>160.</t>
  </si>
  <si>
    <t>161.</t>
  </si>
  <si>
    <t>162.</t>
  </si>
  <si>
    <t>163.</t>
  </si>
  <si>
    <t>164.</t>
  </si>
  <si>
    <t>165.</t>
  </si>
  <si>
    <t>166.</t>
  </si>
  <si>
    <t>167.</t>
  </si>
  <si>
    <t>168.</t>
  </si>
  <si>
    <t>169.</t>
  </si>
  <si>
    <t>170.</t>
  </si>
  <si>
    <t>171.</t>
  </si>
  <si>
    <t>172.</t>
  </si>
  <si>
    <t>173.</t>
  </si>
  <si>
    <t>174.</t>
  </si>
  <si>
    <t>175.</t>
  </si>
  <si>
    <t>176.</t>
  </si>
  <si>
    <t>177.</t>
  </si>
  <si>
    <t>178.</t>
  </si>
  <si>
    <t>179.</t>
  </si>
  <si>
    <t>180.</t>
  </si>
  <si>
    <t>181.</t>
  </si>
  <si>
    <t>182.</t>
  </si>
  <si>
    <t>183.</t>
  </si>
  <si>
    <t>184.</t>
  </si>
  <si>
    <t>185.</t>
  </si>
  <si>
    <t>186.</t>
  </si>
  <si>
    <t>187.</t>
  </si>
  <si>
    <t>188.</t>
  </si>
  <si>
    <t>189.</t>
  </si>
  <si>
    <t>190.</t>
  </si>
  <si>
    <t>191.</t>
  </si>
  <si>
    <t>192.</t>
  </si>
  <si>
    <t>193.</t>
  </si>
  <si>
    <t>194.</t>
  </si>
  <si>
    <t>195.</t>
  </si>
  <si>
    <t>196.</t>
  </si>
  <si>
    <t>197.</t>
  </si>
  <si>
    <t>198.</t>
  </si>
  <si>
    <t>199.</t>
  </si>
  <si>
    <t>200.</t>
  </si>
  <si>
    <t>A.</t>
  </si>
  <si>
    <t>Referent:innen, verantwortliche Mitarbeiter:innen</t>
  </si>
  <si>
    <r>
      <rPr>
        <b/>
        <sz val="7"/>
        <rFont val="Arial"/>
        <family val="2"/>
      </rPr>
      <t>EA</t>
    </r>
    <r>
      <rPr>
        <sz val="7"/>
        <rFont val="Arial"/>
        <family val="2"/>
      </rPr>
      <t xml:space="preserve"> (ehrenamtlich. MA), </t>
    </r>
    <r>
      <rPr>
        <b/>
        <sz val="7"/>
        <rFont val="Arial"/>
        <family val="2"/>
      </rPr>
      <t>HA</t>
    </r>
    <r>
      <rPr>
        <sz val="7"/>
        <rFont val="Arial"/>
        <family val="2"/>
      </rPr>
      <t xml:space="preserve"> (haupt-/nebenberufl. MA),</t>
    </r>
    <r>
      <rPr>
        <b/>
        <sz val="7"/>
        <rFont val="Arial"/>
        <family val="2"/>
      </rPr>
      <t xml:space="preserve"> HO</t>
    </r>
    <r>
      <rPr>
        <sz val="7"/>
        <rFont val="Arial"/>
        <family val="2"/>
      </rPr>
      <t xml:space="preserve"> (Honorarkraft), </t>
    </r>
    <r>
      <rPr>
        <b/>
        <sz val="7"/>
        <rFont val="Arial"/>
        <family val="2"/>
      </rPr>
      <t>PR</t>
    </r>
    <r>
      <rPr>
        <sz val="7"/>
        <rFont val="Arial"/>
        <family val="2"/>
      </rPr>
      <t xml:space="preserve"> (Praktikant), </t>
    </r>
    <r>
      <rPr>
        <b/>
        <sz val="7"/>
        <rFont val="Arial"/>
        <family val="2"/>
      </rPr>
      <t>SO</t>
    </r>
    <r>
      <rPr>
        <sz val="7"/>
        <rFont val="Arial"/>
        <family val="2"/>
      </rPr>
      <t xml:space="preserve"> (Sonstige)</t>
    </r>
  </si>
  <si>
    <t>Kennz.
(s.u.)</t>
  </si>
  <si>
    <t>Die Evangelische Jugend München ist mit rund 1.500 aktiven Ehrenamtlichen ein starker Partner in der Arbeit</t>
  </si>
  <si>
    <t xml:space="preserve">mit Kindern und Jugendlichen in und um München. Um diese ehrenamtliche Arbeit zu unterstützen und zu fördern, </t>
  </si>
  <si>
    <t>engagieren wir uns besonders bei der Qualifizierung unserer ehrenamtlichen Mitarbeiter*Innen.</t>
  </si>
  <si>
    <t>Teilnehmer:in</t>
  </si>
  <si>
    <t>Zeitraum</t>
  </si>
  <si>
    <t xml:space="preserve">Leitung: </t>
  </si>
  <si>
    <t>Team aus ehrenamtlichen Mitarbeiter:innen der Region München</t>
  </si>
  <si>
    <t>Veranstalter:</t>
  </si>
  <si>
    <t xml:space="preserve">Evangelische Jugend München I Bad-Schachener-Straße 28 I 81671 München I </t>
  </si>
  <si>
    <t>Tel. 089 / 12396 - 0 I www.ej-muenchen.de</t>
  </si>
  <si>
    <t>Inhalte:</t>
  </si>
  <si>
    <t xml:space="preserve">München, den </t>
  </si>
  <si>
    <t>Person</t>
  </si>
  <si>
    <t>%</t>
  </si>
  <si>
    <t>Stück</t>
  </si>
  <si>
    <t>Organisation</t>
  </si>
  <si>
    <t>Familie</t>
  </si>
  <si>
    <t>AG</t>
  </si>
  <si>
    <t>AE</t>
  </si>
  <si>
    <t>€</t>
  </si>
  <si>
    <t>1 - TN-Gebühr Zeltlager Region West</t>
  </si>
  <si>
    <t>Einheit</t>
  </si>
  <si>
    <t>Firma</t>
  </si>
  <si>
    <t>eGen</t>
  </si>
  <si>
    <t>AL</t>
  </si>
  <si>
    <t>2 - TN-Gebühr erm. Zeltlager Region West</t>
  </si>
  <si>
    <t>Jahr</t>
  </si>
  <si>
    <t>Frau</t>
  </si>
  <si>
    <t>EWIV</t>
  </si>
  <si>
    <t>AT</t>
  </si>
  <si>
    <t>3 - TN-Gebühr Zeltlager Region Nord</t>
  </si>
  <si>
    <t>Kilometer</t>
  </si>
  <si>
    <t>Frau Dekanin</t>
  </si>
  <si>
    <t>GEN</t>
  </si>
  <si>
    <t>BA</t>
  </si>
  <si>
    <t>4 - TN-Gebühr Zeltlager Region Ost</t>
  </si>
  <si>
    <t>Lizenz</t>
  </si>
  <si>
    <t>Frau Diakonin</t>
  </si>
  <si>
    <t>GesbR</t>
  </si>
  <si>
    <t>BE</t>
  </si>
  <si>
    <t>5 - TN-Gebühr erm. Zeltlager Region Ost</t>
  </si>
  <si>
    <t>Monat</t>
  </si>
  <si>
    <t>Frau Dr.</t>
  </si>
  <si>
    <t>GmbH</t>
  </si>
  <si>
    <t>BG</t>
  </si>
  <si>
    <t>6 - TN-Gebühr Freizeit 1 Region Südost</t>
  </si>
  <si>
    <t>Paket</t>
  </si>
  <si>
    <t>Frau Dr. Dr.</t>
  </si>
  <si>
    <t>GmbH &amp; CO</t>
  </si>
  <si>
    <t>CH</t>
  </si>
  <si>
    <t>7 - TN:in Gebühr Seminar kirchl. Aktion</t>
  </si>
  <si>
    <t>Pauschal</t>
  </si>
  <si>
    <t>Frau Pfarrerin</t>
  </si>
  <si>
    <t>GmbH &amp; CO KG</t>
  </si>
  <si>
    <t>CZ</t>
  </si>
  <si>
    <t>8 - Materialauslagen kirchl. Aktion</t>
  </si>
  <si>
    <t>Quartal</t>
  </si>
  <si>
    <t>Frau Pfarrerin Dr.</t>
  </si>
  <si>
    <t>GmbH &amp; CO KEG</t>
  </si>
  <si>
    <t>DE</t>
  </si>
  <si>
    <t>9 - TN:in Gebühr Seminar Theater</t>
  </si>
  <si>
    <t>Stunde</t>
  </si>
  <si>
    <t>Frau Prof. Dr.</t>
  </si>
  <si>
    <t>GmbH &amp; CO OG</t>
  </si>
  <si>
    <t>DK</t>
  </si>
  <si>
    <t>10 - Materialauslagen Theater</t>
  </si>
  <si>
    <t>Tag</t>
  </si>
  <si>
    <t>Frau Vikarin</t>
  </si>
  <si>
    <t>GmbH &amp; CO OHG</t>
  </si>
  <si>
    <t>EE</t>
  </si>
  <si>
    <t>11 - TN:in Geb. Seminar Grundk. alle Reg.</t>
  </si>
  <si>
    <t>Anzahl</t>
  </si>
  <si>
    <t>Herr</t>
  </si>
  <si>
    <t>GNBR</t>
  </si>
  <si>
    <t>ES</t>
  </si>
  <si>
    <t>12 - Materialauslagen Grundkurs alle Reg.</t>
  </si>
  <si>
    <t>Teilnehmer</t>
  </si>
  <si>
    <t>Herr Dekan</t>
  </si>
  <si>
    <t>KEG</t>
  </si>
  <si>
    <t>FI</t>
  </si>
  <si>
    <t>13 - EJM Getränke / Kaffee</t>
  </si>
  <si>
    <t>Gemeindeglieder</t>
  </si>
  <si>
    <t>Herr Diakon</t>
  </si>
  <si>
    <t>KG</t>
  </si>
  <si>
    <t>FR</t>
  </si>
  <si>
    <t>14 - EJM Verpflegung/LM</t>
  </si>
  <si>
    <t>Nacht</t>
  </si>
  <si>
    <t>Herr Dr.</t>
  </si>
  <si>
    <t>OEG</t>
  </si>
  <si>
    <t>GB</t>
  </si>
  <si>
    <t>15 - EJM Buttons</t>
  </si>
  <si>
    <t>kWh</t>
  </si>
  <si>
    <t>Herr Dr. Dr.</t>
  </si>
  <si>
    <t>OG</t>
  </si>
  <si>
    <t>GR</t>
  </si>
  <si>
    <t>16 - EJM BsB-Sekt ohne Spendenanteil</t>
  </si>
  <si>
    <t>Minuten</t>
  </si>
  <si>
    <t>Herr Pfarrer</t>
  </si>
  <si>
    <t>OHG</t>
  </si>
  <si>
    <t>HR</t>
  </si>
  <si>
    <t>17 - EJM Kopien</t>
  </si>
  <si>
    <t>Herr Pfarrer Dr.</t>
  </si>
  <si>
    <t>Privatstiftung</t>
  </si>
  <si>
    <t>HU</t>
  </si>
  <si>
    <t>18 - EJM Raumnutzung</t>
  </si>
  <si>
    <t>Herr Prof.</t>
  </si>
  <si>
    <t>RegGen</t>
  </si>
  <si>
    <t>IT</t>
  </si>
  <si>
    <t>19 - EJM Reinigungspersonal</t>
  </si>
  <si>
    <t>Herr Prof. Dr.</t>
  </si>
  <si>
    <t>RGenmbH</t>
  </si>
  <si>
    <t>LI</t>
  </si>
  <si>
    <t>20 - EJM Hausmeister</t>
  </si>
  <si>
    <t>Herr und Frau</t>
  </si>
  <si>
    <t>VaG</t>
  </si>
  <si>
    <t>LT</t>
  </si>
  <si>
    <t>21 - EJM Material Plotter</t>
  </si>
  <si>
    <t>Herr Vikar</t>
  </si>
  <si>
    <t>VVaG</t>
  </si>
  <si>
    <t>LU</t>
  </si>
  <si>
    <t>22 - EJM Wassersprudler</t>
  </si>
  <si>
    <t>VVG</t>
  </si>
  <si>
    <t>NL</t>
  </si>
  <si>
    <t>23 - Materialverleih M. Land Gemeinde</t>
  </si>
  <si>
    <t>LTD</t>
  </si>
  <si>
    <t>NO</t>
  </si>
  <si>
    <t>24 - Materialverleih ext. Arbeitsbereiche</t>
  </si>
  <si>
    <t>PLC</t>
  </si>
  <si>
    <t>PL</t>
  </si>
  <si>
    <t>25 - Merchandise</t>
  </si>
  <si>
    <t>SA</t>
  </si>
  <si>
    <t>PT</t>
  </si>
  <si>
    <t>26 - ÖA, TN-Beitrag Freizeit</t>
  </si>
  <si>
    <t>SARL</t>
  </si>
  <si>
    <t>RO</t>
  </si>
  <si>
    <t>27 - TN:in Geb. Seminar Grundk. RSO</t>
  </si>
  <si>
    <t>SE</t>
  </si>
  <si>
    <t>RS</t>
  </si>
  <si>
    <t>28 - TN:in Geb. RJKo RSO</t>
  </si>
  <si>
    <t>29 - TN:in Geb. Seminar 1 RSO</t>
  </si>
  <si>
    <t>SI</t>
  </si>
  <si>
    <t>30 - TN:in Geb. Seminar 2 RSO</t>
  </si>
  <si>
    <t>SK</t>
  </si>
  <si>
    <t>31 - TN:in Geb. Seminar 3 RSO</t>
  </si>
  <si>
    <t>US</t>
  </si>
  <si>
    <t>32 - TN:in Geb. Konficamp RSO</t>
  </si>
  <si>
    <t>Debitorennummer</t>
  </si>
  <si>
    <t>Typ</t>
  </si>
  <si>
    <t>Anrede</t>
  </si>
  <si>
    <t>Name der Organisation</t>
  </si>
  <si>
    <t>Rechtsform</t>
  </si>
  <si>
    <t>Abteilung</t>
  </si>
  <si>
    <t>Ansprechpartner Anrede</t>
  </si>
  <si>
    <t>Ansprechpartner Vorname</t>
  </si>
  <si>
    <t>Ansprechpartner Nachname</t>
  </si>
  <si>
    <t>Ermäßigung</t>
  </si>
  <si>
    <t>% oder €</t>
  </si>
  <si>
    <t>Leistungsdatum</t>
  </si>
  <si>
    <t>Belegkopftext</t>
  </si>
  <si>
    <t>Leistung</t>
  </si>
  <si>
    <t>Positionstext</t>
  </si>
  <si>
    <t>Menge</t>
  </si>
  <si>
    <t>Preis je Einheit</t>
  </si>
  <si>
    <t>Datum:</t>
  </si>
  <si>
    <r>
      <rPr>
        <sz val="14"/>
        <rFont val="Arial"/>
        <family val="2"/>
      </rPr>
      <t xml:space="preserve">
</t>
    </r>
    <r>
      <rPr>
        <b/>
        <sz val="11"/>
        <rFont val="Arial"/>
        <family val="2"/>
      </rPr>
      <t xml:space="preserve">Aufforderung zur Vorlage eines erweiterten Führungszeugnisses (§ 30 a Abs. 2 BZRG);
</t>
    </r>
  </si>
  <si>
    <t>Hiermit bestätige/n ich/wir</t>
  </si>
  <si>
    <r>
      <rPr>
        <sz val="7"/>
        <rFont val="Arial"/>
        <family val="2"/>
      </rPr>
      <t xml:space="preserve">Auffordernde Person/Behörde/Firma/Institution/Verein etc.
</t>
    </r>
    <r>
      <rPr>
        <sz val="12.5"/>
        <rFont val="Arial"/>
        <family val="2"/>
      </rPr>
      <t>Evangelische Jugend München (EJM)</t>
    </r>
  </si>
  <si>
    <r>
      <rPr>
        <sz val="7"/>
        <rFont val="Arial"/>
        <family val="2"/>
      </rPr>
      <t xml:space="preserve">Anschrift: (PLZ, Ort; Straße, Hs-Nr.)
</t>
    </r>
    <r>
      <rPr>
        <sz val="12.5"/>
        <rFont val="Arial"/>
        <family val="2"/>
      </rPr>
      <t>Bad-Schachener-Str.28, 81671 München</t>
    </r>
  </si>
  <si>
    <r>
      <rPr>
        <sz val="11"/>
        <rFont val="Arial"/>
        <family val="2"/>
      </rPr>
      <t>dass Frau/Herr</t>
    </r>
  </si>
  <si>
    <r>
      <rPr>
        <sz val="7"/>
        <rFont val="Arial"/>
        <family val="2"/>
      </rPr>
      <t>Vorname</t>
    </r>
  </si>
  <si>
    <r>
      <rPr>
        <sz val="7"/>
        <rFont val="Arial"/>
        <family val="2"/>
      </rPr>
      <t>Geburtsdatum</t>
    </r>
  </si>
  <si>
    <r>
      <rPr>
        <sz val="7"/>
        <rFont val="Arial"/>
        <family val="2"/>
      </rPr>
      <t>Name</t>
    </r>
  </si>
  <si>
    <r>
      <rPr>
        <sz val="7"/>
        <rFont val="Arial"/>
        <family val="2"/>
      </rPr>
      <t>Anschrift: (PLZ, Ort; Straße, Hs-Nr.)</t>
    </r>
  </si>
  <si>
    <r>
      <rPr>
        <sz val="11"/>
        <rFont val="Arial"/>
        <family val="2"/>
      </rPr>
      <t>gemäß § 30 a Abs. 1 des Bundeszentralregistergesetzes zur Ausübung einer</t>
    </r>
  </si>
  <si>
    <t>Tätigkeit, die der Prüfung der persönlichen Eignung nach § 72 a des Achten Sozialgesetzbuches bedarf</t>
  </si>
  <si>
    <r>
      <rPr>
        <sz val="11"/>
        <rFont val="Arial"/>
        <family val="2"/>
      </rPr>
      <t>beruflichen Tätigkeit, die der Beaufsichtigung, Betreuung, Erziehung oder Ausbildung Minderjähriger dient</t>
    </r>
  </si>
  <si>
    <r>
      <rPr>
        <sz val="11"/>
        <rFont val="Arial"/>
        <family val="2"/>
      </rPr>
      <t>beruflichen Tätigkeit, die in einer vergleichbaren Weise geeignet ist, Kontakt zu Minderjährigen aufzunehmen</t>
    </r>
  </si>
  <si>
    <r>
      <rPr>
        <sz val="11"/>
        <rFont val="Arial"/>
        <family val="2"/>
      </rPr>
      <t xml:space="preserve">ehrenamtlichen Tätigkeit, die der Beaufsichtigung, Betreuung, Erziehung oder Ausbildung
</t>
    </r>
    <r>
      <rPr>
        <sz val="11"/>
        <rFont val="Arial"/>
        <family val="2"/>
      </rPr>
      <t>Minderjähriger dient</t>
    </r>
  </si>
  <si>
    <r>
      <rPr>
        <sz val="11"/>
        <rFont val="Arial"/>
        <family val="2"/>
      </rPr>
      <t>ehrenamtlichen Tätigkeit, die in einer vergleichbaren Weise geeignet ist, Kontakt zu Minderjährigen aufzunehmen</t>
    </r>
  </si>
  <si>
    <r>
      <rPr>
        <sz val="11"/>
        <rFont val="Arial"/>
        <family val="2"/>
      </rPr>
      <t>ein erweitertes Führungszeugnis vorlegen muss.</t>
    </r>
  </si>
  <si>
    <r>
      <rPr>
        <sz val="7"/>
        <rFont val="Arial"/>
        <family val="2"/>
      </rPr>
      <t xml:space="preserve">Kurze Beschreibung der Tätigkeit und Vergütung:
</t>
    </r>
    <r>
      <rPr>
        <sz val="12.5"/>
        <rFont val="Arial"/>
        <family val="2"/>
      </rPr>
      <t>ehrenamtliche Tätigkeit im Bereich der Evangelischen Jugend München(EJM),</t>
    </r>
  </si>
  <si>
    <r>
      <rPr>
        <sz val="12.5"/>
        <rFont val="Arial"/>
        <family val="2"/>
      </rPr>
      <t>u.a. Leitung von Freizeitmaßnahmen, Jugendbildungsmaßnahmen und Projektarbeit</t>
    </r>
  </si>
  <si>
    <r>
      <rPr>
        <sz val="12.5"/>
        <rFont val="Arial"/>
        <family val="2"/>
      </rPr>
      <t>mit Kindern und Jugendlichen, daher ist die beantragende Person berechtigt kostenlos</t>
    </r>
  </si>
  <si>
    <r>
      <rPr>
        <sz val="12.5"/>
        <rFont val="Arial"/>
        <family val="2"/>
      </rPr>
      <t>ein Erweitertes Führungszeugnis zu erhalten</t>
    </r>
  </si>
  <si>
    <t>______________________________________________                                 ______________________________</t>
  </si>
  <si>
    <t>Unterschrift der auffordernden Person/Behörde/Firma/Institution/Verein etc.                                                       Stempel der auffordernden Stelle</t>
  </si>
  <si>
    <t>Kontakt: Servicetelefon: 089/233-96000 (Allgemeine Informationen)</t>
  </si>
  <si>
    <t xml:space="preserve"> +Kirchengemeinde händisch eintragen</t>
  </si>
  <si>
    <t>Email|Tel. Nummer</t>
  </si>
  <si>
    <t xml:space="preserve"> Vorname</t>
  </si>
  <si>
    <t xml:space="preserve"> Nachname</t>
  </si>
  <si>
    <t xml:space="preserve"> Strasse</t>
  </si>
  <si>
    <t xml:space="preserve"> Hausnummer</t>
  </si>
  <si>
    <t>Beschreibung der Ausbildung</t>
  </si>
  <si>
    <t>Betreuer:innenliste</t>
  </si>
  <si>
    <t>FZ Aufforderung</t>
  </si>
  <si>
    <t>Bedarf2</t>
  </si>
  <si>
    <t>Bedarf3</t>
  </si>
  <si>
    <t>Bedarf4</t>
  </si>
  <si>
    <t>Geburtstag</t>
  </si>
  <si>
    <t>Betreuer:innenliste minus Teamer:innen, die auf Betreuer:innenliste NICHT vorkommen sollen.</t>
  </si>
  <si>
    <t>Teilnehmendenliste + Teamer:innen, die auf TN Liste vorkommen sollen</t>
  </si>
  <si>
    <t xml:space="preserve">Rechnungsstellung, </t>
  </si>
  <si>
    <t>Teilnehmendenliste sortieren</t>
  </si>
  <si>
    <t>PLZ M Land</t>
  </si>
  <si>
    <t>PLZ Stadt</t>
  </si>
  <si>
    <t>KJR Dachau</t>
  </si>
  <si>
    <t>KJR EBE</t>
  </si>
  <si>
    <t>KJR FFB</t>
  </si>
  <si>
    <t>KJR Freising</t>
  </si>
  <si>
    <t>KJR Erding</t>
  </si>
  <si>
    <t>KJR Rosenheim</t>
  </si>
  <si>
    <t>KJR Miesbach</t>
  </si>
  <si>
    <t>KJR Starnberg</t>
  </si>
  <si>
    <t>85305 gehört zu Pfaffenhofen</t>
  </si>
  <si>
    <t>KJR M Land</t>
  </si>
  <si>
    <t>FotoVideoInternetseite</t>
  </si>
  <si>
    <t>FotoPrint</t>
  </si>
  <si>
    <t>KJR M Stadt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</si>
</sst>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 #,##0.00\ &quot;€&quot;_-;\-* #,##0.00\ &quot;€&quot;_-;_-* &quot;-&quot;??\ &quot;€&quot;_-;_-@_-"/>
    <numFmt numFmtId="164" formatCode="_-* #,##0.00\ &quot;DM&quot;_-;\-* #,##0.00\ &quot;DM&quot;_-;_-* &quot;-&quot;??\ &quot;DM&quot;_-;_-@_-"/>
    <numFmt numFmtId="165" formatCode="0.00_ ;[Red]\-0.00\ "/>
    <numFmt numFmtId="166" formatCode="#,##0.00\ &quot;€&quot;"/>
  </numFmts>
  <fonts count="49">
    <font>
      <sz val="11"/>
      <color theme="1"/>
      <name val="Aptos Narrow"/>
      <family val="2"/>
      <scheme val="minor"/>
    </font>
    <font>
      <sz val="11"/>
      <color theme="1"/>
      <name val="Aptos Narrow"/>
      <family val="2"/>
      <scheme val="minor"/>
    </font>
    <font>
      <b/>
      <sz val="11"/>
      <color theme="1"/>
      <name val="Aptos Narrow"/>
      <family val="2"/>
      <scheme val="minor"/>
    </font>
    <font>
      <b/>
      <sz val="10"/>
      <name val="Arial"/>
      <family val="2"/>
    </font>
    <font>
      <sz val="8"/>
      <name val="Arial"/>
      <family val="2"/>
    </font>
    <font>
      <sz val="7"/>
      <name val="Arial"/>
      <family val="2"/>
    </font>
    <font>
      <b/>
      <sz val="7"/>
      <name val="Arial"/>
      <family val="2"/>
    </font>
    <font>
      <sz val="8"/>
      <color theme="1"/>
      <name val="Calibri"/>
      <family val="2"/>
    </font>
    <font>
      <b/>
      <sz val="8"/>
      <name val="Arial"/>
      <family val="2"/>
    </font>
    <font>
      <sz val="9"/>
      <name val="Arial"/>
      <family val="2"/>
    </font>
    <font>
      <sz val="9"/>
      <color theme="1"/>
      <name val="Calibri"/>
      <family val="2"/>
    </font>
    <font>
      <sz val="9"/>
      <color theme="1"/>
      <name val="Aptos Narrow"/>
      <family val="2"/>
      <scheme val="minor"/>
    </font>
    <font>
      <b/>
      <sz val="11"/>
      <name val="Aptos Narrow"/>
      <family val="2"/>
      <scheme val="minor"/>
    </font>
    <font>
      <sz val="8"/>
      <name val="Aptos Narrow"/>
      <family val="2"/>
      <scheme val="minor"/>
    </font>
    <font>
      <sz val="11"/>
      <color theme="1"/>
      <name val="Calibri"/>
      <family val="2"/>
    </font>
    <font>
      <sz val="11"/>
      <color theme="1"/>
      <name val="Aptos Narrow"/>
      <family val="2"/>
      <charset val="238"/>
      <scheme val="minor"/>
    </font>
    <font>
      <b/>
      <sz val="10"/>
      <color theme="1"/>
      <name val="Arial"/>
      <family val="2"/>
    </font>
    <font>
      <sz val="11"/>
      <name val="Calibri"/>
      <family val="2"/>
    </font>
    <font>
      <b/>
      <sz val="13.5"/>
      <color theme="1"/>
      <name val="Aptos Narrow"/>
      <family val="2"/>
      <scheme val="minor"/>
    </font>
    <font>
      <b/>
      <sz val="11"/>
      <color theme="0"/>
      <name val="Aptos Narrow"/>
      <family val="2"/>
      <scheme val="minor"/>
    </font>
    <font>
      <b/>
      <sz val="16"/>
      <color theme="1"/>
      <name val="Aptos Narrow"/>
      <family val="2"/>
      <scheme val="minor"/>
    </font>
    <font>
      <sz val="11"/>
      <name val="Aptos Narrow"/>
      <family val="2"/>
      <scheme val="minor"/>
    </font>
    <font>
      <sz val="9"/>
      <color rgb="FF595959"/>
      <name val="Arial"/>
      <family val="2"/>
    </font>
    <font>
      <b/>
      <sz val="9"/>
      <color rgb="FFFAAF00"/>
      <name val="Arial"/>
      <family val="2"/>
    </font>
    <font>
      <sz val="9"/>
      <color theme="1"/>
      <name val="Arial"/>
      <family val="2"/>
    </font>
    <font>
      <sz val="9"/>
      <color rgb="FF000000"/>
      <name val="Arial"/>
      <family val="2"/>
    </font>
    <font>
      <sz val="9"/>
      <color rgb="FFFAAF00"/>
      <name val="Arial"/>
      <family val="2"/>
    </font>
    <font>
      <sz val="9"/>
      <color theme="0"/>
      <name val="Arial"/>
      <family val="2"/>
    </font>
    <font>
      <sz val="20"/>
      <color rgb="FFFAAF00"/>
      <name val="Arial"/>
      <family val="2"/>
    </font>
    <font>
      <b/>
      <sz val="20"/>
      <color theme="0"/>
      <name val="Arial"/>
      <family val="2"/>
    </font>
    <font>
      <b/>
      <sz val="20"/>
      <color theme="0"/>
      <name val="Aptos Narrow"/>
      <family val="2"/>
      <scheme val="minor"/>
    </font>
    <font>
      <sz val="11"/>
      <name val="Calibri"/>
    </font>
    <font>
      <sz val="10"/>
      <color theme="1"/>
      <name val="Aptos Narrow"/>
      <family val="2"/>
      <scheme val="minor"/>
    </font>
    <font>
      <sz val="12"/>
      <color rgb="FF000000"/>
      <name val="Arial"/>
      <family val="2"/>
    </font>
    <font>
      <u/>
      <sz val="11"/>
      <color theme="10"/>
      <name val="Aptos Narrow"/>
      <family val="2"/>
      <scheme val="minor"/>
    </font>
    <font>
      <sz val="14"/>
      <name val="Arial"/>
      <family val="2"/>
    </font>
    <font>
      <b/>
      <sz val="11"/>
      <name val="Arial"/>
      <family val="2"/>
    </font>
    <font>
      <sz val="11"/>
      <name val="Arial"/>
      <family val="2"/>
    </font>
    <font>
      <sz val="12.5"/>
      <name val="Arial"/>
      <family val="2"/>
    </font>
    <font>
      <sz val="11"/>
      <name val="Arial"/>
    </font>
    <font>
      <sz val="7"/>
      <name val="Arial"/>
    </font>
    <font>
      <sz val="12.5"/>
      <name val="Arial"/>
    </font>
    <font>
      <sz val="10"/>
      <color rgb="FF000000"/>
      <name val="Times New Roman"/>
      <charset val="204"/>
    </font>
    <font>
      <sz val="10"/>
      <name val="Arial"/>
      <family val="2"/>
    </font>
    <font>
      <sz val="10"/>
      <color rgb="FF000000"/>
      <name val="Times New Roman"/>
      <family val="1"/>
    </font>
    <font>
      <sz val="11"/>
      <color rgb="FF000000"/>
      <name val="Arial"/>
      <family val="2"/>
    </font>
    <font>
      <sz val="7"/>
      <color rgb="FF000000"/>
      <name val="ArialMT"/>
    </font>
    <font>
      <sz val="11"/>
      <color rgb="FF000000"/>
      <name val="ArialMT"/>
    </font>
    <font>
      <sz val="12.5"/>
      <color theme="1"/>
      <name val="Aptos Narrow"/>
      <family val="2"/>
      <scheme val="minor"/>
    </font>
  </fonts>
  <fills count="15">
    <fill>
      <patternFill patternType="none"/>
    </fill>
    <fill>
      <patternFill patternType="gray125"/>
    </fill>
    <fill>
      <patternFill patternType="solid">
        <fgColor rgb="FFC0C0C0"/>
        <bgColor rgb="FF000000"/>
      </patternFill>
    </fill>
    <fill>
      <patternFill patternType="solid">
        <fgColor rgb="FFFFFFFF"/>
        <bgColor rgb="FF000000"/>
      </patternFill>
    </fill>
    <fill>
      <patternFill patternType="solid">
        <fgColor theme="3" tint="0.89999084444715716"/>
        <bgColor indexed="64"/>
      </patternFill>
    </fill>
    <fill>
      <patternFill patternType="solid">
        <fgColor theme="5" tint="0.79998168889431442"/>
        <bgColor indexed="64"/>
      </patternFill>
    </fill>
    <fill>
      <patternFill patternType="solid">
        <fgColor theme="7" tint="0.79998168889431442"/>
        <bgColor indexed="64"/>
      </patternFill>
    </fill>
    <fill>
      <patternFill patternType="solid">
        <fgColor rgb="FFB8D3EF"/>
        <bgColor indexed="64"/>
      </patternFill>
    </fill>
    <fill>
      <patternFill patternType="solid">
        <fgColor rgb="FFD9D9D9"/>
        <bgColor indexed="64"/>
      </patternFill>
    </fill>
    <fill>
      <patternFill patternType="solid">
        <fgColor rgb="FFADD8E6"/>
        <bgColor indexed="64"/>
      </patternFill>
    </fill>
    <fill>
      <patternFill patternType="solid">
        <fgColor theme="9"/>
        <bgColor theme="9"/>
      </patternFill>
    </fill>
    <fill>
      <patternFill patternType="solid">
        <fgColor theme="4" tint="0.79998168889431442"/>
        <bgColor indexed="64"/>
      </patternFill>
    </fill>
    <fill>
      <patternFill patternType="solid">
        <fgColor rgb="FFFAAF00"/>
        <bgColor indexed="64"/>
      </patternFill>
    </fill>
    <fill>
      <patternFill patternType="solid">
        <fgColor theme="2" tint="-0.249977111117893"/>
        <bgColor indexed="64"/>
      </patternFill>
    </fill>
    <fill>
      <patternFill patternType="solid">
        <fgColor rgb="FFADD8E6"/>
        <bgColor rgb="FF000000"/>
      </patternFill>
    </fill>
  </fills>
  <borders count="39">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top style="thin">
        <color theme="9" tint="0.39997558519241921"/>
      </top>
      <bottom style="thin">
        <color theme="9" tint="0.39997558519241921"/>
      </bottom>
      <diagonal/>
    </border>
    <border>
      <left style="thin">
        <color theme="9" tint="0.39997558519241921"/>
      </left>
      <right/>
      <top style="thin">
        <color theme="9" tint="0.39997558519241921"/>
      </top>
      <bottom style="thin">
        <color theme="9" tint="0.39997558519241921"/>
      </bottom>
      <diagonal/>
    </border>
    <border>
      <left/>
      <right style="thin">
        <color theme="9" tint="0.39997558519241921"/>
      </right>
      <top style="thin">
        <color theme="9" tint="0.39997558519241921"/>
      </top>
      <bottom style="thin">
        <color theme="9" tint="0.39997558519241921"/>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rgb="FFFAAF00"/>
      </right>
      <top style="thin">
        <color rgb="FFFAAF00"/>
      </top>
      <bottom/>
      <diagonal/>
    </border>
    <border>
      <left style="thin">
        <color rgb="FFFAAF00"/>
      </left>
      <right/>
      <top/>
      <bottom style="thin">
        <color rgb="FFFAAF00"/>
      </bottom>
      <diagonal/>
    </border>
    <border>
      <left/>
      <right/>
      <top/>
      <bottom style="thin">
        <color rgb="FFFAAF00"/>
      </bottom>
      <diagonal/>
    </border>
    <border>
      <left/>
      <right style="thin">
        <color rgb="FFFAAF00"/>
      </right>
      <top/>
      <bottom style="thin">
        <color rgb="FFFAAF00"/>
      </bottom>
      <diagonal/>
    </border>
    <border>
      <left style="thin">
        <color rgb="FFFAAF00"/>
      </left>
      <right/>
      <top/>
      <bottom/>
      <diagonal/>
    </border>
    <border>
      <left/>
      <right style="thin">
        <color rgb="FFFAAF00"/>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indexed="64"/>
      </left>
      <right style="thin">
        <color indexed="64"/>
      </right>
      <top/>
      <bottom/>
      <diagonal/>
    </border>
    <border>
      <left style="thin">
        <color rgb="FF000000"/>
      </left>
      <right style="thin">
        <color rgb="FF000000"/>
      </right>
      <top/>
      <bottom/>
      <diagonal/>
    </border>
  </borders>
  <cellStyleXfs count="9">
    <xf numFmtId="0" fontId="0" fillId="0" borderId="0"/>
    <xf numFmtId="44" fontId="1" fillId="0" borderId="0" applyFont="0" applyFill="0" applyBorder="0" applyAlignment="0" applyProtection="0"/>
    <xf numFmtId="0" fontId="15" fillId="0" borderId="0"/>
    <xf numFmtId="0" fontId="17" fillId="8" borderId="0"/>
    <xf numFmtId="0" fontId="17" fillId="9" borderId="0"/>
    <xf numFmtId="0" fontId="17" fillId="0" borderId="0"/>
    <xf numFmtId="0" fontId="34" fillId="0" borderId="0" applyNumberFormat="0" applyFill="0" applyBorder="0" applyAlignment="0" applyProtection="0"/>
    <xf numFmtId="0" fontId="33" fillId="0" borderId="0">
      <alignment wrapText="1"/>
    </xf>
    <xf numFmtId="0" fontId="42" fillId="0" borderId="0"/>
  </cellStyleXfs>
  <cellXfs count="224">
    <xf numFmtId="0" fontId="0" fillId="0" borderId="0" xfId="0"/>
    <xf numFmtId="14" fontId="0" fillId="0" borderId="0" xfId="0" applyNumberFormat="1"/>
    <xf numFmtId="0" fontId="3" fillId="0" borderId="0" xfId="0" applyFont="1"/>
    <xf numFmtId="0" fontId="4" fillId="2" borderId="2" xfId="0" applyFont="1" applyFill="1" applyBorder="1" applyAlignment="1">
      <alignment vertical="top"/>
    </xf>
    <xf numFmtId="0" fontId="4" fillId="2" borderId="2" xfId="0" applyFont="1" applyFill="1" applyBorder="1" applyAlignment="1">
      <alignment vertical="top" wrapText="1"/>
    </xf>
    <xf numFmtId="0" fontId="4" fillId="0" borderId="2" xfId="0" applyFont="1" applyBorder="1" applyAlignment="1">
      <alignment vertical="center"/>
    </xf>
    <xf numFmtId="0" fontId="4" fillId="0" borderId="4" xfId="0" applyFont="1" applyBorder="1" applyAlignment="1" applyProtection="1">
      <alignment horizontal="left" vertical="center"/>
      <protection locked="0"/>
    </xf>
    <xf numFmtId="0" fontId="4" fillId="0" borderId="2" xfId="0" applyFont="1" applyBorder="1" applyAlignment="1" applyProtection="1">
      <alignment horizontal="center" vertical="center"/>
      <protection locked="0"/>
    </xf>
    <xf numFmtId="0" fontId="7" fillId="3" borderId="2" xfId="0" applyFont="1" applyFill="1" applyBorder="1" applyAlignment="1" applyProtection="1">
      <alignment horizontal="center" vertical="center" wrapText="1"/>
      <protection locked="0"/>
    </xf>
    <xf numFmtId="164" fontId="4" fillId="0" borderId="0" xfId="1" applyNumberFormat="1" applyFont="1" applyFill="1" applyBorder="1" applyAlignment="1">
      <alignment horizontal="center"/>
    </xf>
    <xf numFmtId="0" fontId="4" fillId="2" borderId="2" xfId="0" applyFont="1" applyFill="1" applyBorder="1" applyAlignment="1">
      <alignment horizontal="center" vertical="top" wrapText="1"/>
    </xf>
    <xf numFmtId="0" fontId="9" fillId="0" borderId="2" xfId="0" applyFont="1" applyBorder="1"/>
    <xf numFmtId="0" fontId="9" fillId="0" borderId="3" xfId="0" applyFont="1" applyBorder="1" applyAlignment="1" applyProtection="1">
      <alignment horizontal="left" vertical="center"/>
      <protection locked="0"/>
    </xf>
    <xf numFmtId="0" fontId="9" fillId="0" borderId="2" xfId="0" applyFont="1" applyBorder="1" applyAlignment="1" applyProtection="1">
      <alignment horizontal="center"/>
      <protection locked="0"/>
    </xf>
    <xf numFmtId="0" fontId="11" fillId="0" borderId="0" xfId="0" applyFont="1" applyAlignment="1">
      <alignment horizontal="left"/>
    </xf>
    <xf numFmtId="0" fontId="0" fillId="0" borderId="2" xfId="0" applyBorder="1"/>
    <xf numFmtId="0" fontId="2" fillId="0" borderId="2" xfId="0" applyFont="1" applyBorder="1"/>
    <xf numFmtId="0" fontId="2" fillId="0" borderId="0" xfId="0" applyFont="1"/>
    <xf numFmtId="0" fontId="0" fillId="0" borderId="0" xfId="0" applyAlignment="1">
      <alignment horizontal="left"/>
    </xf>
    <xf numFmtId="1" fontId="0" fillId="0" borderId="0" xfId="0" applyNumberFormat="1"/>
    <xf numFmtId="1" fontId="2" fillId="0" borderId="2" xfId="0" applyNumberFormat="1" applyFont="1" applyBorder="1"/>
    <xf numFmtId="1" fontId="0" fillId="0" borderId="2" xfId="0" applyNumberFormat="1" applyBorder="1"/>
    <xf numFmtId="0" fontId="0" fillId="5" borderId="6" xfId="0" applyFill="1" applyBorder="1"/>
    <xf numFmtId="0" fontId="0" fillId="5" borderId="8" xfId="0" applyFill="1" applyBorder="1"/>
    <xf numFmtId="0" fontId="0" fillId="5" borderId="9" xfId="0" applyFill="1" applyBorder="1"/>
    <xf numFmtId="0" fontId="0" fillId="5" borderId="10" xfId="0" applyFill="1" applyBorder="1"/>
    <xf numFmtId="0" fontId="0" fillId="5" borderId="11" xfId="0" applyFill="1" applyBorder="1"/>
    <xf numFmtId="1" fontId="0" fillId="0" borderId="0" xfId="0" applyNumberFormat="1" applyAlignment="1">
      <alignment horizontal="right" readingOrder="1"/>
    </xf>
    <xf numFmtId="1" fontId="2" fillId="0" borderId="2" xfId="0" applyNumberFormat="1" applyFont="1" applyBorder="1" applyAlignment="1">
      <alignment horizontal="right" readingOrder="1"/>
    </xf>
    <xf numFmtId="1" fontId="0" fillId="0" borderId="2" xfId="0" applyNumberFormat="1" applyBorder="1" applyAlignment="1">
      <alignment horizontal="right" readingOrder="1"/>
    </xf>
    <xf numFmtId="0" fontId="15" fillId="5" borderId="7" xfId="2" applyFill="1" applyBorder="1"/>
    <xf numFmtId="0" fontId="15" fillId="5" borderId="9" xfId="2" applyFill="1" applyBorder="1"/>
    <xf numFmtId="0" fontId="14" fillId="0" borderId="2" xfId="0" applyFont="1" applyBorder="1" applyAlignment="1">
      <alignment vertical="center"/>
    </xf>
    <xf numFmtId="0" fontId="16" fillId="0" borderId="0" xfId="0" applyFont="1"/>
    <xf numFmtId="0" fontId="0" fillId="7" borderId="0" xfId="0" applyFill="1"/>
    <xf numFmtId="14" fontId="0" fillId="7" borderId="0" xfId="0" applyNumberFormat="1" applyFill="1"/>
    <xf numFmtId="1" fontId="0" fillId="0" borderId="0" xfId="0" applyNumberFormat="1" applyAlignment="1">
      <alignment readingOrder="1"/>
    </xf>
    <xf numFmtId="0" fontId="0" fillId="5" borderId="7" xfId="0" applyFill="1" applyBorder="1"/>
    <xf numFmtId="0" fontId="18" fillId="0" borderId="0" xfId="0" applyFont="1" applyAlignment="1">
      <alignment vertical="center"/>
    </xf>
    <xf numFmtId="49" fontId="2" fillId="0" borderId="0" xfId="0" applyNumberFormat="1" applyFont="1"/>
    <xf numFmtId="14" fontId="2" fillId="0" borderId="0" xfId="0" applyNumberFormat="1" applyFont="1"/>
    <xf numFmtId="0" fontId="4" fillId="0" borderId="0" xfId="0" applyFont="1" applyAlignment="1">
      <alignment vertical="center"/>
    </xf>
    <xf numFmtId="0" fontId="4" fillId="0" borderId="0" xfId="0" applyFont="1" applyAlignment="1" applyProtection="1">
      <alignment horizontal="left" vertical="center"/>
      <protection locked="0"/>
    </xf>
    <xf numFmtId="0" fontId="4" fillId="0" borderId="0" xfId="0" applyFont="1" applyAlignment="1" applyProtection="1">
      <alignment horizontal="center" vertical="center"/>
      <protection locked="0"/>
    </xf>
    <xf numFmtId="0" fontId="7" fillId="3" borderId="0" xfId="0" applyFont="1" applyFill="1" applyAlignment="1" applyProtection="1">
      <alignment horizontal="center" vertical="center" wrapText="1"/>
      <protection locked="0"/>
    </xf>
    <xf numFmtId="0" fontId="14" fillId="0" borderId="0" xfId="0" applyFont="1" applyAlignment="1">
      <alignment vertical="center"/>
    </xf>
    <xf numFmtId="0" fontId="19" fillId="10" borderId="13" xfId="0" applyFont="1" applyFill="1" applyBorder="1"/>
    <xf numFmtId="0" fontId="19" fillId="10" borderId="14" xfId="0" applyFont="1" applyFill="1" applyBorder="1"/>
    <xf numFmtId="0" fontId="19" fillId="10" borderId="15" xfId="0" applyFont="1" applyFill="1" applyBorder="1"/>
    <xf numFmtId="14" fontId="19" fillId="10" borderId="13" xfId="0" applyNumberFormat="1" applyFont="1" applyFill="1" applyBorder="1"/>
    <xf numFmtId="0" fontId="20" fillId="0" borderId="0" xfId="0" applyFont="1"/>
    <xf numFmtId="0" fontId="22" fillId="0" borderId="0" xfId="0" applyFont="1" applyAlignment="1">
      <alignment vertical="center"/>
    </xf>
    <xf numFmtId="0" fontId="23" fillId="0" borderId="0" xfId="0" applyFont="1" applyAlignment="1">
      <alignment vertical="center"/>
    </xf>
    <xf numFmtId="0" fontId="24" fillId="0" borderId="0" xfId="0" applyFont="1" applyAlignment="1">
      <alignment vertical="center"/>
    </xf>
    <xf numFmtId="0" fontId="23" fillId="0" borderId="0" xfId="0" applyFont="1"/>
    <xf numFmtId="0" fontId="25" fillId="0" borderId="0" xfId="0" applyFont="1"/>
    <xf numFmtId="0" fontId="24" fillId="0" borderId="0" xfId="0" applyFont="1"/>
    <xf numFmtId="0" fontId="27" fillId="12" borderId="0" xfId="0" applyFont="1" applyFill="1"/>
    <xf numFmtId="14" fontId="27" fillId="12" borderId="0" xfId="0" applyNumberFormat="1" applyFont="1" applyFill="1" applyAlignment="1">
      <alignment horizontal="left"/>
    </xf>
    <xf numFmtId="0" fontId="26" fillId="0" borderId="0" xfId="0" applyFont="1"/>
    <xf numFmtId="0" fontId="24" fillId="0" borderId="0" xfId="0" applyFont="1" applyAlignment="1">
      <alignment horizontal="center"/>
    </xf>
    <xf numFmtId="0" fontId="24" fillId="0" borderId="1" xfId="0" applyFont="1" applyBorder="1"/>
    <xf numFmtId="0" fontId="28" fillId="0" borderId="0" xfId="0" applyFont="1" applyAlignment="1">
      <alignment horizontal="center" vertical="center"/>
    </xf>
    <xf numFmtId="0" fontId="24" fillId="0" borderId="22" xfId="0" applyFont="1" applyBorder="1"/>
    <xf numFmtId="0" fontId="24" fillId="0" borderId="23" xfId="0" applyFont="1" applyBorder="1"/>
    <xf numFmtId="0" fontId="24" fillId="0" borderId="24" xfId="0" applyFont="1" applyBorder="1"/>
    <xf numFmtId="0" fontId="24" fillId="0" borderId="25" xfId="0" applyFont="1" applyBorder="1"/>
    <xf numFmtId="0" fontId="23" fillId="0" borderId="26" xfId="0" applyFont="1" applyBorder="1"/>
    <xf numFmtId="14" fontId="24" fillId="0" borderId="23" xfId="0" applyNumberFormat="1" applyFont="1" applyBorder="1"/>
    <xf numFmtId="14" fontId="24" fillId="0" borderId="24" xfId="0" applyNumberFormat="1" applyFont="1" applyBorder="1"/>
    <xf numFmtId="0" fontId="24" fillId="0" borderId="27" xfId="0" applyFont="1" applyBorder="1"/>
    <xf numFmtId="0" fontId="24" fillId="0" borderId="26" xfId="0" applyFont="1" applyBorder="1"/>
    <xf numFmtId="0" fontId="24" fillId="0" borderId="24" xfId="0" applyFont="1" applyBorder="1" applyAlignment="1">
      <alignment vertical="center"/>
    </xf>
    <xf numFmtId="0" fontId="0" fillId="0" borderId="0" xfId="0" applyAlignment="1">
      <alignment wrapText="1"/>
    </xf>
    <xf numFmtId="0" fontId="2" fillId="0" borderId="0" xfId="0" applyFont="1" applyAlignment="1">
      <alignment wrapText="1"/>
    </xf>
    <xf numFmtId="0" fontId="0" fillId="6" borderId="0" xfId="0" applyFill="1" applyProtection="1">
      <protection locked="0"/>
    </xf>
    <xf numFmtId="14" fontId="0" fillId="6" borderId="0" xfId="0" applyNumberFormat="1" applyFill="1" applyAlignment="1" applyProtection="1">
      <alignment horizontal="left"/>
      <protection locked="0"/>
    </xf>
    <xf numFmtId="14" fontId="0" fillId="6" borderId="0" xfId="0" applyNumberFormat="1" applyFill="1" applyProtection="1">
      <protection locked="0"/>
    </xf>
    <xf numFmtId="0" fontId="0" fillId="6" borderId="16" xfId="0" applyFill="1" applyBorder="1" applyProtection="1">
      <protection locked="0"/>
    </xf>
    <xf numFmtId="0" fontId="0" fillId="0" borderId="17" xfId="0" applyBorder="1" applyProtection="1">
      <protection locked="0"/>
    </xf>
    <xf numFmtId="0" fontId="0" fillId="6" borderId="18" xfId="0" applyFill="1" applyBorder="1" applyProtection="1">
      <protection locked="0"/>
    </xf>
    <xf numFmtId="0" fontId="0" fillId="0" borderId="19" xfId="0" applyBorder="1" applyProtection="1">
      <protection locked="0"/>
    </xf>
    <xf numFmtId="0" fontId="21" fillId="6" borderId="18" xfId="0" applyFont="1" applyFill="1" applyBorder="1" applyProtection="1">
      <protection locked="0"/>
    </xf>
    <xf numFmtId="0" fontId="21" fillId="6" borderId="20" xfId="0" applyFont="1" applyFill="1" applyBorder="1" applyProtection="1">
      <protection locked="0"/>
    </xf>
    <xf numFmtId="0" fontId="0" fillId="0" borderId="21" xfId="0" applyBorder="1" applyProtection="1">
      <protection locked="0"/>
    </xf>
    <xf numFmtId="0" fontId="24" fillId="6" borderId="0" xfId="0" applyFont="1" applyFill="1" applyProtection="1">
      <protection locked="0"/>
    </xf>
    <xf numFmtId="0" fontId="0" fillId="0" borderId="0" xfId="0" applyProtection="1">
      <protection locked="0"/>
    </xf>
    <xf numFmtId="14" fontId="0" fillId="0" borderId="0" xfId="0" applyNumberFormat="1" applyProtection="1">
      <protection locked="0"/>
    </xf>
    <xf numFmtId="0" fontId="2" fillId="0" borderId="0" xfId="0" applyFont="1" applyProtection="1">
      <protection locked="0"/>
    </xf>
    <xf numFmtId="0" fontId="0" fillId="11" borderId="0" xfId="0" applyFill="1" applyProtection="1">
      <protection locked="0"/>
    </xf>
    <xf numFmtId="0" fontId="0" fillId="4" borderId="0" xfId="0" applyFill="1" applyProtection="1">
      <protection locked="0"/>
    </xf>
    <xf numFmtId="0" fontId="0" fillId="0" borderId="2" xfId="0" applyBorder="1" applyProtection="1">
      <protection locked="0"/>
    </xf>
    <xf numFmtId="0" fontId="0" fillId="9" borderId="0" xfId="0" applyFill="1"/>
    <xf numFmtId="0" fontId="0" fillId="13" borderId="0" xfId="0" applyFill="1"/>
    <xf numFmtId="0" fontId="17" fillId="14" borderId="0" xfId="4" applyFill="1"/>
    <xf numFmtId="0" fontId="31" fillId="9" borderId="0" xfId="0" applyFont="1" applyFill="1"/>
    <xf numFmtId="14" fontId="0" fillId="13" borderId="0" xfId="0" applyNumberFormat="1" applyFill="1"/>
    <xf numFmtId="166" fontId="0" fillId="0" borderId="0" xfId="0" applyNumberFormat="1"/>
    <xf numFmtId="166" fontId="0" fillId="13" borderId="0" xfId="0" applyNumberFormat="1" applyFill="1"/>
    <xf numFmtId="0" fontId="19" fillId="10" borderId="0" xfId="0" applyFont="1" applyFill="1"/>
    <xf numFmtId="17" fontId="0" fillId="0" borderId="0" xfId="0" applyNumberFormat="1"/>
    <xf numFmtId="0" fontId="33" fillId="0" borderId="0" xfId="0" applyFont="1"/>
    <xf numFmtId="1" fontId="0" fillId="0" borderId="0" xfId="0" applyNumberFormat="1" applyProtection="1">
      <protection locked="0"/>
    </xf>
    <xf numFmtId="0" fontId="34" fillId="0" borderId="0" xfId="6"/>
    <xf numFmtId="14" fontId="0" fillId="0" borderId="0" xfId="0" applyNumberFormat="1" applyAlignment="1">
      <alignment horizontal="center"/>
    </xf>
    <xf numFmtId="1" fontId="0" fillId="0" borderId="0" xfId="0" applyNumberFormat="1" applyAlignment="1">
      <alignment horizontal="left" readingOrder="1"/>
    </xf>
    <xf numFmtId="1" fontId="0" fillId="0" borderId="2" xfId="0" applyNumberFormat="1" applyBorder="1" applyAlignment="1">
      <alignment horizontal="left" readingOrder="1"/>
    </xf>
    <xf numFmtId="22" fontId="0" fillId="0" borderId="0" xfId="0" applyNumberFormat="1" applyProtection="1">
      <protection locked="0"/>
    </xf>
    <xf numFmtId="0" fontId="0" fillId="3" borderId="0" xfId="0" applyFill="1" applyProtection="1">
      <protection locked="0"/>
    </xf>
    <xf numFmtId="0" fontId="33" fillId="0" borderId="0" xfId="0" applyFont="1" applyProtection="1">
      <protection locked="0"/>
    </xf>
    <xf numFmtId="0" fontId="34" fillId="0" borderId="0" xfId="6" applyNumberFormat="1" applyProtection="1">
      <protection locked="0"/>
    </xf>
    <xf numFmtId="14" fontId="0" fillId="0" borderId="0" xfId="0" applyNumberFormat="1" applyAlignment="1" applyProtection="1">
      <alignment horizontal="center"/>
      <protection locked="0"/>
    </xf>
    <xf numFmtId="0" fontId="33" fillId="4" borderId="0" xfId="0" applyFont="1" applyFill="1" applyProtection="1">
      <protection locked="0"/>
    </xf>
    <xf numFmtId="0" fontId="33" fillId="11" borderId="0" xfId="0" applyFont="1" applyFill="1" applyProtection="1">
      <protection locked="0"/>
    </xf>
    <xf numFmtId="0" fontId="42" fillId="0" borderId="0" xfId="8" applyAlignment="1">
      <alignment horizontal="left" vertical="top"/>
    </xf>
    <xf numFmtId="0" fontId="42" fillId="0" borderId="0" xfId="8" applyAlignment="1">
      <alignment horizontal="left" vertical="center" wrapText="1"/>
    </xf>
    <xf numFmtId="0" fontId="40" fillId="0" borderId="31" xfId="8" applyFont="1" applyBorder="1" applyAlignment="1">
      <alignment horizontal="left" vertical="top" wrapText="1"/>
    </xf>
    <xf numFmtId="0" fontId="45" fillId="0" borderId="0" xfId="8" applyFont="1" applyAlignment="1">
      <alignment horizontal="right" vertical="top"/>
    </xf>
    <xf numFmtId="14" fontId="45" fillId="0" borderId="0" xfId="8" applyNumberFormat="1" applyFont="1" applyAlignment="1">
      <alignment horizontal="left" vertical="top"/>
    </xf>
    <xf numFmtId="0" fontId="46" fillId="0" borderId="0" xfId="0" applyFont="1"/>
    <xf numFmtId="0" fontId="47" fillId="0" borderId="0" xfId="0" applyFont="1"/>
    <xf numFmtId="0" fontId="45" fillId="0" borderId="0" xfId="8" applyFont="1" applyAlignment="1">
      <alignment horizontal="center"/>
    </xf>
    <xf numFmtId="0" fontId="42" fillId="0" borderId="0" xfId="8" applyAlignment="1">
      <alignment horizontal="left"/>
    </xf>
    <xf numFmtId="0" fontId="21" fillId="0" borderId="19" xfId="0" applyFont="1" applyBorder="1" applyProtection="1">
      <protection locked="0"/>
    </xf>
    <xf numFmtId="0" fontId="0" fillId="0" borderId="1" xfId="0" applyBorder="1"/>
    <xf numFmtId="0" fontId="21" fillId="0" borderId="2" xfId="0" applyFont="1" applyBorder="1" applyProtection="1">
      <protection locked="0"/>
    </xf>
    <xf numFmtId="0" fontId="32" fillId="0" borderId="2" xfId="0" applyFont="1" applyBorder="1" applyAlignment="1">
      <alignment wrapText="1"/>
    </xf>
    <xf numFmtId="0" fontId="5" fillId="0" borderId="32" xfId="8" applyFont="1" applyBorder="1" applyAlignment="1">
      <alignment horizontal="left" vertical="top" wrapText="1"/>
    </xf>
    <xf numFmtId="0" fontId="40" fillId="0" borderId="32" xfId="8" applyFont="1" applyBorder="1" applyAlignment="1">
      <alignment horizontal="left" vertical="top" wrapText="1"/>
    </xf>
    <xf numFmtId="0" fontId="42" fillId="0" borderId="37" xfId="8" applyBorder="1" applyAlignment="1">
      <alignment horizontal="left" vertical="center" wrapText="1"/>
    </xf>
    <xf numFmtId="0" fontId="42" fillId="0" borderId="38" xfId="8" applyBorder="1" applyAlignment="1">
      <alignment horizontal="left" vertical="center" wrapText="1"/>
    </xf>
    <xf numFmtId="0" fontId="38" fillId="0" borderId="28" xfId="8" applyFont="1" applyBorder="1" applyAlignment="1">
      <alignment horizontal="left" vertical="top" wrapText="1"/>
    </xf>
    <xf numFmtId="0" fontId="38" fillId="0" borderId="29" xfId="8" applyFont="1" applyBorder="1" applyAlignment="1">
      <alignment horizontal="left" vertical="top" wrapText="1"/>
    </xf>
    <xf numFmtId="0" fontId="38" fillId="0" borderId="30" xfId="8" applyFont="1" applyBorder="1" applyAlignment="1">
      <alignment horizontal="left" vertical="top" wrapText="1"/>
    </xf>
    <xf numFmtId="0" fontId="38" fillId="0" borderId="10" xfId="8" applyFont="1" applyBorder="1" applyAlignment="1">
      <alignment horizontal="left" wrapText="1"/>
    </xf>
    <xf numFmtId="0" fontId="38" fillId="0" borderId="33" xfId="8" applyFont="1" applyBorder="1" applyAlignment="1">
      <alignment vertical="center"/>
    </xf>
    <xf numFmtId="0" fontId="38" fillId="0" borderId="28" xfId="8" applyFont="1" applyBorder="1" applyAlignment="1">
      <alignment horizontal="left" vertical="center" wrapText="1"/>
    </xf>
    <xf numFmtId="0" fontId="38" fillId="0" borderId="29" xfId="8" applyFont="1" applyBorder="1" applyAlignment="1">
      <alignment horizontal="left" vertical="center" wrapText="1"/>
    </xf>
    <xf numFmtId="0" fontId="38" fillId="0" borderId="30" xfId="8" applyFont="1" applyBorder="1" applyAlignment="1">
      <alignment horizontal="left" vertical="center" wrapText="1"/>
    </xf>
    <xf numFmtId="0" fontId="38" fillId="0" borderId="34" xfId="8" applyFont="1" applyBorder="1" applyAlignment="1">
      <alignment horizontal="left" vertical="center" wrapText="1"/>
    </xf>
    <xf numFmtId="0" fontId="38" fillId="0" borderId="35" xfId="8" applyFont="1" applyBorder="1" applyAlignment="1">
      <alignment horizontal="left" vertical="center" wrapText="1"/>
    </xf>
    <xf numFmtId="0" fontId="38" fillId="0" borderId="36" xfId="8" applyFont="1" applyBorder="1" applyAlignment="1">
      <alignment horizontal="left" vertical="center" wrapText="1"/>
    </xf>
    <xf numFmtId="0" fontId="38" fillId="0" borderId="0" xfId="8" applyFont="1" applyAlignment="1">
      <alignment horizontal="left" wrapText="1"/>
    </xf>
    <xf numFmtId="1" fontId="0" fillId="0" borderId="0" xfId="0" applyNumberFormat="1" applyAlignment="1">
      <alignment horizontal="left"/>
    </xf>
    <xf numFmtId="1" fontId="33" fillId="0" borderId="0" xfId="0" applyNumberFormat="1" applyFont="1" applyAlignment="1">
      <alignment horizontal="left"/>
    </xf>
    <xf numFmtId="1" fontId="0" fillId="0" borderId="0" xfId="0" applyNumberFormat="1" applyAlignment="1" applyProtection="1">
      <alignment horizontal="left"/>
      <protection locked="0"/>
    </xf>
    <xf numFmtId="0" fontId="0" fillId="3" borderId="0" xfId="0" applyFill="1"/>
    <xf numFmtId="4" fontId="0" fillId="0" borderId="0" xfId="0" applyNumberFormat="1"/>
    <xf numFmtId="14" fontId="0" fillId="0" borderId="2" xfId="0" applyNumberFormat="1" applyBorder="1"/>
    <xf numFmtId="0" fontId="0" fillId="0" borderId="0" xfId="0" applyAlignment="1">
      <alignment wrapText="1"/>
    </xf>
    <xf numFmtId="0" fontId="0" fillId="0" borderId="6" xfId="0" applyBorder="1" applyAlignment="1">
      <alignment wrapText="1"/>
    </xf>
    <xf numFmtId="0" fontId="10" fillId="3" borderId="3" xfId="0" applyFont="1" applyFill="1" applyBorder="1" applyAlignment="1" applyProtection="1">
      <alignment horizontal="left" wrapText="1"/>
      <protection locked="0"/>
    </xf>
    <xf numFmtId="0" fontId="10" fillId="3" borderId="5" xfId="0" applyFont="1" applyFill="1" applyBorder="1" applyAlignment="1" applyProtection="1">
      <alignment horizontal="left" wrapText="1"/>
      <protection locked="0"/>
    </xf>
    <xf numFmtId="0" fontId="10" fillId="3" borderId="4" xfId="0" applyFont="1" applyFill="1" applyBorder="1" applyAlignment="1" applyProtection="1">
      <alignment horizontal="left" wrapText="1"/>
      <protection locked="0"/>
    </xf>
    <xf numFmtId="0" fontId="9" fillId="0" borderId="3" xfId="0" applyFont="1" applyBorder="1" applyAlignment="1" applyProtection="1">
      <alignment horizontal="left"/>
      <protection locked="0"/>
    </xf>
    <xf numFmtId="0" fontId="9" fillId="0" borderId="5" xfId="0" applyFont="1" applyBorder="1" applyAlignment="1" applyProtection="1">
      <alignment horizontal="left"/>
      <protection locked="0"/>
    </xf>
    <xf numFmtId="0" fontId="9" fillId="0" borderId="4" xfId="0" applyFont="1" applyBorder="1" applyAlignment="1" applyProtection="1">
      <alignment horizontal="left"/>
      <protection locked="0"/>
    </xf>
    <xf numFmtId="0" fontId="10" fillId="3" borderId="2" xfId="0" applyFont="1" applyFill="1" applyBorder="1" applyAlignment="1" applyProtection="1">
      <alignment horizontal="left" wrapText="1"/>
      <protection locked="0"/>
    </xf>
    <xf numFmtId="0" fontId="9" fillId="0" borderId="2" xfId="0" applyFont="1" applyBorder="1" applyAlignment="1" applyProtection="1">
      <alignment horizontal="left"/>
      <protection locked="0"/>
    </xf>
    <xf numFmtId="0" fontId="4" fillId="2" borderId="2" xfId="0" applyFont="1" applyFill="1" applyBorder="1" applyAlignment="1">
      <alignment horizontal="left" vertical="top"/>
    </xf>
    <xf numFmtId="0" fontId="4" fillId="2" borderId="3" xfId="0" applyFont="1" applyFill="1" applyBorder="1" applyAlignment="1">
      <alignment horizontal="left" vertical="top"/>
    </xf>
    <xf numFmtId="0" fontId="4" fillId="2" borderId="4" xfId="0" applyFont="1" applyFill="1" applyBorder="1" applyAlignment="1">
      <alignment horizontal="left" vertical="top"/>
    </xf>
    <xf numFmtId="0" fontId="4" fillId="2" borderId="3" xfId="0" applyFont="1" applyFill="1" applyBorder="1" applyAlignment="1">
      <alignment horizontal="left" vertical="top" wrapText="1"/>
    </xf>
    <xf numFmtId="0" fontId="4" fillId="2" borderId="5" xfId="0" applyFont="1" applyFill="1" applyBorder="1" applyAlignment="1">
      <alignment horizontal="left" vertical="top" wrapText="1"/>
    </xf>
    <xf numFmtId="0" fontId="4" fillId="2" borderId="4" xfId="0" applyFont="1" applyFill="1" applyBorder="1" applyAlignment="1">
      <alignment horizontal="left" vertical="top" wrapText="1"/>
    </xf>
    <xf numFmtId="0" fontId="4" fillId="0" borderId="1" xfId="0" applyFont="1" applyBorder="1" applyAlignment="1">
      <alignment horizontal="left"/>
    </xf>
    <xf numFmtId="0" fontId="4" fillId="0" borderId="2" xfId="0" applyFont="1" applyBorder="1" applyAlignment="1" applyProtection="1">
      <alignment horizontal="left" vertical="center"/>
      <protection locked="0"/>
    </xf>
    <xf numFmtId="0" fontId="3" fillId="0" borderId="1" xfId="0" applyFont="1" applyBorder="1" applyAlignment="1">
      <alignment horizontal="left"/>
    </xf>
    <xf numFmtId="0" fontId="5" fillId="0" borderId="1" xfId="0" applyFont="1" applyBorder="1" applyAlignment="1">
      <alignment horizontal="center"/>
    </xf>
    <xf numFmtId="0" fontId="4" fillId="0" borderId="1" xfId="0" applyFont="1" applyBorder="1" applyAlignment="1">
      <alignment horizontal="center"/>
    </xf>
    <xf numFmtId="0" fontId="4" fillId="2" borderId="2" xfId="0" applyFont="1" applyFill="1" applyBorder="1" applyAlignment="1">
      <alignment horizontal="center" vertical="top"/>
    </xf>
    <xf numFmtId="0" fontId="4" fillId="0" borderId="0" xfId="0" applyFont="1" applyAlignment="1" applyProtection="1">
      <alignment horizontal="left" vertical="center"/>
      <protection locked="0"/>
    </xf>
    <xf numFmtId="0" fontId="29" fillId="12" borderId="0" xfId="0" applyFont="1" applyFill="1" applyAlignment="1" applyProtection="1">
      <alignment horizontal="center" vertical="center"/>
      <protection locked="0"/>
    </xf>
    <xf numFmtId="0" fontId="30" fillId="12" borderId="0" xfId="0" applyFont="1" applyFill="1" applyAlignment="1" applyProtection="1">
      <alignment horizontal="center" vertical="center"/>
      <protection locked="0"/>
    </xf>
    <xf numFmtId="0" fontId="24" fillId="0" borderId="0" xfId="0" applyFont="1" applyAlignment="1">
      <alignment horizontal="center"/>
    </xf>
    <xf numFmtId="0" fontId="29" fillId="12" borderId="0" xfId="0" applyFont="1" applyFill="1" applyAlignment="1" applyProtection="1">
      <alignment horizontal="center" vertical="center" wrapText="1"/>
      <protection locked="0"/>
    </xf>
    <xf numFmtId="0" fontId="30" fillId="12" borderId="0" xfId="0" applyFont="1" applyFill="1" applyAlignment="1" applyProtection="1">
      <alignment horizontal="center" vertical="center" wrapText="1"/>
      <protection locked="0"/>
    </xf>
    <xf numFmtId="0" fontId="38" fillId="0" borderId="10" xfId="8" applyFont="1" applyBorder="1" applyAlignment="1">
      <alignment horizontal="left" vertical="center" wrapText="1"/>
    </xf>
    <xf numFmtId="0" fontId="0" fillId="0" borderId="1" xfId="0" applyBorder="1" applyAlignment="1">
      <alignment horizontal="left" vertical="center" wrapText="1"/>
    </xf>
    <xf numFmtId="0" fontId="0" fillId="0" borderId="11" xfId="0" applyBorder="1" applyAlignment="1">
      <alignment horizontal="left" vertical="center" wrapText="1"/>
    </xf>
    <xf numFmtId="0" fontId="38" fillId="0" borderId="10" xfId="8" applyFont="1" applyBorder="1" applyAlignment="1">
      <alignment horizontal="left" vertical="top" wrapText="1"/>
    </xf>
    <xf numFmtId="0" fontId="0" fillId="0" borderId="1" xfId="0" applyBorder="1" applyAlignment="1">
      <alignment horizontal="left" vertical="top" wrapText="1"/>
    </xf>
    <xf numFmtId="0" fontId="0" fillId="0" borderId="11" xfId="0" applyBorder="1" applyAlignment="1">
      <alignment horizontal="left" vertical="top" wrapText="1"/>
    </xf>
    <xf numFmtId="0" fontId="48" fillId="0" borderId="1" xfId="0" applyFont="1" applyBorder="1" applyAlignment="1">
      <alignment horizontal="left" vertical="center" wrapText="1"/>
    </xf>
    <xf numFmtId="0" fontId="48" fillId="0" borderId="11" xfId="0" applyFont="1" applyBorder="1" applyAlignment="1">
      <alignment horizontal="left" vertical="center" wrapText="1"/>
    </xf>
    <xf numFmtId="0" fontId="41" fillId="0" borderId="28" xfId="8" applyFont="1" applyBorder="1" applyAlignment="1">
      <alignment horizontal="left" vertical="center" wrapText="1"/>
    </xf>
    <xf numFmtId="0" fontId="41" fillId="0" borderId="29" xfId="8" applyFont="1" applyBorder="1" applyAlignment="1">
      <alignment horizontal="left" vertical="center" wrapText="1"/>
    </xf>
    <xf numFmtId="0" fontId="41" fillId="0" borderId="30" xfId="8" applyFont="1" applyBorder="1" applyAlignment="1">
      <alignment horizontal="left" vertical="center" wrapText="1"/>
    </xf>
    <xf numFmtId="0" fontId="44" fillId="0" borderId="0" xfId="8" applyFont="1" applyAlignment="1">
      <alignment horizontal="left" vertical="top"/>
    </xf>
    <xf numFmtId="0" fontId="0" fillId="0" borderId="0" xfId="0" applyAlignment="1">
      <alignment horizontal="left" vertical="top"/>
    </xf>
    <xf numFmtId="0" fontId="42" fillId="0" borderId="28" xfId="8" applyBorder="1" applyAlignment="1">
      <alignment horizontal="left" vertical="top" wrapText="1"/>
    </xf>
    <xf numFmtId="0" fontId="42" fillId="0" borderId="29" xfId="8" applyBorder="1" applyAlignment="1">
      <alignment horizontal="left" vertical="top" wrapText="1"/>
    </xf>
    <xf numFmtId="0" fontId="42" fillId="0" borderId="30" xfId="8" applyBorder="1" applyAlignment="1">
      <alignment horizontal="left" vertical="top" wrapText="1"/>
    </xf>
    <xf numFmtId="0" fontId="37" fillId="0" borderId="0" xfId="8" applyFont="1" applyAlignment="1">
      <alignment horizontal="left" vertical="top" wrapText="1" indent="4"/>
    </xf>
    <xf numFmtId="0" fontId="39" fillId="0" borderId="0" xfId="8" applyFont="1" applyAlignment="1">
      <alignment horizontal="left" vertical="top" wrapText="1" indent="4"/>
    </xf>
    <xf numFmtId="0" fontId="42" fillId="0" borderId="0" xfId="8" applyAlignment="1">
      <alignment horizontal="left" vertical="top" wrapText="1" indent="4"/>
    </xf>
    <xf numFmtId="0" fontId="39" fillId="0" borderId="0" xfId="8" applyFont="1" applyAlignment="1">
      <alignment horizontal="left" vertical="top" wrapText="1"/>
    </xf>
    <xf numFmtId="0" fontId="43" fillId="0" borderId="0" xfId="8" applyFont="1" applyAlignment="1">
      <alignment horizontal="left" vertical="center" wrapText="1"/>
    </xf>
    <xf numFmtId="0" fontId="42" fillId="0" borderId="0" xfId="8" applyAlignment="1">
      <alignment horizontal="left" vertical="center" wrapText="1"/>
    </xf>
    <xf numFmtId="0" fontId="39" fillId="0" borderId="0" xfId="8" applyFont="1" applyAlignment="1">
      <alignment horizontal="left" vertical="center" wrapText="1"/>
    </xf>
    <xf numFmtId="0" fontId="40" fillId="0" borderId="34" xfId="8" applyFont="1" applyBorder="1" applyAlignment="1">
      <alignment horizontal="left" vertical="top" wrapText="1"/>
    </xf>
    <xf numFmtId="0" fontId="40" fillId="0" borderId="35" xfId="8" applyFont="1" applyBorder="1" applyAlignment="1">
      <alignment horizontal="left" vertical="top" wrapText="1"/>
    </xf>
    <xf numFmtId="0" fontId="40" fillId="0" borderId="36" xfId="8" applyFont="1" applyBorder="1" applyAlignment="1">
      <alignment horizontal="left" vertical="top" wrapText="1"/>
    </xf>
    <xf numFmtId="0" fontId="40" fillId="0" borderId="6" xfId="8" applyFont="1" applyBorder="1" applyAlignment="1">
      <alignment horizontal="left" vertical="top" wrapText="1"/>
    </xf>
    <xf numFmtId="0" fontId="40" fillId="0" borderId="12" xfId="8" applyFont="1" applyBorder="1" applyAlignment="1">
      <alignment horizontal="left" vertical="top" wrapText="1"/>
    </xf>
    <xf numFmtId="0" fontId="40" fillId="0" borderId="7" xfId="8" applyFont="1" applyBorder="1" applyAlignment="1">
      <alignment horizontal="left" vertical="top" wrapText="1"/>
    </xf>
    <xf numFmtId="0" fontId="43" fillId="0" borderId="28" xfId="8" applyFont="1" applyBorder="1" applyAlignment="1">
      <alignment horizontal="left" vertical="top" wrapText="1"/>
    </xf>
    <xf numFmtId="0" fontId="40" fillId="0" borderId="32" xfId="8" applyFont="1" applyBorder="1" applyAlignment="1">
      <alignment horizontal="left" vertical="top" wrapText="1"/>
    </xf>
    <xf numFmtId="0" fontId="38" fillId="0" borderId="10" xfId="8" applyFont="1" applyBorder="1" applyAlignment="1">
      <alignment horizontal="center" vertical="center" wrapText="1"/>
    </xf>
    <xf numFmtId="0" fontId="38" fillId="0" borderId="1" xfId="8" applyFont="1" applyBorder="1" applyAlignment="1">
      <alignment horizontal="center" vertical="center" wrapText="1"/>
    </xf>
    <xf numFmtId="0" fontId="38" fillId="0" borderId="11" xfId="8" applyFont="1" applyBorder="1" applyAlignment="1">
      <alignment horizontal="center" vertical="center" wrapText="1"/>
    </xf>
    <xf numFmtId="0" fontId="0" fillId="0" borderId="0" xfId="0" applyAlignment="1"/>
    <xf numFmtId="0" fontId="12" fillId="4" borderId="2" xfId="0" applyFont="1" applyFill="1" applyBorder="1" applyAlignment="1"/>
    <xf numFmtId="0" fontId="0" fillId="0" borderId="2" xfId="0" applyBorder="1" applyAlignment="1"/>
    <xf numFmtId="0" fontId="0" fillId="0" borderId="3" xfId="0" applyBorder="1" applyAlignment="1"/>
    <xf numFmtId="0" fontId="0" fillId="0" borderId="5" xfId="0" applyBorder="1" applyAlignment="1"/>
    <xf numFmtId="0" fontId="0" fillId="0" borderId="4" xfId="0" applyBorder="1" applyAlignment="1"/>
    <xf numFmtId="165" fontId="0" fillId="0" borderId="3" xfId="0" applyNumberFormat="1" applyBorder="1" applyAlignment="1"/>
    <xf numFmtId="165" fontId="0" fillId="0" borderId="5" xfId="0" applyNumberFormat="1" applyBorder="1" applyAlignment="1"/>
    <xf numFmtId="165" fontId="0" fillId="0" borderId="4" xfId="0" applyNumberFormat="1" applyBorder="1" applyAlignment="1"/>
    <xf numFmtId="0" fontId="0" fillId="0" borderId="12" xfId="0" applyBorder="1" applyAlignment="1"/>
    <xf numFmtId="0" fontId="0" fillId="0" borderId="7" xfId="0" applyBorder="1" applyAlignment="1"/>
    <xf numFmtId="0" fontId="24" fillId="0" borderId="0" xfId="0" applyFont="1" applyAlignment="1"/>
    <xf numFmtId="0" fontId="46" fillId="0" borderId="0" xfId="0" applyFont="1" applyAlignment="1"/>
  </cellXfs>
  <cellStyles count="9">
    <cellStyle name="Formatvorlage 1" xfId="7" xr:uid="{7562CF2A-2787-4EFF-9F8C-411B45D4C115}"/>
    <cellStyle name="HeaderStyle" xfId="3" xr:uid="{3380EF98-9936-4166-8B28-48FC48D60EAE}"/>
    <cellStyle name="Link" xfId="6" builtinId="8"/>
    <cellStyle name="ListStyle" xfId="4" xr:uid="{86401574-F01A-4356-A5F0-40541004C0B3}"/>
    <cellStyle name="Standard" xfId="0" builtinId="0"/>
    <cellStyle name="Standard 2" xfId="2" xr:uid="{0C7515F9-5CB7-42B3-982C-34674B2163C2}"/>
    <cellStyle name="Standard 3" xfId="5" xr:uid="{863DE2C5-7B92-4D36-92FE-7BA5A24C8D3D}"/>
    <cellStyle name="Standard 4" xfId="8" xr:uid="{FA038497-8699-45C4-96D9-68EF55879590}"/>
    <cellStyle name="Währung" xfId="1" builtinId="4"/>
  </cellStyles>
  <dxfs count="55">
    <dxf>
      <fill>
        <patternFill>
          <fgColor rgb="FF000000"/>
          <bgColor rgb="FFC0C0C0"/>
        </patternFill>
      </fill>
    </dxf>
    <dxf>
      <fill>
        <patternFill>
          <fgColor rgb="FF000000"/>
          <bgColor rgb="FFC0C0C0"/>
        </patternFill>
      </fill>
    </dxf>
    <dxf>
      <fill>
        <patternFill>
          <bgColor theme="1" tint="0.499984740745262"/>
        </patternFill>
      </fill>
    </dxf>
    <dxf>
      <fill>
        <patternFill>
          <bgColor theme="1" tint="0.499984740745262"/>
        </patternFill>
      </fill>
    </dxf>
    <dxf>
      <fill>
        <patternFill>
          <bgColor rgb="FFFD5F5F"/>
        </patternFill>
      </fil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 formatCode="0"/>
    </dxf>
    <dxf>
      <numFmt numFmtId="19" formatCode="dd/mm/yyyy"/>
    </dxf>
    <dxf>
      <numFmt numFmtId="19" formatCode="dd/mm/yyyy"/>
    </dxf>
    <dxf>
      <numFmt numFmtId="0" formatCode="General"/>
    </dxf>
    <dxf>
      <numFmt numFmtId="0" formatCode="General"/>
    </dxf>
    <dxf>
      <numFmt numFmtId="0" formatCode="General"/>
    </dxf>
    <dxf>
      <numFmt numFmtId="0" formatCode="General"/>
    </dxf>
    <dxf>
      <numFmt numFmtId="0" formatCode="General"/>
    </dxf>
    <dxf>
      <numFmt numFmtId="0" formatCode="General"/>
      <fill>
        <patternFill patternType="none">
          <fgColor indexed="64"/>
          <bgColor auto="1"/>
        </patternFill>
      </fill>
    </dxf>
    <dxf>
      <numFmt numFmtId="0" formatCode="General"/>
      <fill>
        <patternFill patternType="none">
          <fgColor indexed="64"/>
          <bgColor indexed="65"/>
        </patternFill>
      </fill>
    </dxf>
    <dxf>
      <numFmt numFmtId="0" formatCode="General"/>
      <fill>
        <patternFill patternType="solid">
          <fgColor indexed="64"/>
          <bgColor theme="3" tint="0.89999084444715716"/>
        </patternFill>
      </fill>
      <protection locked="0" hidden="0"/>
    </dxf>
    <dxf>
      <fill>
        <patternFill patternType="solid">
          <fgColor indexed="64"/>
          <bgColor theme="4" tint="0.79998168889431442"/>
        </patternFill>
      </fill>
      <protection locked="0" hidden="0"/>
    </dxf>
    <dxf>
      <fill>
        <patternFill patternType="solid">
          <fgColor indexed="64"/>
          <bgColor theme="3" tint="0.89999084444715716"/>
        </patternFill>
      </fill>
      <protection locked="0" hidden="0"/>
    </dxf>
    <dxf>
      <fill>
        <patternFill patternType="solid">
          <fgColor indexed="64"/>
          <bgColor theme="4" tint="0.79998168889431442"/>
        </patternFill>
      </fill>
      <protection locked="0" hidden="0"/>
    </dxf>
    <dxf>
      <fill>
        <patternFill patternType="solid">
          <fgColor indexed="64"/>
          <bgColor theme="3" tint="0.89999084444715716"/>
        </patternFill>
      </fill>
      <protection locked="0" hidden="0"/>
    </dxf>
    <dxf>
      <fill>
        <patternFill patternType="solid">
          <fgColor indexed="64"/>
          <bgColor theme="4" tint="0.79998168889431442"/>
        </patternFill>
      </fill>
      <protection locked="0" hidden="0"/>
    </dxf>
    <dxf>
      <fill>
        <patternFill patternType="solid">
          <fgColor indexed="64"/>
          <bgColor theme="3" tint="0.89999084444715716"/>
        </patternFill>
      </fill>
      <protection locked="0" hidden="0"/>
    </dxf>
    <dxf>
      <fill>
        <patternFill patternType="solid">
          <fgColor indexed="64"/>
          <bgColor theme="4" tint="0.79998168889431442"/>
        </patternFill>
      </fill>
      <protection locked="0" hidden="0"/>
    </dxf>
    <dxf>
      <numFmt numFmtId="0" formatCode="General"/>
    </dxf>
    <dxf>
      <font>
        <sz val="12"/>
        <color rgb="FF000000"/>
        <name val="Arial"/>
        <family val="2"/>
        <scheme val="none"/>
      </font>
      <numFmt numFmtId="0" formatCode="General"/>
      <fill>
        <patternFill patternType="solid">
          <fgColor indexed="64"/>
          <bgColor theme="4" tint="0.79998168889431442"/>
        </patternFill>
      </fill>
      <protection locked="0" hidden="0"/>
    </dxf>
    <dxf>
      <font>
        <sz val="12"/>
        <color rgb="FF000000"/>
        <name val="Arial"/>
        <family val="2"/>
        <scheme val="none"/>
      </font>
      <numFmt numFmtId="0" formatCode="General"/>
      <fill>
        <patternFill patternType="solid">
          <fgColor indexed="64"/>
          <bgColor theme="3" tint="0.89999084444715716"/>
        </patternFill>
      </fill>
      <protection locked="0" hidden="0"/>
    </dxf>
    <dxf>
      <protection locked="0" hidden="0"/>
    </dxf>
    <dxf>
      <protection locked="0" hidden="0"/>
    </dxf>
    <dxf>
      <numFmt numFmtId="0" formatCode="General"/>
      <protection locked="0" hidden="0"/>
    </dxf>
    <dxf>
      <font>
        <sz val="12"/>
        <color rgb="FF000000"/>
        <name val="Arial"/>
        <family val="2"/>
        <scheme val="none"/>
      </font>
      <numFmt numFmtId="0" formatCode="General"/>
      <protection locked="0" hidden="0"/>
    </dxf>
    <dxf>
      <numFmt numFmtId="0" formatCode="General"/>
      <protection locked="0" hidden="0"/>
    </dxf>
    <dxf>
      <numFmt numFmtId="0" formatCode="General"/>
      <protection locked="0" hidden="0"/>
    </dxf>
    <dxf>
      <numFmt numFmtId="1" formatCode="0"/>
      <alignment horizontal="left" vertical="bottom" textRotation="0" wrapText="0" indent="0" justifyLastLine="0" shrinkToFit="0" readingOrder="0"/>
      <protection locked="0" hidden="0"/>
    </dxf>
    <dxf>
      <numFmt numFmtId="19" formatCode="dd/mm/yyyy"/>
      <alignment horizontal="center" vertical="bottom" textRotation="0" wrapText="0" indent="0" justifyLastLine="0" shrinkToFit="0" readingOrder="0"/>
      <protection locked="0" hidden="0"/>
    </dxf>
    <dxf>
      <numFmt numFmtId="0" formatCode="General"/>
      <protection locked="0" hidden="0"/>
    </dxf>
    <dxf>
      <font>
        <sz val="12"/>
        <color rgb="FF000000"/>
        <name val="Arial"/>
        <family val="2"/>
        <scheme val="none"/>
      </font>
      <numFmt numFmtId="0" formatCode="General"/>
      <protection locked="0" hidden="0"/>
    </dxf>
    <dxf>
      <numFmt numFmtId="1" formatCode="0"/>
      <protection locked="0" hidden="0"/>
    </dxf>
    <dxf>
      <protection locked="0" hidden="0"/>
    </dxf>
    <dxf>
      <font>
        <sz val="12"/>
        <color rgb="FF000000"/>
        <name val="Arial"/>
        <family val="2"/>
        <scheme val="none"/>
      </font>
      <numFmt numFmtId="0" formatCode="General"/>
      <protection locked="0" hidden="0"/>
    </dxf>
    <dxf>
      <font>
        <sz val="12"/>
        <color rgb="FF000000"/>
        <name val="Arial"/>
        <family val="2"/>
        <scheme val="none"/>
      </font>
      <numFmt numFmtId="0" formatCode="General"/>
      <protection locked="0" hidden="0"/>
    </dxf>
    <dxf>
      <font>
        <sz val="12"/>
        <color rgb="FF000000"/>
        <name val="Arial"/>
        <family val="2"/>
        <scheme val="none"/>
      </font>
      <numFmt numFmtId="0" formatCode="General"/>
      <protection locked="0" hidden="0"/>
    </dxf>
    <dxf>
      <font>
        <sz val="12"/>
        <color rgb="FF000000"/>
        <name val="Arial"/>
        <family val="2"/>
        <scheme val="none"/>
      </font>
      <numFmt numFmtId="0" formatCode="General"/>
      <protection locked="0" hidden="0"/>
    </dxf>
    <dxf>
      <protection locked="0" hidden="0"/>
    </dxf>
    <dxf>
      <protection locked="0" hidden="0"/>
    </dxf>
    <dxf>
      <protection locked="0" hidden="0"/>
    </dxf>
    <dxf>
      <numFmt numFmtId="0" formatCode="General"/>
      <fill>
        <patternFill patternType="solid">
          <fgColor rgb="FF000000"/>
          <bgColor rgb="FFFFFFFF"/>
        </patternFill>
      </fill>
      <protection locked="0" hidden="0"/>
    </dxf>
    <dxf>
      <numFmt numFmtId="27" formatCode="dd/mm/yyyy\ hh:mm"/>
      <protection locked="0" hidden="0"/>
    </dxf>
    <dxf>
      <protection locked="0" hidden="0"/>
    </dxf>
    <dxf>
      <protection locked="0" hidden="0"/>
    </dxf>
  </dxfs>
  <tableStyles count="0" defaultTableStyle="TableStyleMedium2" defaultPivotStyle="PivotStyleLight16"/>
  <colors>
    <mruColors>
      <color rgb="FFFD5F5F"/>
      <color rgb="FFFE8282"/>
      <color rgb="FFADD8E6"/>
      <color rgb="FFFAAF00"/>
      <color rgb="FFB8D3EF"/>
      <color rgb="FFFF9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9" Type="http://schemas.openxmlformats.org/officeDocument/2006/relationships/customXml" Target="../customXml/item3.xml"/><Relationship Id="rId21" Type="http://schemas.openxmlformats.org/officeDocument/2006/relationships/worksheet" Target="worksheets/sheet21.xml"/><Relationship Id="rId34" Type="http://schemas.microsoft.com/office/2017/06/relationships/rdRichValueTypes" Target="richData/rdRichValueTyp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microsoft.com/office/2017/06/relationships/rdRichValueStructure" Target="richData/rdrichvaluestructure.xml"/><Relationship Id="rId38"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microsoft.com/office/2017/06/relationships/rdRichValue" Target="richData/rdrichvalue.xml"/><Relationship Id="rId37" Type="http://schemas.openxmlformats.org/officeDocument/2006/relationships/customXml" Target="../customXml/item1.xml"/><Relationship Id="rId40" Type="http://schemas.openxmlformats.org/officeDocument/2006/relationships/customXml" Target="../customXml/item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36"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microsoft.com/office/2022/10/relationships/richValueRel" Target="richData/richValueRel.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onnections" Target="connections.xml"/><Relationship Id="rId30" Type="http://schemas.openxmlformats.org/officeDocument/2006/relationships/sheetMetadata" Target="metadata.xml"/><Relationship Id="rId35" Type="http://schemas.microsoft.com/office/2017/10/relationships/person" Target="persons/person.xml"/><Relationship Id="rId8" Type="http://schemas.openxmlformats.org/officeDocument/2006/relationships/worksheet" Target="worksheets/sheet8.xml"/><Relationship Id="rId3" Type="http://schemas.openxmlformats.org/officeDocument/2006/relationships/worksheet" Target="worksheets/sheet3.xml"/></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19050</xdr:colOff>
          <xdr:row>22</xdr:row>
          <xdr:rowOff>0</xdr:rowOff>
        </xdr:from>
        <xdr:to>
          <xdr:col>6</xdr:col>
          <xdr:colOff>523875</xdr:colOff>
          <xdr:row>22</xdr:row>
          <xdr:rowOff>514350</xdr:rowOff>
        </xdr:to>
        <xdr:sp macro="" textlink="">
          <xdr:nvSpPr>
            <xdr:cNvPr id="9217" name="Object 1" hidden="1">
              <a:extLst>
                <a:ext uri="{63B3BB69-23CF-44E3-9099-C40C66FF867C}">
                  <a14:compatExt spid="_x0000_s9217"/>
                </a:ext>
                <a:ext uri="{FF2B5EF4-FFF2-40B4-BE49-F238E27FC236}">
                  <a16:creationId xmlns:a16="http://schemas.microsoft.com/office/drawing/2014/main" id="{00000000-0008-0000-0000-0000012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304800</xdr:colOff>
          <xdr:row>1</xdr:row>
          <xdr:rowOff>219075</xdr:rowOff>
        </xdr:from>
        <xdr:to>
          <xdr:col>10</xdr:col>
          <xdr:colOff>962025</xdr:colOff>
          <xdr:row>2</xdr:row>
          <xdr:rowOff>0</xdr:rowOff>
        </xdr:to>
        <xdr:sp macro="" textlink="">
          <xdr:nvSpPr>
            <xdr:cNvPr id="6146" name="Object 2" hidden="1">
              <a:extLst>
                <a:ext uri="{63B3BB69-23CF-44E3-9099-C40C66FF867C}">
                  <a14:compatExt spid="_x0000_s6146"/>
                </a:ext>
                <a:ext uri="{FF2B5EF4-FFF2-40B4-BE49-F238E27FC236}">
                  <a16:creationId xmlns:a16="http://schemas.microsoft.com/office/drawing/2014/main" id="{00000000-0008-0000-0200-00000218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fLocksWithSheet="0"/>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0</xdr:col>
      <xdr:colOff>9524</xdr:colOff>
      <xdr:row>0</xdr:row>
      <xdr:rowOff>0</xdr:rowOff>
    </xdr:from>
    <xdr:to>
      <xdr:col>11</xdr:col>
      <xdr:colOff>2676466</xdr:colOff>
      <xdr:row>5</xdr:row>
      <xdr:rowOff>66674</xdr:rowOff>
    </xdr:to>
    <xdr:pic>
      <xdr:nvPicPr>
        <xdr:cNvPr id="2" name="Grafik 1">
          <a:extLst>
            <a:ext uri="{FF2B5EF4-FFF2-40B4-BE49-F238E27FC236}">
              <a16:creationId xmlns:a16="http://schemas.microsoft.com/office/drawing/2014/main" id="{68D1D5A9-59E0-0ADA-8FBC-5D5135669730}"/>
            </a:ext>
          </a:extLst>
        </xdr:cNvPr>
        <xdr:cNvPicPr>
          <a:picLocks noChangeAspect="1"/>
        </xdr:cNvPicPr>
      </xdr:nvPicPr>
      <xdr:blipFill>
        <a:blip xmlns:r="http://schemas.openxmlformats.org/officeDocument/2006/relationships" r:embed="rId1"/>
        <a:stretch>
          <a:fillRect/>
        </a:stretch>
      </xdr:blipFill>
      <xdr:spPr>
        <a:xfrm>
          <a:off x="9524" y="0"/>
          <a:ext cx="9277292" cy="1019174"/>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47625</xdr:colOff>
      <xdr:row>5</xdr:row>
      <xdr:rowOff>185880</xdr:rowOff>
    </xdr:to>
    <xdr:pic>
      <xdr:nvPicPr>
        <xdr:cNvPr id="7" name="Grafik 6">
          <a:extLst>
            <a:ext uri="{FF2B5EF4-FFF2-40B4-BE49-F238E27FC236}">
              <a16:creationId xmlns:a16="http://schemas.microsoft.com/office/drawing/2014/main" id="{FC812885-9182-5B6A-F740-7A560FF92F0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9391650" cy="113838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0</xdr:col>
      <xdr:colOff>10795</xdr:colOff>
      <xdr:row>12</xdr:row>
      <xdr:rowOff>25399</xdr:rowOff>
    </xdr:from>
    <xdr:ext cx="102870" cy="102870"/>
    <xdr:sp macro="" textlink="">
      <xdr:nvSpPr>
        <xdr:cNvPr id="2" name="Shape 2">
          <a:extLst>
            <a:ext uri="{FF2B5EF4-FFF2-40B4-BE49-F238E27FC236}">
              <a16:creationId xmlns:a16="http://schemas.microsoft.com/office/drawing/2014/main" id="{D83E818D-5C08-4A5B-9B08-760A65534A14}"/>
            </a:ext>
          </a:extLst>
        </xdr:cNvPr>
        <xdr:cNvSpPr/>
      </xdr:nvSpPr>
      <xdr:spPr>
        <a:xfrm>
          <a:off x="10795" y="1320799"/>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0</xdr:col>
      <xdr:colOff>5714</xdr:colOff>
      <xdr:row>11</xdr:row>
      <xdr:rowOff>27940</xdr:rowOff>
    </xdr:from>
    <xdr:ext cx="113030" cy="113030"/>
    <xdr:grpSp>
      <xdr:nvGrpSpPr>
        <xdr:cNvPr id="3" name="Group 3">
          <a:extLst>
            <a:ext uri="{FF2B5EF4-FFF2-40B4-BE49-F238E27FC236}">
              <a16:creationId xmlns:a16="http://schemas.microsoft.com/office/drawing/2014/main" id="{98B5ED90-6680-42C3-8493-9E4EE51812C6}"/>
            </a:ext>
          </a:extLst>
        </xdr:cNvPr>
        <xdr:cNvGrpSpPr/>
      </xdr:nvGrpSpPr>
      <xdr:grpSpPr>
        <a:xfrm>
          <a:off x="5714" y="3866515"/>
          <a:ext cx="113030" cy="113030"/>
          <a:chOff x="0" y="0"/>
          <a:chExt cx="113030" cy="113030"/>
        </a:xfrm>
      </xdr:grpSpPr>
      <xdr:sp macro="" textlink="">
        <xdr:nvSpPr>
          <xdr:cNvPr id="4" name="Shape 4">
            <a:extLst>
              <a:ext uri="{FF2B5EF4-FFF2-40B4-BE49-F238E27FC236}">
                <a16:creationId xmlns:a16="http://schemas.microsoft.com/office/drawing/2014/main" id="{1A6FD03B-3C7E-DF4F-BE32-59282718FEE5}"/>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5" name="Shape 5">
            <a:extLst>
              <a:ext uri="{FF2B5EF4-FFF2-40B4-BE49-F238E27FC236}">
                <a16:creationId xmlns:a16="http://schemas.microsoft.com/office/drawing/2014/main" id="{2CCC3305-1F12-6FA9-DF10-683AD316836B}"/>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0</xdr:col>
      <xdr:colOff>10795</xdr:colOff>
      <xdr:row>13</xdr:row>
      <xdr:rowOff>30479</xdr:rowOff>
    </xdr:from>
    <xdr:ext cx="102870" cy="102870"/>
    <xdr:sp macro="" textlink="">
      <xdr:nvSpPr>
        <xdr:cNvPr id="6" name="Shape 6">
          <a:extLst>
            <a:ext uri="{FF2B5EF4-FFF2-40B4-BE49-F238E27FC236}">
              <a16:creationId xmlns:a16="http://schemas.microsoft.com/office/drawing/2014/main" id="{27BC663A-75AC-48C7-8900-DCF54DDC1346}"/>
            </a:ext>
          </a:extLst>
        </xdr:cNvPr>
        <xdr:cNvSpPr/>
      </xdr:nvSpPr>
      <xdr:spPr>
        <a:xfrm>
          <a:off x="10795" y="148780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0</xdr:col>
      <xdr:colOff>5714</xdr:colOff>
      <xdr:row>14</xdr:row>
      <xdr:rowOff>17779</xdr:rowOff>
    </xdr:from>
    <xdr:ext cx="113030" cy="113030"/>
    <xdr:grpSp>
      <xdr:nvGrpSpPr>
        <xdr:cNvPr id="7" name="Group 7">
          <a:extLst>
            <a:ext uri="{FF2B5EF4-FFF2-40B4-BE49-F238E27FC236}">
              <a16:creationId xmlns:a16="http://schemas.microsoft.com/office/drawing/2014/main" id="{573FF93B-6061-48D5-8AC8-DB3BBE90C442}"/>
            </a:ext>
          </a:extLst>
        </xdr:cNvPr>
        <xdr:cNvGrpSpPr/>
      </xdr:nvGrpSpPr>
      <xdr:grpSpPr>
        <a:xfrm>
          <a:off x="5714" y="5170804"/>
          <a:ext cx="113030" cy="113030"/>
          <a:chOff x="0" y="0"/>
          <a:chExt cx="113030" cy="113030"/>
        </a:xfrm>
      </xdr:grpSpPr>
      <xdr:sp macro="" textlink="">
        <xdr:nvSpPr>
          <xdr:cNvPr id="8" name="Shape 8">
            <a:extLst>
              <a:ext uri="{FF2B5EF4-FFF2-40B4-BE49-F238E27FC236}">
                <a16:creationId xmlns:a16="http://schemas.microsoft.com/office/drawing/2014/main" id="{CA8A8EB8-14F8-3EDB-97CD-A637EC97846B}"/>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9" name="Shape 9">
            <a:extLst>
              <a:ext uri="{FF2B5EF4-FFF2-40B4-BE49-F238E27FC236}">
                <a16:creationId xmlns:a16="http://schemas.microsoft.com/office/drawing/2014/main" id="{A0148460-5794-D525-B539-1DFAC0D677FF}"/>
              </a:ext>
            </a:extLst>
          </xdr:cNvPr>
          <xdr:cNvSpPr/>
        </xdr:nvSpPr>
        <xdr:spPr>
          <a:xfrm>
            <a:off x="31750" y="31749"/>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0</xdr:col>
      <xdr:colOff>5714</xdr:colOff>
      <xdr:row>15</xdr:row>
      <xdr:rowOff>22860</xdr:rowOff>
    </xdr:from>
    <xdr:ext cx="113030" cy="113030"/>
    <xdr:grpSp>
      <xdr:nvGrpSpPr>
        <xdr:cNvPr id="10" name="Group 10">
          <a:extLst>
            <a:ext uri="{FF2B5EF4-FFF2-40B4-BE49-F238E27FC236}">
              <a16:creationId xmlns:a16="http://schemas.microsoft.com/office/drawing/2014/main" id="{0F11AD39-7923-4EEB-809A-EE0850685275}"/>
            </a:ext>
          </a:extLst>
        </xdr:cNvPr>
        <xdr:cNvGrpSpPr/>
      </xdr:nvGrpSpPr>
      <xdr:grpSpPr>
        <a:xfrm>
          <a:off x="5714" y="5614035"/>
          <a:ext cx="113030" cy="113030"/>
          <a:chOff x="0" y="0"/>
          <a:chExt cx="113030" cy="113030"/>
        </a:xfrm>
      </xdr:grpSpPr>
      <xdr:sp macro="" textlink="">
        <xdr:nvSpPr>
          <xdr:cNvPr id="11" name="Shape 11">
            <a:extLst>
              <a:ext uri="{FF2B5EF4-FFF2-40B4-BE49-F238E27FC236}">
                <a16:creationId xmlns:a16="http://schemas.microsoft.com/office/drawing/2014/main" id="{2A962572-26DF-7F45-05BD-D1030C9182C7}"/>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12" name="Shape 12">
            <a:extLst>
              <a:ext uri="{FF2B5EF4-FFF2-40B4-BE49-F238E27FC236}">
                <a16:creationId xmlns:a16="http://schemas.microsoft.com/office/drawing/2014/main" id="{898D5AC0-256D-D536-9A1A-CFB911BCC4CC}"/>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4</xdr:col>
      <xdr:colOff>10795</xdr:colOff>
      <xdr:row>12</xdr:row>
      <xdr:rowOff>25399</xdr:rowOff>
    </xdr:from>
    <xdr:ext cx="102870" cy="102870"/>
    <xdr:sp macro="" textlink="">
      <xdr:nvSpPr>
        <xdr:cNvPr id="39" name="Shape 2">
          <a:extLst>
            <a:ext uri="{FF2B5EF4-FFF2-40B4-BE49-F238E27FC236}">
              <a16:creationId xmlns:a16="http://schemas.microsoft.com/office/drawing/2014/main" id="{E9104A85-B431-4975-866A-ED959B8482FA}"/>
            </a:ext>
          </a:extLst>
        </xdr:cNvPr>
        <xdr:cNvSpPr/>
      </xdr:nvSpPr>
      <xdr:spPr>
        <a:xfrm>
          <a:off x="10795" y="441642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4</xdr:col>
      <xdr:colOff>5714</xdr:colOff>
      <xdr:row>11</xdr:row>
      <xdr:rowOff>27940</xdr:rowOff>
    </xdr:from>
    <xdr:ext cx="113030" cy="113030"/>
    <xdr:grpSp>
      <xdr:nvGrpSpPr>
        <xdr:cNvPr id="40" name="Group 3">
          <a:extLst>
            <a:ext uri="{FF2B5EF4-FFF2-40B4-BE49-F238E27FC236}">
              <a16:creationId xmlns:a16="http://schemas.microsoft.com/office/drawing/2014/main" id="{81589A1D-6394-4A28-9819-3F6462EAF16E}"/>
            </a:ext>
          </a:extLst>
        </xdr:cNvPr>
        <xdr:cNvGrpSpPr/>
      </xdr:nvGrpSpPr>
      <xdr:grpSpPr>
        <a:xfrm>
          <a:off x="6492239" y="3866515"/>
          <a:ext cx="113030" cy="113030"/>
          <a:chOff x="0" y="0"/>
          <a:chExt cx="113030" cy="113030"/>
        </a:xfrm>
      </xdr:grpSpPr>
      <xdr:sp macro="" textlink="">
        <xdr:nvSpPr>
          <xdr:cNvPr id="41" name="Shape 4">
            <a:extLst>
              <a:ext uri="{FF2B5EF4-FFF2-40B4-BE49-F238E27FC236}">
                <a16:creationId xmlns:a16="http://schemas.microsoft.com/office/drawing/2014/main" id="{69E0B4CA-D2B7-0E6C-A0B5-9265CC5FF6A7}"/>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42" name="Shape 5">
            <a:extLst>
              <a:ext uri="{FF2B5EF4-FFF2-40B4-BE49-F238E27FC236}">
                <a16:creationId xmlns:a16="http://schemas.microsoft.com/office/drawing/2014/main" id="{FCD8D503-649C-48E7-D208-575403B4BB1B}"/>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4</xdr:col>
      <xdr:colOff>10795</xdr:colOff>
      <xdr:row>13</xdr:row>
      <xdr:rowOff>30479</xdr:rowOff>
    </xdr:from>
    <xdr:ext cx="102870" cy="102870"/>
    <xdr:sp macro="" textlink="">
      <xdr:nvSpPr>
        <xdr:cNvPr id="43" name="Shape 6">
          <a:extLst>
            <a:ext uri="{FF2B5EF4-FFF2-40B4-BE49-F238E27FC236}">
              <a16:creationId xmlns:a16="http://schemas.microsoft.com/office/drawing/2014/main" id="{5E26CF2A-5AD2-451B-87E5-82D75F0303B8}"/>
            </a:ext>
          </a:extLst>
        </xdr:cNvPr>
        <xdr:cNvSpPr/>
      </xdr:nvSpPr>
      <xdr:spPr>
        <a:xfrm>
          <a:off x="10795" y="480250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4</xdr:col>
      <xdr:colOff>5714</xdr:colOff>
      <xdr:row>14</xdr:row>
      <xdr:rowOff>17779</xdr:rowOff>
    </xdr:from>
    <xdr:ext cx="113030" cy="113030"/>
    <xdr:grpSp>
      <xdr:nvGrpSpPr>
        <xdr:cNvPr id="44" name="Group 7">
          <a:extLst>
            <a:ext uri="{FF2B5EF4-FFF2-40B4-BE49-F238E27FC236}">
              <a16:creationId xmlns:a16="http://schemas.microsoft.com/office/drawing/2014/main" id="{A06A7A2A-323B-4B74-86CA-C5976F2080FB}"/>
            </a:ext>
          </a:extLst>
        </xdr:cNvPr>
        <xdr:cNvGrpSpPr/>
      </xdr:nvGrpSpPr>
      <xdr:grpSpPr>
        <a:xfrm>
          <a:off x="6492239" y="5170804"/>
          <a:ext cx="113030" cy="113030"/>
          <a:chOff x="0" y="0"/>
          <a:chExt cx="113030" cy="113030"/>
        </a:xfrm>
      </xdr:grpSpPr>
      <xdr:sp macro="" textlink="">
        <xdr:nvSpPr>
          <xdr:cNvPr id="45" name="Shape 8">
            <a:extLst>
              <a:ext uri="{FF2B5EF4-FFF2-40B4-BE49-F238E27FC236}">
                <a16:creationId xmlns:a16="http://schemas.microsoft.com/office/drawing/2014/main" id="{626FB700-68DF-5001-D6AF-C5E57BBFC64D}"/>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46" name="Shape 9">
            <a:extLst>
              <a:ext uri="{FF2B5EF4-FFF2-40B4-BE49-F238E27FC236}">
                <a16:creationId xmlns:a16="http://schemas.microsoft.com/office/drawing/2014/main" id="{9A70E1B6-E3BF-A47D-93A7-0DB37C306378}"/>
              </a:ext>
            </a:extLst>
          </xdr:cNvPr>
          <xdr:cNvSpPr/>
        </xdr:nvSpPr>
        <xdr:spPr>
          <a:xfrm>
            <a:off x="31750" y="31749"/>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4</xdr:col>
      <xdr:colOff>5714</xdr:colOff>
      <xdr:row>15</xdr:row>
      <xdr:rowOff>22860</xdr:rowOff>
    </xdr:from>
    <xdr:ext cx="113030" cy="113030"/>
    <xdr:grpSp>
      <xdr:nvGrpSpPr>
        <xdr:cNvPr id="47" name="Group 10">
          <a:extLst>
            <a:ext uri="{FF2B5EF4-FFF2-40B4-BE49-F238E27FC236}">
              <a16:creationId xmlns:a16="http://schemas.microsoft.com/office/drawing/2014/main" id="{8C3C3427-8F56-471B-8ED2-84A81D2E139D}"/>
            </a:ext>
          </a:extLst>
        </xdr:cNvPr>
        <xdr:cNvGrpSpPr/>
      </xdr:nvGrpSpPr>
      <xdr:grpSpPr>
        <a:xfrm>
          <a:off x="6492239" y="5614035"/>
          <a:ext cx="113030" cy="113030"/>
          <a:chOff x="0" y="0"/>
          <a:chExt cx="113030" cy="113030"/>
        </a:xfrm>
      </xdr:grpSpPr>
      <xdr:sp macro="" textlink="">
        <xdr:nvSpPr>
          <xdr:cNvPr id="48" name="Shape 11">
            <a:extLst>
              <a:ext uri="{FF2B5EF4-FFF2-40B4-BE49-F238E27FC236}">
                <a16:creationId xmlns:a16="http://schemas.microsoft.com/office/drawing/2014/main" id="{3512D1B8-CA4A-2FFD-AF0A-C1AA2F6C87B7}"/>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49" name="Shape 12">
            <a:extLst>
              <a:ext uri="{FF2B5EF4-FFF2-40B4-BE49-F238E27FC236}">
                <a16:creationId xmlns:a16="http://schemas.microsoft.com/office/drawing/2014/main" id="{799041CB-F187-43C1-677E-04047D0B3079}"/>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8</xdr:col>
      <xdr:colOff>10795</xdr:colOff>
      <xdr:row>12</xdr:row>
      <xdr:rowOff>25399</xdr:rowOff>
    </xdr:from>
    <xdr:ext cx="102870" cy="102870"/>
    <xdr:sp macro="" textlink="">
      <xdr:nvSpPr>
        <xdr:cNvPr id="83" name="Shape 2">
          <a:extLst>
            <a:ext uri="{FF2B5EF4-FFF2-40B4-BE49-F238E27FC236}">
              <a16:creationId xmlns:a16="http://schemas.microsoft.com/office/drawing/2014/main" id="{DDFC30C4-F206-491C-9E1C-4A2368E5D337}"/>
            </a:ext>
          </a:extLst>
        </xdr:cNvPr>
        <xdr:cNvSpPr/>
      </xdr:nvSpPr>
      <xdr:spPr>
        <a:xfrm>
          <a:off x="10795" y="441642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8</xdr:col>
      <xdr:colOff>5714</xdr:colOff>
      <xdr:row>11</xdr:row>
      <xdr:rowOff>27940</xdr:rowOff>
    </xdr:from>
    <xdr:ext cx="113030" cy="113030"/>
    <xdr:grpSp>
      <xdr:nvGrpSpPr>
        <xdr:cNvPr id="84" name="Group 3">
          <a:extLst>
            <a:ext uri="{FF2B5EF4-FFF2-40B4-BE49-F238E27FC236}">
              <a16:creationId xmlns:a16="http://schemas.microsoft.com/office/drawing/2014/main" id="{8B61EC5F-B7A7-408B-BB10-29481A0CE760}"/>
            </a:ext>
          </a:extLst>
        </xdr:cNvPr>
        <xdr:cNvGrpSpPr/>
      </xdr:nvGrpSpPr>
      <xdr:grpSpPr>
        <a:xfrm>
          <a:off x="12978764" y="3866515"/>
          <a:ext cx="113030" cy="113030"/>
          <a:chOff x="0" y="0"/>
          <a:chExt cx="113030" cy="113030"/>
        </a:xfrm>
      </xdr:grpSpPr>
      <xdr:sp macro="" textlink="">
        <xdr:nvSpPr>
          <xdr:cNvPr id="85" name="Shape 4">
            <a:extLst>
              <a:ext uri="{FF2B5EF4-FFF2-40B4-BE49-F238E27FC236}">
                <a16:creationId xmlns:a16="http://schemas.microsoft.com/office/drawing/2014/main" id="{7F1DBCBC-9870-91E2-9C80-FE86F268BE69}"/>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86" name="Shape 5">
            <a:extLst>
              <a:ext uri="{FF2B5EF4-FFF2-40B4-BE49-F238E27FC236}">
                <a16:creationId xmlns:a16="http://schemas.microsoft.com/office/drawing/2014/main" id="{B6B1BF05-7897-CD9D-1F56-678634779091}"/>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8</xdr:col>
      <xdr:colOff>10795</xdr:colOff>
      <xdr:row>13</xdr:row>
      <xdr:rowOff>30479</xdr:rowOff>
    </xdr:from>
    <xdr:ext cx="102870" cy="102870"/>
    <xdr:sp macro="" textlink="">
      <xdr:nvSpPr>
        <xdr:cNvPr id="87" name="Shape 6">
          <a:extLst>
            <a:ext uri="{FF2B5EF4-FFF2-40B4-BE49-F238E27FC236}">
              <a16:creationId xmlns:a16="http://schemas.microsoft.com/office/drawing/2014/main" id="{9E883C9A-4C6E-4AAD-8D15-65242EB04222}"/>
            </a:ext>
          </a:extLst>
        </xdr:cNvPr>
        <xdr:cNvSpPr/>
      </xdr:nvSpPr>
      <xdr:spPr>
        <a:xfrm>
          <a:off x="10795" y="480250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8</xdr:col>
      <xdr:colOff>5714</xdr:colOff>
      <xdr:row>14</xdr:row>
      <xdr:rowOff>17779</xdr:rowOff>
    </xdr:from>
    <xdr:ext cx="113030" cy="113030"/>
    <xdr:grpSp>
      <xdr:nvGrpSpPr>
        <xdr:cNvPr id="88" name="Group 7">
          <a:extLst>
            <a:ext uri="{FF2B5EF4-FFF2-40B4-BE49-F238E27FC236}">
              <a16:creationId xmlns:a16="http://schemas.microsoft.com/office/drawing/2014/main" id="{10791871-B912-471C-AA7C-753BF3ADA5CB}"/>
            </a:ext>
          </a:extLst>
        </xdr:cNvPr>
        <xdr:cNvGrpSpPr/>
      </xdr:nvGrpSpPr>
      <xdr:grpSpPr>
        <a:xfrm>
          <a:off x="12978764" y="5170804"/>
          <a:ext cx="113030" cy="113030"/>
          <a:chOff x="0" y="0"/>
          <a:chExt cx="113030" cy="113030"/>
        </a:xfrm>
      </xdr:grpSpPr>
      <xdr:sp macro="" textlink="">
        <xdr:nvSpPr>
          <xdr:cNvPr id="89" name="Shape 8">
            <a:extLst>
              <a:ext uri="{FF2B5EF4-FFF2-40B4-BE49-F238E27FC236}">
                <a16:creationId xmlns:a16="http://schemas.microsoft.com/office/drawing/2014/main" id="{D26E865C-216D-AF59-F6FC-2D7F60773858}"/>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90" name="Shape 9">
            <a:extLst>
              <a:ext uri="{FF2B5EF4-FFF2-40B4-BE49-F238E27FC236}">
                <a16:creationId xmlns:a16="http://schemas.microsoft.com/office/drawing/2014/main" id="{943416F9-D62F-9FD1-7F3A-7FC2EB408976}"/>
              </a:ext>
            </a:extLst>
          </xdr:cNvPr>
          <xdr:cNvSpPr/>
        </xdr:nvSpPr>
        <xdr:spPr>
          <a:xfrm>
            <a:off x="31750" y="31749"/>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8</xdr:col>
      <xdr:colOff>5714</xdr:colOff>
      <xdr:row>15</xdr:row>
      <xdr:rowOff>22860</xdr:rowOff>
    </xdr:from>
    <xdr:ext cx="113030" cy="113030"/>
    <xdr:grpSp>
      <xdr:nvGrpSpPr>
        <xdr:cNvPr id="91" name="Group 10">
          <a:extLst>
            <a:ext uri="{FF2B5EF4-FFF2-40B4-BE49-F238E27FC236}">
              <a16:creationId xmlns:a16="http://schemas.microsoft.com/office/drawing/2014/main" id="{A5815F35-18C1-47C3-B016-A5E23B31C1C1}"/>
            </a:ext>
          </a:extLst>
        </xdr:cNvPr>
        <xdr:cNvGrpSpPr/>
      </xdr:nvGrpSpPr>
      <xdr:grpSpPr>
        <a:xfrm>
          <a:off x="12978764" y="5614035"/>
          <a:ext cx="113030" cy="113030"/>
          <a:chOff x="0" y="0"/>
          <a:chExt cx="113030" cy="113030"/>
        </a:xfrm>
      </xdr:grpSpPr>
      <xdr:sp macro="" textlink="">
        <xdr:nvSpPr>
          <xdr:cNvPr id="92" name="Shape 11">
            <a:extLst>
              <a:ext uri="{FF2B5EF4-FFF2-40B4-BE49-F238E27FC236}">
                <a16:creationId xmlns:a16="http://schemas.microsoft.com/office/drawing/2014/main" id="{BA5F3D19-5901-FC29-4172-BB3E6EDBF132}"/>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93" name="Shape 12">
            <a:extLst>
              <a:ext uri="{FF2B5EF4-FFF2-40B4-BE49-F238E27FC236}">
                <a16:creationId xmlns:a16="http://schemas.microsoft.com/office/drawing/2014/main" id="{26AE2AEA-DDFB-C981-BD13-D5BAAE9F8DC7}"/>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12</xdr:col>
      <xdr:colOff>10795</xdr:colOff>
      <xdr:row>12</xdr:row>
      <xdr:rowOff>25399</xdr:rowOff>
    </xdr:from>
    <xdr:ext cx="102870" cy="102870"/>
    <xdr:sp macro="" textlink="">
      <xdr:nvSpPr>
        <xdr:cNvPr id="105" name="Shape 2">
          <a:extLst>
            <a:ext uri="{FF2B5EF4-FFF2-40B4-BE49-F238E27FC236}">
              <a16:creationId xmlns:a16="http://schemas.microsoft.com/office/drawing/2014/main" id="{F47B578D-FD65-4547-92C1-094006BE785F}"/>
            </a:ext>
          </a:extLst>
        </xdr:cNvPr>
        <xdr:cNvSpPr/>
      </xdr:nvSpPr>
      <xdr:spPr>
        <a:xfrm>
          <a:off x="10795" y="445452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12</xdr:col>
      <xdr:colOff>5714</xdr:colOff>
      <xdr:row>11</xdr:row>
      <xdr:rowOff>27940</xdr:rowOff>
    </xdr:from>
    <xdr:ext cx="113030" cy="113030"/>
    <xdr:grpSp>
      <xdr:nvGrpSpPr>
        <xdr:cNvPr id="106" name="Group 3">
          <a:extLst>
            <a:ext uri="{FF2B5EF4-FFF2-40B4-BE49-F238E27FC236}">
              <a16:creationId xmlns:a16="http://schemas.microsoft.com/office/drawing/2014/main" id="{6198D267-E8D4-4444-A262-5C695ABF199F}"/>
            </a:ext>
          </a:extLst>
        </xdr:cNvPr>
        <xdr:cNvGrpSpPr/>
      </xdr:nvGrpSpPr>
      <xdr:grpSpPr>
        <a:xfrm>
          <a:off x="19465289" y="3866515"/>
          <a:ext cx="113030" cy="113030"/>
          <a:chOff x="0" y="0"/>
          <a:chExt cx="113030" cy="113030"/>
        </a:xfrm>
      </xdr:grpSpPr>
      <xdr:sp macro="" textlink="">
        <xdr:nvSpPr>
          <xdr:cNvPr id="107" name="Shape 4">
            <a:extLst>
              <a:ext uri="{FF2B5EF4-FFF2-40B4-BE49-F238E27FC236}">
                <a16:creationId xmlns:a16="http://schemas.microsoft.com/office/drawing/2014/main" id="{AFEE2633-7204-6088-326C-EA6DA37518EA}"/>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108" name="Shape 5">
            <a:extLst>
              <a:ext uri="{FF2B5EF4-FFF2-40B4-BE49-F238E27FC236}">
                <a16:creationId xmlns:a16="http://schemas.microsoft.com/office/drawing/2014/main" id="{5649CD25-6F95-2BC8-90A3-38BFD2277406}"/>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12</xdr:col>
      <xdr:colOff>10795</xdr:colOff>
      <xdr:row>13</xdr:row>
      <xdr:rowOff>30479</xdr:rowOff>
    </xdr:from>
    <xdr:ext cx="102870" cy="102870"/>
    <xdr:sp macro="" textlink="">
      <xdr:nvSpPr>
        <xdr:cNvPr id="109" name="Shape 6">
          <a:extLst>
            <a:ext uri="{FF2B5EF4-FFF2-40B4-BE49-F238E27FC236}">
              <a16:creationId xmlns:a16="http://schemas.microsoft.com/office/drawing/2014/main" id="{030C931F-644F-4243-9012-D4022F6FA11E}"/>
            </a:ext>
          </a:extLst>
        </xdr:cNvPr>
        <xdr:cNvSpPr/>
      </xdr:nvSpPr>
      <xdr:spPr>
        <a:xfrm>
          <a:off x="10795" y="484060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12</xdr:col>
      <xdr:colOff>5714</xdr:colOff>
      <xdr:row>14</xdr:row>
      <xdr:rowOff>17779</xdr:rowOff>
    </xdr:from>
    <xdr:ext cx="113030" cy="113030"/>
    <xdr:grpSp>
      <xdr:nvGrpSpPr>
        <xdr:cNvPr id="110" name="Group 7">
          <a:extLst>
            <a:ext uri="{FF2B5EF4-FFF2-40B4-BE49-F238E27FC236}">
              <a16:creationId xmlns:a16="http://schemas.microsoft.com/office/drawing/2014/main" id="{C16162A2-D27A-44E1-BD4D-744DEDC118F5}"/>
            </a:ext>
          </a:extLst>
        </xdr:cNvPr>
        <xdr:cNvGrpSpPr/>
      </xdr:nvGrpSpPr>
      <xdr:grpSpPr>
        <a:xfrm>
          <a:off x="19465289" y="5170804"/>
          <a:ext cx="113030" cy="113030"/>
          <a:chOff x="0" y="0"/>
          <a:chExt cx="113030" cy="113030"/>
        </a:xfrm>
      </xdr:grpSpPr>
      <xdr:sp macro="" textlink="">
        <xdr:nvSpPr>
          <xdr:cNvPr id="111" name="Shape 8">
            <a:extLst>
              <a:ext uri="{FF2B5EF4-FFF2-40B4-BE49-F238E27FC236}">
                <a16:creationId xmlns:a16="http://schemas.microsoft.com/office/drawing/2014/main" id="{03610E66-9842-7AF2-3C40-DF4BF61A09D5}"/>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112" name="Shape 9">
            <a:extLst>
              <a:ext uri="{FF2B5EF4-FFF2-40B4-BE49-F238E27FC236}">
                <a16:creationId xmlns:a16="http://schemas.microsoft.com/office/drawing/2014/main" id="{8BD91903-70F5-E645-02F6-B15401B8A4E9}"/>
              </a:ext>
            </a:extLst>
          </xdr:cNvPr>
          <xdr:cNvSpPr/>
        </xdr:nvSpPr>
        <xdr:spPr>
          <a:xfrm>
            <a:off x="31750" y="31749"/>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12</xdr:col>
      <xdr:colOff>5714</xdr:colOff>
      <xdr:row>15</xdr:row>
      <xdr:rowOff>22860</xdr:rowOff>
    </xdr:from>
    <xdr:ext cx="113030" cy="113030"/>
    <xdr:grpSp>
      <xdr:nvGrpSpPr>
        <xdr:cNvPr id="113" name="Group 10">
          <a:extLst>
            <a:ext uri="{FF2B5EF4-FFF2-40B4-BE49-F238E27FC236}">
              <a16:creationId xmlns:a16="http://schemas.microsoft.com/office/drawing/2014/main" id="{44FBA7CA-86E4-4D68-BB80-2EA5D8B2E858}"/>
            </a:ext>
          </a:extLst>
        </xdr:cNvPr>
        <xdr:cNvGrpSpPr/>
      </xdr:nvGrpSpPr>
      <xdr:grpSpPr>
        <a:xfrm>
          <a:off x="19465289" y="5614035"/>
          <a:ext cx="113030" cy="113030"/>
          <a:chOff x="0" y="0"/>
          <a:chExt cx="113030" cy="113030"/>
        </a:xfrm>
      </xdr:grpSpPr>
      <xdr:sp macro="" textlink="">
        <xdr:nvSpPr>
          <xdr:cNvPr id="114" name="Shape 11">
            <a:extLst>
              <a:ext uri="{FF2B5EF4-FFF2-40B4-BE49-F238E27FC236}">
                <a16:creationId xmlns:a16="http://schemas.microsoft.com/office/drawing/2014/main" id="{9CBF87E1-3599-1D24-46D8-0D1D46641923}"/>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115" name="Shape 12">
            <a:extLst>
              <a:ext uri="{FF2B5EF4-FFF2-40B4-BE49-F238E27FC236}">
                <a16:creationId xmlns:a16="http://schemas.microsoft.com/office/drawing/2014/main" id="{E5FBCADF-3A5C-7FBF-CEC4-A5C7424FAAA7}"/>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16</xdr:col>
      <xdr:colOff>10795</xdr:colOff>
      <xdr:row>12</xdr:row>
      <xdr:rowOff>25399</xdr:rowOff>
    </xdr:from>
    <xdr:ext cx="102870" cy="102870"/>
    <xdr:sp macro="" textlink="">
      <xdr:nvSpPr>
        <xdr:cNvPr id="127" name="Shape 2">
          <a:extLst>
            <a:ext uri="{FF2B5EF4-FFF2-40B4-BE49-F238E27FC236}">
              <a16:creationId xmlns:a16="http://schemas.microsoft.com/office/drawing/2014/main" id="{44BFA019-309E-4EA8-9366-24637C88C743}"/>
            </a:ext>
          </a:extLst>
        </xdr:cNvPr>
        <xdr:cNvSpPr/>
      </xdr:nvSpPr>
      <xdr:spPr>
        <a:xfrm>
          <a:off x="10795" y="445452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16</xdr:col>
      <xdr:colOff>5714</xdr:colOff>
      <xdr:row>11</xdr:row>
      <xdr:rowOff>27940</xdr:rowOff>
    </xdr:from>
    <xdr:ext cx="113030" cy="113030"/>
    <xdr:grpSp>
      <xdr:nvGrpSpPr>
        <xdr:cNvPr id="128" name="Group 3">
          <a:extLst>
            <a:ext uri="{FF2B5EF4-FFF2-40B4-BE49-F238E27FC236}">
              <a16:creationId xmlns:a16="http://schemas.microsoft.com/office/drawing/2014/main" id="{DD6CCDA0-E777-4549-B763-CBE10BC6DF07}"/>
            </a:ext>
          </a:extLst>
        </xdr:cNvPr>
        <xdr:cNvGrpSpPr/>
      </xdr:nvGrpSpPr>
      <xdr:grpSpPr>
        <a:xfrm>
          <a:off x="25951814" y="3866515"/>
          <a:ext cx="113030" cy="113030"/>
          <a:chOff x="0" y="0"/>
          <a:chExt cx="113030" cy="113030"/>
        </a:xfrm>
      </xdr:grpSpPr>
      <xdr:sp macro="" textlink="">
        <xdr:nvSpPr>
          <xdr:cNvPr id="129" name="Shape 4">
            <a:extLst>
              <a:ext uri="{FF2B5EF4-FFF2-40B4-BE49-F238E27FC236}">
                <a16:creationId xmlns:a16="http://schemas.microsoft.com/office/drawing/2014/main" id="{82B8CCA6-9BCB-7728-C1EB-5D683CD37BE8}"/>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130" name="Shape 5">
            <a:extLst>
              <a:ext uri="{FF2B5EF4-FFF2-40B4-BE49-F238E27FC236}">
                <a16:creationId xmlns:a16="http://schemas.microsoft.com/office/drawing/2014/main" id="{A4E67953-B4CF-7256-1465-2B7474535D6A}"/>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16</xdr:col>
      <xdr:colOff>10795</xdr:colOff>
      <xdr:row>13</xdr:row>
      <xdr:rowOff>30479</xdr:rowOff>
    </xdr:from>
    <xdr:ext cx="102870" cy="102870"/>
    <xdr:sp macro="" textlink="">
      <xdr:nvSpPr>
        <xdr:cNvPr id="131" name="Shape 6">
          <a:extLst>
            <a:ext uri="{FF2B5EF4-FFF2-40B4-BE49-F238E27FC236}">
              <a16:creationId xmlns:a16="http://schemas.microsoft.com/office/drawing/2014/main" id="{5FA0D19F-53CE-415B-A375-1B6D5EAFC599}"/>
            </a:ext>
          </a:extLst>
        </xdr:cNvPr>
        <xdr:cNvSpPr/>
      </xdr:nvSpPr>
      <xdr:spPr>
        <a:xfrm>
          <a:off x="10795" y="484060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16</xdr:col>
      <xdr:colOff>5714</xdr:colOff>
      <xdr:row>14</xdr:row>
      <xdr:rowOff>17779</xdr:rowOff>
    </xdr:from>
    <xdr:ext cx="113030" cy="113030"/>
    <xdr:grpSp>
      <xdr:nvGrpSpPr>
        <xdr:cNvPr id="132" name="Group 7">
          <a:extLst>
            <a:ext uri="{FF2B5EF4-FFF2-40B4-BE49-F238E27FC236}">
              <a16:creationId xmlns:a16="http://schemas.microsoft.com/office/drawing/2014/main" id="{DA48A745-672D-4753-8912-A439F784C4CF}"/>
            </a:ext>
          </a:extLst>
        </xdr:cNvPr>
        <xdr:cNvGrpSpPr/>
      </xdr:nvGrpSpPr>
      <xdr:grpSpPr>
        <a:xfrm>
          <a:off x="25951814" y="5170804"/>
          <a:ext cx="113030" cy="113030"/>
          <a:chOff x="0" y="0"/>
          <a:chExt cx="113030" cy="113030"/>
        </a:xfrm>
      </xdr:grpSpPr>
      <xdr:sp macro="" textlink="">
        <xdr:nvSpPr>
          <xdr:cNvPr id="133" name="Shape 8">
            <a:extLst>
              <a:ext uri="{FF2B5EF4-FFF2-40B4-BE49-F238E27FC236}">
                <a16:creationId xmlns:a16="http://schemas.microsoft.com/office/drawing/2014/main" id="{472D0047-1F8C-9BF7-78E4-2045EF5660AD}"/>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134" name="Shape 9">
            <a:extLst>
              <a:ext uri="{FF2B5EF4-FFF2-40B4-BE49-F238E27FC236}">
                <a16:creationId xmlns:a16="http://schemas.microsoft.com/office/drawing/2014/main" id="{629E009E-3A82-4987-802F-370A3F5DB189}"/>
              </a:ext>
            </a:extLst>
          </xdr:cNvPr>
          <xdr:cNvSpPr/>
        </xdr:nvSpPr>
        <xdr:spPr>
          <a:xfrm>
            <a:off x="31750" y="31749"/>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16</xdr:col>
      <xdr:colOff>5714</xdr:colOff>
      <xdr:row>15</xdr:row>
      <xdr:rowOff>22860</xdr:rowOff>
    </xdr:from>
    <xdr:ext cx="113030" cy="113030"/>
    <xdr:grpSp>
      <xdr:nvGrpSpPr>
        <xdr:cNvPr id="135" name="Group 10">
          <a:extLst>
            <a:ext uri="{FF2B5EF4-FFF2-40B4-BE49-F238E27FC236}">
              <a16:creationId xmlns:a16="http://schemas.microsoft.com/office/drawing/2014/main" id="{01588832-14F1-42A4-94D9-A8576B1C9FCA}"/>
            </a:ext>
          </a:extLst>
        </xdr:cNvPr>
        <xdr:cNvGrpSpPr/>
      </xdr:nvGrpSpPr>
      <xdr:grpSpPr>
        <a:xfrm>
          <a:off x="25951814" y="5614035"/>
          <a:ext cx="113030" cy="113030"/>
          <a:chOff x="0" y="0"/>
          <a:chExt cx="113030" cy="113030"/>
        </a:xfrm>
      </xdr:grpSpPr>
      <xdr:sp macro="" textlink="">
        <xdr:nvSpPr>
          <xdr:cNvPr id="136" name="Shape 11">
            <a:extLst>
              <a:ext uri="{FF2B5EF4-FFF2-40B4-BE49-F238E27FC236}">
                <a16:creationId xmlns:a16="http://schemas.microsoft.com/office/drawing/2014/main" id="{302CE84A-5782-F520-AEB1-7E1103A7E75A}"/>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137" name="Shape 12">
            <a:extLst>
              <a:ext uri="{FF2B5EF4-FFF2-40B4-BE49-F238E27FC236}">
                <a16:creationId xmlns:a16="http://schemas.microsoft.com/office/drawing/2014/main" id="{2E4DAB9B-DF3B-B937-90EE-A12FF5A598E7}"/>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20</xdr:col>
      <xdr:colOff>10795</xdr:colOff>
      <xdr:row>12</xdr:row>
      <xdr:rowOff>25399</xdr:rowOff>
    </xdr:from>
    <xdr:ext cx="102870" cy="102870"/>
    <xdr:sp macro="" textlink="">
      <xdr:nvSpPr>
        <xdr:cNvPr id="138" name="Shape 2">
          <a:extLst>
            <a:ext uri="{FF2B5EF4-FFF2-40B4-BE49-F238E27FC236}">
              <a16:creationId xmlns:a16="http://schemas.microsoft.com/office/drawing/2014/main" id="{9F8800CF-0BB3-4BF4-A230-5D768BECA711}"/>
            </a:ext>
          </a:extLst>
        </xdr:cNvPr>
        <xdr:cNvSpPr/>
      </xdr:nvSpPr>
      <xdr:spPr>
        <a:xfrm>
          <a:off x="10795" y="445452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20</xdr:col>
      <xdr:colOff>5714</xdr:colOff>
      <xdr:row>11</xdr:row>
      <xdr:rowOff>27940</xdr:rowOff>
    </xdr:from>
    <xdr:ext cx="113030" cy="113030"/>
    <xdr:grpSp>
      <xdr:nvGrpSpPr>
        <xdr:cNvPr id="139" name="Group 3">
          <a:extLst>
            <a:ext uri="{FF2B5EF4-FFF2-40B4-BE49-F238E27FC236}">
              <a16:creationId xmlns:a16="http://schemas.microsoft.com/office/drawing/2014/main" id="{7FF838BC-0049-4FCA-9AA7-B34ACCCC656B}"/>
            </a:ext>
          </a:extLst>
        </xdr:cNvPr>
        <xdr:cNvGrpSpPr/>
      </xdr:nvGrpSpPr>
      <xdr:grpSpPr>
        <a:xfrm>
          <a:off x="32438339" y="3866515"/>
          <a:ext cx="113030" cy="113030"/>
          <a:chOff x="0" y="0"/>
          <a:chExt cx="113030" cy="113030"/>
        </a:xfrm>
      </xdr:grpSpPr>
      <xdr:sp macro="" textlink="">
        <xdr:nvSpPr>
          <xdr:cNvPr id="140" name="Shape 4">
            <a:extLst>
              <a:ext uri="{FF2B5EF4-FFF2-40B4-BE49-F238E27FC236}">
                <a16:creationId xmlns:a16="http://schemas.microsoft.com/office/drawing/2014/main" id="{4A7E6026-2EC8-2788-BF97-77AF11CDDB71}"/>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141" name="Shape 5">
            <a:extLst>
              <a:ext uri="{FF2B5EF4-FFF2-40B4-BE49-F238E27FC236}">
                <a16:creationId xmlns:a16="http://schemas.microsoft.com/office/drawing/2014/main" id="{08249613-6B41-2237-09F9-D49A3A93DC4F}"/>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20</xdr:col>
      <xdr:colOff>10795</xdr:colOff>
      <xdr:row>13</xdr:row>
      <xdr:rowOff>30479</xdr:rowOff>
    </xdr:from>
    <xdr:ext cx="102870" cy="102870"/>
    <xdr:sp macro="" textlink="">
      <xdr:nvSpPr>
        <xdr:cNvPr id="142" name="Shape 6">
          <a:extLst>
            <a:ext uri="{FF2B5EF4-FFF2-40B4-BE49-F238E27FC236}">
              <a16:creationId xmlns:a16="http://schemas.microsoft.com/office/drawing/2014/main" id="{3584DCE4-FD6E-42E8-A2CC-53DA683DF0A4}"/>
            </a:ext>
          </a:extLst>
        </xdr:cNvPr>
        <xdr:cNvSpPr/>
      </xdr:nvSpPr>
      <xdr:spPr>
        <a:xfrm>
          <a:off x="10795" y="484060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20</xdr:col>
      <xdr:colOff>5714</xdr:colOff>
      <xdr:row>14</xdr:row>
      <xdr:rowOff>17779</xdr:rowOff>
    </xdr:from>
    <xdr:ext cx="113030" cy="113030"/>
    <xdr:grpSp>
      <xdr:nvGrpSpPr>
        <xdr:cNvPr id="143" name="Group 7">
          <a:extLst>
            <a:ext uri="{FF2B5EF4-FFF2-40B4-BE49-F238E27FC236}">
              <a16:creationId xmlns:a16="http://schemas.microsoft.com/office/drawing/2014/main" id="{AE7D2FB7-8F35-4A13-B8A9-127C7CB554F2}"/>
            </a:ext>
          </a:extLst>
        </xdr:cNvPr>
        <xdr:cNvGrpSpPr/>
      </xdr:nvGrpSpPr>
      <xdr:grpSpPr>
        <a:xfrm>
          <a:off x="32438339" y="5170804"/>
          <a:ext cx="113030" cy="113030"/>
          <a:chOff x="0" y="0"/>
          <a:chExt cx="113030" cy="113030"/>
        </a:xfrm>
      </xdr:grpSpPr>
      <xdr:sp macro="" textlink="">
        <xdr:nvSpPr>
          <xdr:cNvPr id="144" name="Shape 8">
            <a:extLst>
              <a:ext uri="{FF2B5EF4-FFF2-40B4-BE49-F238E27FC236}">
                <a16:creationId xmlns:a16="http://schemas.microsoft.com/office/drawing/2014/main" id="{01454200-DAAC-123B-5BE2-FBC01853C859}"/>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145" name="Shape 9">
            <a:extLst>
              <a:ext uri="{FF2B5EF4-FFF2-40B4-BE49-F238E27FC236}">
                <a16:creationId xmlns:a16="http://schemas.microsoft.com/office/drawing/2014/main" id="{2AE0A62B-F550-C29B-F8CE-7BC7EC83DE94}"/>
              </a:ext>
            </a:extLst>
          </xdr:cNvPr>
          <xdr:cNvSpPr/>
        </xdr:nvSpPr>
        <xdr:spPr>
          <a:xfrm>
            <a:off x="31750" y="31749"/>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20</xdr:col>
      <xdr:colOff>5714</xdr:colOff>
      <xdr:row>15</xdr:row>
      <xdr:rowOff>22860</xdr:rowOff>
    </xdr:from>
    <xdr:ext cx="113030" cy="113030"/>
    <xdr:grpSp>
      <xdr:nvGrpSpPr>
        <xdr:cNvPr id="146" name="Group 10">
          <a:extLst>
            <a:ext uri="{FF2B5EF4-FFF2-40B4-BE49-F238E27FC236}">
              <a16:creationId xmlns:a16="http://schemas.microsoft.com/office/drawing/2014/main" id="{8071C1D8-FB6E-4FA9-8E7A-F880D7C9528B}"/>
            </a:ext>
          </a:extLst>
        </xdr:cNvPr>
        <xdr:cNvGrpSpPr/>
      </xdr:nvGrpSpPr>
      <xdr:grpSpPr>
        <a:xfrm>
          <a:off x="32438339" y="5614035"/>
          <a:ext cx="113030" cy="113030"/>
          <a:chOff x="0" y="0"/>
          <a:chExt cx="113030" cy="113030"/>
        </a:xfrm>
      </xdr:grpSpPr>
      <xdr:sp macro="" textlink="">
        <xdr:nvSpPr>
          <xdr:cNvPr id="147" name="Shape 11">
            <a:extLst>
              <a:ext uri="{FF2B5EF4-FFF2-40B4-BE49-F238E27FC236}">
                <a16:creationId xmlns:a16="http://schemas.microsoft.com/office/drawing/2014/main" id="{A4C26140-9D4E-6E48-B956-D9F2E917147E}"/>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148" name="Shape 12">
            <a:extLst>
              <a:ext uri="{FF2B5EF4-FFF2-40B4-BE49-F238E27FC236}">
                <a16:creationId xmlns:a16="http://schemas.microsoft.com/office/drawing/2014/main" id="{E2C54EA0-E09D-D488-25C7-1F073C971BCF}"/>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24</xdr:col>
      <xdr:colOff>10795</xdr:colOff>
      <xdr:row>12</xdr:row>
      <xdr:rowOff>25399</xdr:rowOff>
    </xdr:from>
    <xdr:ext cx="102870" cy="102870"/>
    <xdr:sp macro="" textlink="">
      <xdr:nvSpPr>
        <xdr:cNvPr id="160" name="Shape 2">
          <a:extLst>
            <a:ext uri="{FF2B5EF4-FFF2-40B4-BE49-F238E27FC236}">
              <a16:creationId xmlns:a16="http://schemas.microsoft.com/office/drawing/2014/main" id="{78DE5227-181A-454F-9A22-C09BF6D0CDEB}"/>
            </a:ext>
          </a:extLst>
        </xdr:cNvPr>
        <xdr:cNvSpPr/>
      </xdr:nvSpPr>
      <xdr:spPr>
        <a:xfrm>
          <a:off x="10795" y="445452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24</xdr:col>
      <xdr:colOff>5714</xdr:colOff>
      <xdr:row>11</xdr:row>
      <xdr:rowOff>27940</xdr:rowOff>
    </xdr:from>
    <xdr:ext cx="113030" cy="113030"/>
    <xdr:grpSp>
      <xdr:nvGrpSpPr>
        <xdr:cNvPr id="161" name="Group 3">
          <a:extLst>
            <a:ext uri="{FF2B5EF4-FFF2-40B4-BE49-F238E27FC236}">
              <a16:creationId xmlns:a16="http://schemas.microsoft.com/office/drawing/2014/main" id="{68835BCE-8251-4FEE-A732-FB3805C47483}"/>
            </a:ext>
          </a:extLst>
        </xdr:cNvPr>
        <xdr:cNvGrpSpPr/>
      </xdr:nvGrpSpPr>
      <xdr:grpSpPr>
        <a:xfrm>
          <a:off x="38924864" y="3866515"/>
          <a:ext cx="113030" cy="113030"/>
          <a:chOff x="0" y="0"/>
          <a:chExt cx="113030" cy="113030"/>
        </a:xfrm>
      </xdr:grpSpPr>
      <xdr:sp macro="" textlink="">
        <xdr:nvSpPr>
          <xdr:cNvPr id="162" name="Shape 4">
            <a:extLst>
              <a:ext uri="{FF2B5EF4-FFF2-40B4-BE49-F238E27FC236}">
                <a16:creationId xmlns:a16="http://schemas.microsoft.com/office/drawing/2014/main" id="{E8A99442-359D-EA7D-A1DD-05E21EE78CFB}"/>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163" name="Shape 5">
            <a:extLst>
              <a:ext uri="{FF2B5EF4-FFF2-40B4-BE49-F238E27FC236}">
                <a16:creationId xmlns:a16="http://schemas.microsoft.com/office/drawing/2014/main" id="{CC16FDC7-82FA-EF1C-845E-2E95777D1444}"/>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24</xdr:col>
      <xdr:colOff>10795</xdr:colOff>
      <xdr:row>13</xdr:row>
      <xdr:rowOff>30479</xdr:rowOff>
    </xdr:from>
    <xdr:ext cx="102870" cy="102870"/>
    <xdr:sp macro="" textlink="">
      <xdr:nvSpPr>
        <xdr:cNvPr id="164" name="Shape 6">
          <a:extLst>
            <a:ext uri="{FF2B5EF4-FFF2-40B4-BE49-F238E27FC236}">
              <a16:creationId xmlns:a16="http://schemas.microsoft.com/office/drawing/2014/main" id="{8372EAD9-1F9D-4F58-B953-190A09F43DA4}"/>
            </a:ext>
          </a:extLst>
        </xdr:cNvPr>
        <xdr:cNvSpPr/>
      </xdr:nvSpPr>
      <xdr:spPr>
        <a:xfrm>
          <a:off x="10795" y="484060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24</xdr:col>
      <xdr:colOff>5714</xdr:colOff>
      <xdr:row>14</xdr:row>
      <xdr:rowOff>17779</xdr:rowOff>
    </xdr:from>
    <xdr:ext cx="113030" cy="113030"/>
    <xdr:grpSp>
      <xdr:nvGrpSpPr>
        <xdr:cNvPr id="165" name="Group 7">
          <a:extLst>
            <a:ext uri="{FF2B5EF4-FFF2-40B4-BE49-F238E27FC236}">
              <a16:creationId xmlns:a16="http://schemas.microsoft.com/office/drawing/2014/main" id="{A822904E-0A0C-41CD-813C-BF818CF728AB}"/>
            </a:ext>
          </a:extLst>
        </xdr:cNvPr>
        <xdr:cNvGrpSpPr/>
      </xdr:nvGrpSpPr>
      <xdr:grpSpPr>
        <a:xfrm>
          <a:off x="38924864" y="5170804"/>
          <a:ext cx="113030" cy="113030"/>
          <a:chOff x="0" y="0"/>
          <a:chExt cx="113030" cy="113030"/>
        </a:xfrm>
      </xdr:grpSpPr>
      <xdr:sp macro="" textlink="">
        <xdr:nvSpPr>
          <xdr:cNvPr id="166" name="Shape 8">
            <a:extLst>
              <a:ext uri="{FF2B5EF4-FFF2-40B4-BE49-F238E27FC236}">
                <a16:creationId xmlns:a16="http://schemas.microsoft.com/office/drawing/2014/main" id="{D8E71BDB-5DB8-36AA-97CC-E2A2A3385ADB}"/>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167" name="Shape 9">
            <a:extLst>
              <a:ext uri="{FF2B5EF4-FFF2-40B4-BE49-F238E27FC236}">
                <a16:creationId xmlns:a16="http://schemas.microsoft.com/office/drawing/2014/main" id="{4F8EC3B5-7EC6-18DF-D2D4-56D51EA983FD}"/>
              </a:ext>
            </a:extLst>
          </xdr:cNvPr>
          <xdr:cNvSpPr/>
        </xdr:nvSpPr>
        <xdr:spPr>
          <a:xfrm>
            <a:off x="31750" y="31749"/>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24</xdr:col>
      <xdr:colOff>5714</xdr:colOff>
      <xdr:row>15</xdr:row>
      <xdr:rowOff>22860</xdr:rowOff>
    </xdr:from>
    <xdr:ext cx="113030" cy="113030"/>
    <xdr:grpSp>
      <xdr:nvGrpSpPr>
        <xdr:cNvPr id="168" name="Group 10">
          <a:extLst>
            <a:ext uri="{FF2B5EF4-FFF2-40B4-BE49-F238E27FC236}">
              <a16:creationId xmlns:a16="http://schemas.microsoft.com/office/drawing/2014/main" id="{E421D2A3-B715-4B2E-A853-2ED22CDC9DE2}"/>
            </a:ext>
          </a:extLst>
        </xdr:cNvPr>
        <xdr:cNvGrpSpPr/>
      </xdr:nvGrpSpPr>
      <xdr:grpSpPr>
        <a:xfrm>
          <a:off x="38924864" y="5614035"/>
          <a:ext cx="113030" cy="113030"/>
          <a:chOff x="0" y="0"/>
          <a:chExt cx="113030" cy="113030"/>
        </a:xfrm>
      </xdr:grpSpPr>
      <xdr:sp macro="" textlink="">
        <xdr:nvSpPr>
          <xdr:cNvPr id="169" name="Shape 11">
            <a:extLst>
              <a:ext uri="{FF2B5EF4-FFF2-40B4-BE49-F238E27FC236}">
                <a16:creationId xmlns:a16="http://schemas.microsoft.com/office/drawing/2014/main" id="{F5D0776B-3F3E-52DF-03CE-BC7EBD973CDD}"/>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170" name="Shape 12">
            <a:extLst>
              <a:ext uri="{FF2B5EF4-FFF2-40B4-BE49-F238E27FC236}">
                <a16:creationId xmlns:a16="http://schemas.microsoft.com/office/drawing/2014/main" id="{E5574E74-D39A-3A40-41AF-4887FF59E8FF}"/>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28</xdr:col>
      <xdr:colOff>10795</xdr:colOff>
      <xdr:row>12</xdr:row>
      <xdr:rowOff>25399</xdr:rowOff>
    </xdr:from>
    <xdr:ext cx="102870" cy="102870"/>
    <xdr:sp macro="" textlink="">
      <xdr:nvSpPr>
        <xdr:cNvPr id="171" name="Shape 2">
          <a:extLst>
            <a:ext uri="{FF2B5EF4-FFF2-40B4-BE49-F238E27FC236}">
              <a16:creationId xmlns:a16="http://schemas.microsoft.com/office/drawing/2014/main" id="{E33F0396-E8F1-4477-8EE3-CB0C8A97B998}"/>
            </a:ext>
          </a:extLst>
        </xdr:cNvPr>
        <xdr:cNvSpPr/>
      </xdr:nvSpPr>
      <xdr:spPr>
        <a:xfrm>
          <a:off x="10795" y="445452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28</xdr:col>
      <xdr:colOff>5714</xdr:colOff>
      <xdr:row>11</xdr:row>
      <xdr:rowOff>27940</xdr:rowOff>
    </xdr:from>
    <xdr:ext cx="113030" cy="113030"/>
    <xdr:grpSp>
      <xdr:nvGrpSpPr>
        <xdr:cNvPr id="172" name="Group 3">
          <a:extLst>
            <a:ext uri="{FF2B5EF4-FFF2-40B4-BE49-F238E27FC236}">
              <a16:creationId xmlns:a16="http://schemas.microsoft.com/office/drawing/2014/main" id="{DA097B46-657A-4722-8CFC-B9DE02346280}"/>
            </a:ext>
          </a:extLst>
        </xdr:cNvPr>
        <xdr:cNvGrpSpPr/>
      </xdr:nvGrpSpPr>
      <xdr:grpSpPr>
        <a:xfrm>
          <a:off x="45411389" y="3866515"/>
          <a:ext cx="113030" cy="113030"/>
          <a:chOff x="0" y="0"/>
          <a:chExt cx="113030" cy="113030"/>
        </a:xfrm>
      </xdr:grpSpPr>
      <xdr:sp macro="" textlink="">
        <xdr:nvSpPr>
          <xdr:cNvPr id="173" name="Shape 4">
            <a:extLst>
              <a:ext uri="{FF2B5EF4-FFF2-40B4-BE49-F238E27FC236}">
                <a16:creationId xmlns:a16="http://schemas.microsoft.com/office/drawing/2014/main" id="{A36F1CC0-DA77-31E3-3EBF-B6D7092DC251}"/>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174" name="Shape 5">
            <a:extLst>
              <a:ext uri="{FF2B5EF4-FFF2-40B4-BE49-F238E27FC236}">
                <a16:creationId xmlns:a16="http://schemas.microsoft.com/office/drawing/2014/main" id="{B6A19823-E9D5-342A-F5F5-17346D4E7507}"/>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28</xdr:col>
      <xdr:colOff>10795</xdr:colOff>
      <xdr:row>13</xdr:row>
      <xdr:rowOff>30479</xdr:rowOff>
    </xdr:from>
    <xdr:ext cx="102870" cy="102870"/>
    <xdr:sp macro="" textlink="">
      <xdr:nvSpPr>
        <xdr:cNvPr id="175" name="Shape 6">
          <a:extLst>
            <a:ext uri="{FF2B5EF4-FFF2-40B4-BE49-F238E27FC236}">
              <a16:creationId xmlns:a16="http://schemas.microsoft.com/office/drawing/2014/main" id="{98004D27-860A-47D1-A40F-60585A6F95F3}"/>
            </a:ext>
          </a:extLst>
        </xdr:cNvPr>
        <xdr:cNvSpPr/>
      </xdr:nvSpPr>
      <xdr:spPr>
        <a:xfrm>
          <a:off x="10795" y="484060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28</xdr:col>
      <xdr:colOff>5714</xdr:colOff>
      <xdr:row>14</xdr:row>
      <xdr:rowOff>17779</xdr:rowOff>
    </xdr:from>
    <xdr:ext cx="113030" cy="113030"/>
    <xdr:grpSp>
      <xdr:nvGrpSpPr>
        <xdr:cNvPr id="176" name="Group 7">
          <a:extLst>
            <a:ext uri="{FF2B5EF4-FFF2-40B4-BE49-F238E27FC236}">
              <a16:creationId xmlns:a16="http://schemas.microsoft.com/office/drawing/2014/main" id="{B206ECC1-5FE6-4AFE-9277-CF26A5B84AC3}"/>
            </a:ext>
          </a:extLst>
        </xdr:cNvPr>
        <xdr:cNvGrpSpPr/>
      </xdr:nvGrpSpPr>
      <xdr:grpSpPr>
        <a:xfrm>
          <a:off x="45411389" y="5170804"/>
          <a:ext cx="113030" cy="113030"/>
          <a:chOff x="0" y="0"/>
          <a:chExt cx="113030" cy="113030"/>
        </a:xfrm>
      </xdr:grpSpPr>
      <xdr:sp macro="" textlink="">
        <xdr:nvSpPr>
          <xdr:cNvPr id="177" name="Shape 8">
            <a:extLst>
              <a:ext uri="{FF2B5EF4-FFF2-40B4-BE49-F238E27FC236}">
                <a16:creationId xmlns:a16="http://schemas.microsoft.com/office/drawing/2014/main" id="{AF5753F8-332D-742C-F90A-E57618525A12}"/>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178" name="Shape 9">
            <a:extLst>
              <a:ext uri="{FF2B5EF4-FFF2-40B4-BE49-F238E27FC236}">
                <a16:creationId xmlns:a16="http://schemas.microsoft.com/office/drawing/2014/main" id="{6A185FB2-27DA-A126-8FFA-403B77D7CD2D}"/>
              </a:ext>
            </a:extLst>
          </xdr:cNvPr>
          <xdr:cNvSpPr/>
        </xdr:nvSpPr>
        <xdr:spPr>
          <a:xfrm>
            <a:off x="31750" y="31749"/>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28</xdr:col>
      <xdr:colOff>5714</xdr:colOff>
      <xdr:row>15</xdr:row>
      <xdr:rowOff>22860</xdr:rowOff>
    </xdr:from>
    <xdr:ext cx="113030" cy="113030"/>
    <xdr:grpSp>
      <xdr:nvGrpSpPr>
        <xdr:cNvPr id="179" name="Group 10">
          <a:extLst>
            <a:ext uri="{FF2B5EF4-FFF2-40B4-BE49-F238E27FC236}">
              <a16:creationId xmlns:a16="http://schemas.microsoft.com/office/drawing/2014/main" id="{3C944F22-DE7C-452B-B64F-829222633700}"/>
            </a:ext>
          </a:extLst>
        </xdr:cNvPr>
        <xdr:cNvGrpSpPr/>
      </xdr:nvGrpSpPr>
      <xdr:grpSpPr>
        <a:xfrm>
          <a:off x="45411389" y="5614035"/>
          <a:ext cx="113030" cy="113030"/>
          <a:chOff x="0" y="0"/>
          <a:chExt cx="113030" cy="113030"/>
        </a:xfrm>
      </xdr:grpSpPr>
      <xdr:sp macro="" textlink="">
        <xdr:nvSpPr>
          <xdr:cNvPr id="180" name="Shape 11">
            <a:extLst>
              <a:ext uri="{FF2B5EF4-FFF2-40B4-BE49-F238E27FC236}">
                <a16:creationId xmlns:a16="http://schemas.microsoft.com/office/drawing/2014/main" id="{2C09F05B-59A2-4780-8A0B-1894FF02A9AE}"/>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181" name="Shape 12">
            <a:extLst>
              <a:ext uri="{FF2B5EF4-FFF2-40B4-BE49-F238E27FC236}">
                <a16:creationId xmlns:a16="http://schemas.microsoft.com/office/drawing/2014/main" id="{E7D8B24C-C2D6-3BA4-332E-6B84444BFAC5}"/>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32</xdr:col>
      <xdr:colOff>10795</xdr:colOff>
      <xdr:row>12</xdr:row>
      <xdr:rowOff>25399</xdr:rowOff>
    </xdr:from>
    <xdr:ext cx="102870" cy="102870"/>
    <xdr:sp macro="" textlink="">
      <xdr:nvSpPr>
        <xdr:cNvPr id="182" name="Shape 2">
          <a:extLst>
            <a:ext uri="{FF2B5EF4-FFF2-40B4-BE49-F238E27FC236}">
              <a16:creationId xmlns:a16="http://schemas.microsoft.com/office/drawing/2014/main" id="{5C7B896A-9468-4213-BCF0-E9FFD063904F}"/>
            </a:ext>
          </a:extLst>
        </xdr:cNvPr>
        <xdr:cNvSpPr/>
      </xdr:nvSpPr>
      <xdr:spPr>
        <a:xfrm>
          <a:off x="10795" y="445452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32</xdr:col>
      <xdr:colOff>5714</xdr:colOff>
      <xdr:row>11</xdr:row>
      <xdr:rowOff>27940</xdr:rowOff>
    </xdr:from>
    <xdr:ext cx="113030" cy="113030"/>
    <xdr:grpSp>
      <xdr:nvGrpSpPr>
        <xdr:cNvPr id="183" name="Group 3">
          <a:extLst>
            <a:ext uri="{FF2B5EF4-FFF2-40B4-BE49-F238E27FC236}">
              <a16:creationId xmlns:a16="http://schemas.microsoft.com/office/drawing/2014/main" id="{505CBA87-96BF-4B17-A632-6D47C3F53948}"/>
            </a:ext>
          </a:extLst>
        </xdr:cNvPr>
        <xdr:cNvGrpSpPr/>
      </xdr:nvGrpSpPr>
      <xdr:grpSpPr>
        <a:xfrm>
          <a:off x="51897914" y="3866515"/>
          <a:ext cx="113030" cy="113030"/>
          <a:chOff x="0" y="0"/>
          <a:chExt cx="113030" cy="113030"/>
        </a:xfrm>
      </xdr:grpSpPr>
      <xdr:sp macro="" textlink="">
        <xdr:nvSpPr>
          <xdr:cNvPr id="184" name="Shape 4">
            <a:extLst>
              <a:ext uri="{FF2B5EF4-FFF2-40B4-BE49-F238E27FC236}">
                <a16:creationId xmlns:a16="http://schemas.microsoft.com/office/drawing/2014/main" id="{66D0D731-660F-C07C-A16D-F107A0E96C1D}"/>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185" name="Shape 5">
            <a:extLst>
              <a:ext uri="{FF2B5EF4-FFF2-40B4-BE49-F238E27FC236}">
                <a16:creationId xmlns:a16="http://schemas.microsoft.com/office/drawing/2014/main" id="{221B1970-61CA-1D16-B3A6-D50A42ECB39B}"/>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32</xdr:col>
      <xdr:colOff>10795</xdr:colOff>
      <xdr:row>13</xdr:row>
      <xdr:rowOff>30479</xdr:rowOff>
    </xdr:from>
    <xdr:ext cx="102870" cy="102870"/>
    <xdr:sp macro="" textlink="">
      <xdr:nvSpPr>
        <xdr:cNvPr id="186" name="Shape 6">
          <a:extLst>
            <a:ext uri="{FF2B5EF4-FFF2-40B4-BE49-F238E27FC236}">
              <a16:creationId xmlns:a16="http://schemas.microsoft.com/office/drawing/2014/main" id="{C6963BE0-3D5D-43BE-9856-631B080E2AAE}"/>
            </a:ext>
          </a:extLst>
        </xdr:cNvPr>
        <xdr:cNvSpPr/>
      </xdr:nvSpPr>
      <xdr:spPr>
        <a:xfrm>
          <a:off x="10795" y="484060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32</xdr:col>
      <xdr:colOff>5714</xdr:colOff>
      <xdr:row>14</xdr:row>
      <xdr:rowOff>17779</xdr:rowOff>
    </xdr:from>
    <xdr:ext cx="113030" cy="113030"/>
    <xdr:grpSp>
      <xdr:nvGrpSpPr>
        <xdr:cNvPr id="187" name="Group 7">
          <a:extLst>
            <a:ext uri="{FF2B5EF4-FFF2-40B4-BE49-F238E27FC236}">
              <a16:creationId xmlns:a16="http://schemas.microsoft.com/office/drawing/2014/main" id="{75F8B427-794D-4768-BD40-64AB9C2505CC}"/>
            </a:ext>
          </a:extLst>
        </xdr:cNvPr>
        <xdr:cNvGrpSpPr/>
      </xdr:nvGrpSpPr>
      <xdr:grpSpPr>
        <a:xfrm>
          <a:off x="51897914" y="5170804"/>
          <a:ext cx="113030" cy="113030"/>
          <a:chOff x="0" y="0"/>
          <a:chExt cx="113030" cy="113030"/>
        </a:xfrm>
      </xdr:grpSpPr>
      <xdr:sp macro="" textlink="">
        <xdr:nvSpPr>
          <xdr:cNvPr id="188" name="Shape 8">
            <a:extLst>
              <a:ext uri="{FF2B5EF4-FFF2-40B4-BE49-F238E27FC236}">
                <a16:creationId xmlns:a16="http://schemas.microsoft.com/office/drawing/2014/main" id="{B47F491B-BD1A-C853-40A3-124704EF756A}"/>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189" name="Shape 9">
            <a:extLst>
              <a:ext uri="{FF2B5EF4-FFF2-40B4-BE49-F238E27FC236}">
                <a16:creationId xmlns:a16="http://schemas.microsoft.com/office/drawing/2014/main" id="{151AC97F-2772-6D20-71AD-E45937630A95}"/>
              </a:ext>
            </a:extLst>
          </xdr:cNvPr>
          <xdr:cNvSpPr/>
        </xdr:nvSpPr>
        <xdr:spPr>
          <a:xfrm>
            <a:off x="31750" y="31749"/>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32</xdr:col>
      <xdr:colOff>5714</xdr:colOff>
      <xdr:row>15</xdr:row>
      <xdr:rowOff>22860</xdr:rowOff>
    </xdr:from>
    <xdr:ext cx="113030" cy="113030"/>
    <xdr:grpSp>
      <xdr:nvGrpSpPr>
        <xdr:cNvPr id="190" name="Group 10">
          <a:extLst>
            <a:ext uri="{FF2B5EF4-FFF2-40B4-BE49-F238E27FC236}">
              <a16:creationId xmlns:a16="http://schemas.microsoft.com/office/drawing/2014/main" id="{3DBCE176-5A95-4743-92D3-2B2F7ADF69F9}"/>
            </a:ext>
          </a:extLst>
        </xdr:cNvPr>
        <xdr:cNvGrpSpPr/>
      </xdr:nvGrpSpPr>
      <xdr:grpSpPr>
        <a:xfrm>
          <a:off x="51897914" y="5614035"/>
          <a:ext cx="113030" cy="113030"/>
          <a:chOff x="0" y="0"/>
          <a:chExt cx="113030" cy="113030"/>
        </a:xfrm>
      </xdr:grpSpPr>
      <xdr:sp macro="" textlink="">
        <xdr:nvSpPr>
          <xdr:cNvPr id="191" name="Shape 11">
            <a:extLst>
              <a:ext uri="{FF2B5EF4-FFF2-40B4-BE49-F238E27FC236}">
                <a16:creationId xmlns:a16="http://schemas.microsoft.com/office/drawing/2014/main" id="{6E7B0AF4-466F-A951-C071-20AC44510830}"/>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192" name="Shape 12">
            <a:extLst>
              <a:ext uri="{FF2B5EF4-FFF2-40B4-BE49-F238E27FC236}">
                <a16:creationId xmlns:a16="http://schemas.microsoft.com/office/drawing/2014/main" id="{E6416145-0B24-09F9-B00B-8ABA0E580B88}"/>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36</xdr:col>
      <xdr:colOff>10795</xdr:colOff>
      <xdr:row>12</xdr:row>
      <xdr:rowOff>25399</xdr:rowOff>
    </xdr:from>
    <xdr:ext cx="102870" cy="102870"/>
    <xdr:sp macro="" textlink="">
      <xdr:nvSpPr>
        <xdr:cNvPr id="204" name="Shape 2">
          <a:extLst>
            <a:ext uri="{FF2B5EF4-FFF2-40B4-BE49-F238E27FC236}">
              <a16:creationId xmlns:a16="http://schemas.microsoft.com/office/drawing/2014/main" id="{5A9A6473-ACEE-469A-8127-48EA5DFCD907}"/>
            </a:ext>
          </a:extLst>
        </xdr:cNvPr>
        <xdr:cNvSpPr/>
      </xdr:nvSpPr>
      <xdr:spPr>
        <a:xfrm>
          <a:off x="10795" y="445452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36</xdr:col>
      <xdr:colOff>5714</xdr:colOff>
      <xdr:row>11</xdr:row>
      <xdr:rowOff>27940</xdr:rowOff>
    </xdr:from>
    <xdr:ext cx="113030" cy="113030"/>
    <xdr:grpSp>
      <xdr:nvGrpSpPr>
        <xdr:cNvPr id="205" name="Group 3">
          <a:extLst>
            <a:ext uri="{FF2B5EF4-FFF2-40B4-BE49-F238E27FC236}">
              <a16:creationId xmlns:a16="http://schemas.microsoft.com/office/drawing/2014/main" id="{9C52AB58-0633-4D4F-85DD-B61DB6CCDFBE}"/>
            </a:ext>
          </a:extLst>
        </xdr:cNvPr>
        <xdr:cNvGrpSpPr/>
      </xdr:nvGrpSpPr>
      <xdr:grpSpPr>
        <a:xfrm>
          <a:off x="58384439" y="3866515"/>
          <a:ext cx="113030" cy="113030"/>
          <a:chOff x="0" y="0"/>
          <a:chExt cx="113030" cy="113030"/>
        </a:xfrm>
      </xdr:grpSpPr>
      <xdr:sp macro="" textlink="">
        <xdr:nvSpPr>
          <xdr:cNvPr id="206" name="Shape 4">
            <a:extLst>
              <a:ext uri="{FF2B5EF4-FFF2-40B4-BE49-F238E27FC236}">
                <a16:creationId xmlns:a16="http://schemas.microsoft.com/office/drawing/2014/main" id="{EE028E86-D190-21DB-6233-F92B8AC29B0E}"/>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207" name="Shape 5">
            <a:extLst>
              <a:ext uri="{FF2B5EF4-FFF2-40B4-BE49-F238E27FC236}">
                <a16:creationId xmlns:a16="http://schemas.microsoft.com/office/drawing/2014/main" id="{F3212E88-99AD-C019-1F4A-ED64BD95B46B}"/>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36</xdr:col>
      <xdr:colOff>10795</xdr:colOff>
      <xdr:row>13</xdr:row>
      <xdr:rowOff>30479</xdr:rowOff>
    </xdr:from>
    <xdr:ext cx="102870" cy="102870"/>
    <xdr:sp macro="" textlink="">
      <xdr:nvSpPr>
        <xdr:cNvPr id="208" name="Shape 6">
          <a:extLst>
            <a:ext uri="{FF2B5EF4-FFF2-40B4-BE49-F238E27FC236}">
              <a16:creationId xmlns:a16="http://schemas.microsoft.com/office/drawing/2014/main" id="{A4C8F043-3B4D-475B-AB5E-3590FD4F5E72}"/>
            </a:ext>
          </a:extLst>
        </xdr:cNvPr>
        <xdr:cNvSpPr/>
      </xdr:nvSpPr>
      <xdr:spPr>
        <a:xfrm>
          <a:off x="10795" y="484060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36</xdr:col>
      <xdr:colOff>5714</xdr:colOff>
      <xdr:row>14</xdr:row>
      <xdr:rowOff>17779</xdr:rowOff>
    </xdr:from>
    <xdr:ext cx="113030" cy="113030"/>
    <xdr:grpSp>
      <xdr:nvGrpSpPr>
        <xdr:cNvPr id="209" name="Group 7">
          <a:extLst>
            <a:ext uri="{FF2B5EF4-FFF2-40B4-BE49-F238E27FC236}">
              <a16:creationId xmlns:a16="http://schemas.microsoft.com/office/drawing/2014/main" id="{D8A0F40D-4CBE-4648-AAAD-CEC575993D47}"/>
            </a:ext>
          </a:extLst>
        </xdr:cNvPr>
        <xdr:cNvGrpSpPr/>
      </xdr:nvGrpSpPr>
      <xdr:grpSpPr>
        <a:xfrm>
          <a:off x="58384439" y="5170804"/>
          <a:ext cx="113030" cy="113030"/>
          <a:chOff x="0" y="0"/>
          <a:chExt cx="113030" cy="113030"/>
        </a:xfrm>
      </xdr:grpSpPr>
      <xdr:sp macro="" textlink="">
        <xdr:nvSpPr>
          <xdr:cNvPr id="210" name="Shape 8">
            <a:extLst>
              <a:ext uri="{FF2B5EF4-FFF2-40B4-BE49-F238E27FC236}">
                <a16:creationId xmlns:a16="http://schemas.microsoft.com/office/drawing/2014/main" id="{F8882CC1-6C5D-1E73-D981-D28DA9D114A6}"/>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211" name="Shape 9">
            <a:extLst>
              <a:ext uri="{FF2B5EF4-FFF2-40B4-BE49-F238E27FC236}">
                <a16:creationId xmlns:a16="http://schemas.microsoft.com/office/drawing/2014/main" id="{A4AC39D3-A0FC-0542-46A2-EA3CB27FD06D}"/>
              </a:ext>
            </a:extLst>
          </xdr:cNvPr>
          <xdr:cNvSpPr/>
        </xdr:nvSpPr>
        <xdr:spPr>
          <a:xfrm>
            <a:off x="31750" y="31749"/>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36</xdr:col>
      <xdr:colOff>5714</xdr:colOff>
      <xdr:row>15</xdr:row>
      <xdr:rowOff>22860</xdr:rowOff>
    </xdr:from>
    <xdr:ext cx="113030" cy="113030"/>
    <xdr:grpSp>
      <xdr:nvGrpSpPr>
        <xdr:cNvPr id="212" name="Group 10">
          <a:extLst>
            <a:ext uri="{FF2B5EF4-FFF2-40B4-BE49-F238E27FC236}">
              <a16:creationId xmlns:a16="http://schemas.microsoft.com/office/drawing/2014/main" id="{54CA2796-A799-4EA0-BF6E-D481C94F4716}"/>
            </a:ext>
          </a:extLst>
        </xdr:cNvPr>
        <xdr:cNvGrpSpPr/>
      </xdr:nvGrpSpPr>
      <xdr:grpSpPr>
        <a:xfrm>
          <a:off x="58384439" y="5614035"/>
          <a:ext cx="113030" cy="113030"/>
          <a:chOff x="0" y="0"/>
          <a:chExt cx="113030" cy="113030"/>
        </a:xfrm>
      </xdr:grpSpPr>
      <xdr:sp macro="" textlink="">
        <xdr:nvSpPr>
          <xdr:cNvPr id="213" name="Shape 11">
            <a:extLst>
              <a:ext uri="{FF2B5EF4-FFF2-40B4-BE49-F238E27FC236}">
                <a16:creationId xmlns:a16="http://schemas.microsoft.com/office/drawing/2014/main" id="{E88E7DC6-12D2-576E-2EFB-5395B8FAAF24}"/>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214" name="Shape 12">
            <a:extLst>
              <a:ext uri="{FF2B5EF4-FFF2-40B4-BE49-F238E27FC236}">
                <a16:creationId xmlns:a16="http://schemas.microsoft.com/office/drawing/2014/main" id="{8587915A-ACC4-19F1-67CC-84B0CB15BE90}"/>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40</xdr:col>
      <xdr:colOff>10795</xdr:colOff>
      <xdr:row>12</xdr:row>
      <xdr:rowOff>25399</xdr:rowOff>
    </xdr:from>
    <xdr:ext cx="102870" cy="102870"/>
    <xdr:sp macro="" textlink="">
      <xdr:nvSpPr>
        <xdr:cNvPr id="226" name="Shape 2">
          <a:extLst>
            <a:ext uri="{FF2B5EF4-FFF2-40B4-BE49-F238E27FC236}">
              <a16:creationId xmlns:a16="http://schemas.microsoft.com/office/drawing/2014/main" id="{F3A68AB2-D7C4-4481-BF25-E71A130F1541}"/>
            </a:ext>
          </a:extLst>
        </xdr:cNvPr>
        <xdr:cNvSpPr/>
      </xdr:nvSpPr>
      <xdr:spPr>
        <a:xfrm>
          <a:off x="10795" y="445452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40</xdr:col>
      <xdr:colOff>5714</xdr:colOff>
      <xdr:row>11</xdr:row>
      <xdr:rowOff>27940</xdr:rowOff>
    </xdr:from>
    <xdr:ext cx="113030" cy="113030"/>
    <xdr:grpSp>
      <xdr:nvGrpSpPr>
        <xdr:cNvPr id="227" name="Group 3">
          <a:extLst>
            <a:ext uri="{FF2B5EF4-FFF2-40B4-BE49-F238E27FC236}">
              <a16:creationId xmlns:a16="http://schemas.microsoft.com/office/drawing/2014/main" id="{F92B4BE4-37DB-43F6-B42F-78B8FC2722BB}"/>
            </a:ext>
          </a:extLst>
        </xdr:cNvPr>
        <xdr:cNvGrpSpPr/>
      </xdr:nvGrpSpPr>
      <xdr:grpSpPr>
        <a:xfrm>
          <a:off x="64870964" y="3866515"/>
          <a:ext cx="113030" cy="113030"/>
          <a:chOff x="0" y="0"/>
          <a:chExt cx="113030" cy="113030"/>
        </a:xfrm>
      </xdr:grpSpPr>
      <xdr:sp macro="" textlink="">
        <xdr:nvSpPr>
          <xdr:cNvPr id="228" name="Shape 4">
            <a:extLst>
              <a:ext uri="{FF2B5EF4-FFF2-40B4-BE49-F238E27FC236}">
                <a16:creationId xmlns:a16="http://schemas.microsoft.com/office/drawing/2014/main" id="{E968904E-9E62-B535-74A9-EE192EEC295E}"/>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229" name="Shape 5">
            <a:extLst>
              <a:ext uri="{FF2B5EF4-FFF2-40B4-BE49-F238E27FC236}">
                <a16:creationId xmlns:a16="http://schemas.microsoft.com/office/drawing/2014/main" id="{362D65AE-9441-EE12-A2A8-C0903476B2FE}"/>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40</xdr:col>
      <xdr:colOff>10795</xdr:colOff>
      <xdr:row>13</xdr:row>
      <xdr:rowOff>30479</xdr:rowOff>
    </xdr:from>
    <xdr:ext cx="102870" cy="102870"/>
    <xdr:sp macro="" textlink="">
      <xdr:nvSpPr>
        <xdr:cNvPr id="230" name="Shape 6">
          <a:extLst>
            <a:ext uri="{FF2B5EF4-FFF2-40B4-BE49-F238E27FC236}">
              <a16:creationId xmlns:a16="http://schemas.microsoft.com/office/drawing/2014/main" id="{9E7BC715-D7FE-46A2-B9DE-0D6FCC764F4F}"/>
            </a:ext>
          </a:extLst>
        </xdr:cNvPr>
        <xdr:cNvSpPr/>
      </xdr:nvSpPr>
      <xdr:spPr>
        <a:xfrm>
          <a:off x="10795" y="484060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40</xdr:col>
      <xdr:colOff>5714</xdr:colOff>
      <xdr:row>14</xdr:row>
      <xdr:rowOff>17779</xdr:rowOff>
    </xdr:from>
    <xdr:ext cx="113030" cy="113030"/>
    <xdr:grpSp>
      <xdr:nvGrpSpPr>
        <xdr:cNvPr id="231" name="Group 7">
          <a:extLst>
            <a:ext uri="{FF2B5EF4-FFF2-40B4-BE49-F238E27FC236}">
              <a16:creationId xmlns:a16="http://schemas.microsoft.com/office/drawing/2014/main" id="{914207BB-71FE-4837-96E3-D766F685C4AE}"/>
            </a:ext>
          </a:extLst>
        </xdr:cNvPr>
        <xdr:cNvGrpSpPr/>
      </xdr:nvGrpSpPr>
      <xdr:grpSpPr>
        <a:xfrm>
          <a:off x="64870964" y="5170804"/>
          <a:ext cx="113030" cy="113030"/>
          <a:chOff x="0" y="0"/>
          <a:chExt cx="113030" cy="113030"/>
        </a:xfrm>
      </xdr:grpSpPr>
      <xdr:sp macro="" textlink="">
        <xdr:nvSpPr>
          <xdr:cNvPr id="232" name="Shape 8">
            <a:extLst>
              <a:ext uri="{FF2B5EF4-FFF2-40B4-BE49-F238E27FC236}">
                <a16:creationId xmlns:a16="http://schemas.microsoft.com/office/drawing/2014/main" id="{E1C7A951-519A-4B60-7E3B-1B60B01699C5}"/>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233" name="Shape 9">
            <a:extLst>
              <a:ext uri="{FF2B5EF4-FFF2-40B4-BE49-F238E27FC236}">
                <a16:creationId xmlns:a16="http://schemas.microsoft.com/office/drawing/2014/main" id="{A28EC96F-254D-5AFC-D0F1-0999E9C983AF}"/>
              </a:ext>
            </a:extLst>
          </xdr:cNvPr>
          <xdr:cNvSpPr/>
        </xdr:nvSpPr>
        <xdr:spPr>
          <a:xfrm>
            <a:off x="31750" y="31749"/>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40</xdr:col>
      <xdr:colOff>5714</xdr:colOff>
      <xdr:row>15</xdr:row>
      <xdr:rowOff>22860</xdr:rowOff>
    </xdr:from>
    <xdr:ext cx="113030" cy="113030"/>
    <xdr:grpSp>
      <xdr:nvGrpSpPr>
        <xdr:cNvPr id="234" name="Group 10">
          <a:extLst>
            <a:ext uri="{FF2B5EF4-FFF2-40B4-BE49-F238E27FC236}">
              <a16:creationId xmlns:a16="http://schemas.microsoft.com/office/drawing/2014/main" id="{31B05FC7-8C85-46B5-B94D-55B7944DAF63}"/>
            </a:ext>
          </a:extLst>
        </xdr:cNvPr>
        <xdr:cNvGrpSpPr/>
      </xdr:nvGrpSpPr>
      <xdr:grpSpPr>
        <a:xfrm>
          <a:off x="64870964" y="5614035"/>
          <a:ext cx="113030" cy="113030"/>
          <a:chOff x="0" y="0"/>
          <a:chExt cx="113030" cy="113030"/>
        </a:xfrm>
      </xdr:grpSpPr>
      <xdr:sp macro="" textlink="">
        <xdr:nvSpPr>
          <xdr:cNvPr id="235" name="Shape 11">
            <a:extLst>
              <a:ext uri="{FF2B5EF4-FFF2-40B4-BE49-F238E27FC236}">
                <a16:creationId xmlns:a16="http://schemas.microsoft.com/office/drawing/2014/main" id="{2A27A3B8-7687-86D6-C20B-903B76813ADE}"/>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236" name="Shape 12">
            <a:extLst>
              <a:ext uri="{FF2B5EF4-FFF2-40B4-BE49-F238E27FC236}">
                <a16:creationId xmlns:a16="http://schemas.microsoft.com/office/drawing/2014/main" id="{10B7F388-E7DF-3268-F9D0-06081B5B5610}"/>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44</xdr:col>
      <xdr:colOff>10795</xdr:colOff>
      <xdr:row>12</xdr:row>
      <xdr:rowOff>25399</xdr:rowOff>
    </xdr:from>
    <xdr:ext cx="102870" cy="102870"/>
    <xdr:sp macro="" textlink="">
      <xdr:nvSpPr>
        <xdr:cNvPr id="248" name="Shape 2">
          <a:extLst>
            <a:ext uri="{FF2B5EF4-FFF2-40B4-BE49-F238E27FC236}">
              <a16:creationId xmlns:a16="http://schemas.microsoft.com/office/drawing/2014/main" id="{9460D529-157E-4AB0-BB1F-18994FD7EE5B}"/>
            </a:ext>
          </a:extLst>
        </xdr:cNvPr>
        <xdr:cNvSpPr/>
      </xdr:nvSpPr>
      <xdr:spPr>
        <a:xfrm>
          <a:off x="10795" y="445452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44</xdr:col>
      <xdr:colOff>5714</xdr:colOff>
      <xdr:row>11</xdr:row>
      <xdr:rowOff>27940</xdr:rowOff>
    </xdr:from>
    <xdr:ext cx="113030" cy="113030"/>
    <xdr:grpSp>
      <xdr:nvGrpSpPr>
        <xdr:cNvPr id="249" name="Group 3">
          <a:extLst>
            <a:ext uri="{FF2B5EF4-FFF2-40B4-BE49-F238E27FC236}">
              <a16:creationId xmlns:a16="http://schemas.microsoft.com/office/drawing/2014/main" id="{852B95A6-B2F3-4A62-89A1-2CAC623B3FF0}"/>
            </a:ext>
          </a:extLst>
        </xdr:cNvPr>
        <xdr:cNvGrpSpPr/>
      </xdr:nvGrpSpPr>
      <xdr:grpSpPr>
        <a:xfrm>
          <a:off x="71357489" y="3866515"/>
          <a:ext cx="113030" cy="113030"/>
          <a:chOff x="0" y="0"/>
          <a:chExt cx="113030" cy="113030"/>
        </a:xfrm>
      </xdr:grpSpPr>
      <xdr:sp macro="" textlink="">
        <xdr:nvSpPr>
          <xdr:cNvPr id="250" name="Shape 4">
            <a:extLst>
              <a:ext uri="{FF2B5EF4-FFF2-40B4-BE49-F238E27FC236}">
                <a16:creationId xmlns:a16="http://schemas.microsoft.com/office/drawing/2014/main" id="{555D5D12-22CD-C467-2352-C74E79C28390}"/>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251" name="Shape 5">
            <a:extLst>
              <a:ext uri="{FF2B5EF4-FFF2-40B4-BE49-F238E27FC236}">
                <a16:creationId xmlns:a16="http://schemas.microsoft.com/office/drawing/2014/main" id="{A9697F78-5F83-CD0F-A86F-94169C31EB96}"/>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44</xdr:col>
      <xdr:colOff>10795</xdr:colOff>
      <xdr:row>13</xdr:row>
      <xdr:rowOff>30479</xdr:rowOff>
    </xdr:from>
    <xdr:ext cx="102870" cy="102870"/>
    <xdr:sp macro="" textlink="">
      <xdr:nvSpPr>
        <xdr:cNvPr id="252" name="Shape 6">
          <a:extLst>
            <a:ext uri="{FF2B5EF4-FFF2-40B4-BE49-F238E27FC236}">
              <a16:creationId xmlns:a16="http://schemas.microsoft.com/office/drawing/2014/main" id="{613E8789-BDD0-4455-B13A-EA476F34F8C6}"/>
            </a:ext>
          </a:extLst>
        </xdr:cNvPr>
        <xdr:cNvSpPr/>
      </xdr:nvSpPr>
      <xdr:spPr>
        <a:xfrm>
          <a:off x="10795" y="484060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44</xdr:col>
      <xdr:colOff>5714</xdr:colOff>
      <xdr:row>14</xdr:row>
      <xdr:rowOff>17779</xdr:rowOff>
    </xdr:from>
    <xdr:ext cx="113030" cy="113030"/>
    <xdr:grpSp>
      <xdr:nvGrpSpPr>
        <xdr:cNvPr id="253" name="Group 7">
          <a:extLst>
            <a:ext uri="{FF2B5EF4-FFF2-40B4-BE49-F238E27FC236}">
              <a16:creationId xmlns:a16="http://schemas.microsoft.com/office/drawing/2014/main" id="{B7B3488D-86AE-44DF-9FAB-69B0D30D31D8}"/>
            </a:ext>
          </a:extLst>
        </xdr:cNvPr>
        <xdr:cNvGrpSpPr/>
      </xdr:nvGrpSpPr>
      <xdr:grpSpPr>
        <a:xfrm>
          <a:off x="71357489" y="5170804"/>
          <a:ext cx="113030" cy="113030"/>
          <a:chOff x="0" y="0"/>
          <a:chExt cx="113030" cy="113030"/>
        </a:xfrm>
      </xdr:grpSpPr>
      <xdr:sp macro="" textlink="">
        <xdr:nvSpPr>
          <xdr:cNvPr id="254" name="Shape 8">
            <a:extLst>
              <a:ext uri="{FF2B5EF4-FFF2-40B4-BE49-F238E27FC236}">
                <a16:creationId xmlns:a16="http://schemas.microsoft.com/office/drawing/2014/main" id="{3B1EB2C8-C036-324C-A217-862F54A33875}"/>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255" name="Shape 9">
            <a:extLst>
              <a:ext uri="{FF2B5EF4-FFF2-40B4-BE49-F238E27FC236}">
                <a16:creationId xmlns:a16="http://schemas.microsoft.com/office/drawing/2014/main" id="{EC3F3137-8DC6-16BB-ECF3-E9521E5608B4}"/>
              </a:ext>
            </a:extLst>
          </xdr:cNvPr>
          <xdr:cNvSpPr/>
        </xdr:nvSpPr>
        <xdr:spPr>
          <a:xfrm>
            <a:off x="31750" y="31749"/>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44</xdr:col>
      <xdr:colOff>5714</xdr:colOff>
      <xdr:row>15</xdr:row>
      <xdr:rowOff>22860</xdr:rowOff>
    </xdr:from>
    <xdr:ext cx="113030" cy="113030"/>
    <xdr:grpSp>
      <xdr:nvGrpSpPr>
        <xdr:cNvPr id="256" name="Group 10">
          <a:extLst>
            <a:ext uri="{FF2B5EF4-FFF2-40B4-BE49-F238E27FC236}">
              <a16:creationId xmlns:a16="http://schemas.microsoft.com/office/drawing/2014/main" id="{E9A57612-C9D3-4C10-AE33-70349E4620F3}"/>
            </a:ext>
          </a:extLst>
        </xdr:cNvPr>
        <xdr:cNvGrpSpPr/>
      </xdr:nvGrpSpPr>
      <xdr:grpSpPr>
        <a:xfrm>
          <a:off x="71357489" y="5614035"/>
          <a:ext cx="113030" cy="113030"/>
          <a:chOff x="0" y="0"/>
          <a:chExt cx="113030" cy="113030"/>
        </a:xfrm>
      </xdr:grpSpPr>
      <xdr:sp macro="" textlink="">
        <xdr:nvSpPr>
          <xdr:cNvPr id="257" name="Shape 11">
            <a:extLst>
              <a:ext uri="{FF2B5EF4-FFF2-40B4-BE49-F238E27FC236}">
                <a16:creationId xmlns:a16="http://schemas.microsoft.com/office/drawing/2014/main" id="{7339BB71-2BA8-4517-6B87-0F99E77D810E}"/>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258" name="Shape 12">
            <a:extLst>
              <a:ext uri="{FF2B5EF4-FFF2-40B4-BE49-F238E27FC236}">
                <a16:creationId xmlns:a16="http://schemas.microsoft.com/office/drawing/2014/main" id="{8713460F-5FD4-0926-52C9-3A3704AB3727}"/>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48</xdr:col>
      <xdr:colOff>10795</xdr:colOff>
      <xdr:row>12</xdr:row>
      <xdr:rowOff>25399</xdr:rowOff>
    </xdr:from>
    <xdr:ext cx="102870" cy="102870"/>
    <xdr:sp macro="" textlink="">
      <xdr:nvSpPr>
        <xdr:cNvPr id="259" name="Shape 2">
          <a:extLst>
            <a:ext uri="{FF2B5EF4-FFF2-40B4-BE49-F238E27FC236}">
              <a16:creationId xmlns:a16="http://schemas.microsoft.com/office/drawing/2014/main" id="{74F3D416-92E2-4562-B17D-4F57A64C337C}"/>
            </a:ext>
          </a:extLst>
        </xdr:cNvPr>
        <xdr:cNvSpPr/>
      </xdr:nvSpPr>
      <xdr:spPr>
        <a:xfrm>
          <a:off x="10795" y="445452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48</xdr:col>
      <xdr:colOff>5714</xdr:colOff>
      <xdr:row>11</xdr:row>
      <xdr:rowOff>27940</xdr:rowOff>
    </xdr:from>
    <xdr:ext cx="113030" cy="113030"/>
    <xdr:grpSp>
      <xdr:nvGrpSpPr>
        <xdr:cNvPr id="260" name="Group 3">
          <a:extLst>
            <a:ext uri="{FF2B5EF4-FFF2-40B4-BE49-F238E27FC236}">
              <a16:creationId xmlns:a16="http://schemas.microsoft.com/office/drawing/2014/main" id="{554A321C-E858-4DE0-96E6-1039A4FC3BA3}"/>
            </a:ext>
          </a:extLst>
        </xdr:cNvPr>
        <xdr:cNvGrpSpPr/>
      </xdr:nvGrpSpPr>
      <xdr:grpSpPr>
        <a:xfrm>
          <a:off x="77844014" y="3866515"/>
          <a:ext cx="113030" cy="113030"/>
          <a:chOff x="0" y="0"/>
          <a:chExt cx="113030" cy="113030"/>
        </a:xfrm>
      </xdr:grpSpPr>
      <xdr:sp macro="" textlink="">
        <xdr:nvSpPr>
          <xdr:cNvPr id="261" name="Shape 4">
            <a:extLst>
              <a:ext uri="{FF2B5EF4-FFF2-40B4-BE49-F238E27FC236}">
                <a16:creationId xmlns:a16="http://schemas.microsoft.com/office/drawing/2014/main" id="{001D1623-6D58-4B58-F757-3280A7F53F11}"/>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262" name="Shape 5">
            <a:extLst>
              <a:ext uri="{FF2B5EF4-FFF2-40B4-BE49-F238E27FC236}">
                <a16:creationId xmlns:a16="http://schemas.microsoft.com/office/drawing/2014/main" id="{116C83EF-E114-B9D0-23D2-8A3DE3A680D7}"/>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48</xdr:col>
      <xdr:colOff>10795</xdr:colOff>
      <xdr:row>13</xdr:row>
      <xdr:rowOff>30479</xdr:rowOff>
    </xdr:from>
    <xdr:ext cx="102870" cy="102870"/>
    <xdr:sp macro="" textlink="">
      <xdr:nvSpPr>
        <xdr:cNvPr id="263" name="Shape 6">
          <a:extLst>
            <a:ext uri="{FF2B5EF4-FFF2-40B4-BE49-F238E27FC236}">
              <a16:creationId xmlns:a16="http://schemas.microsoft.com/office/drawing/2014/main" id="{71549869-E736-4CE4-A19D-A2793BAE510F}"/>
            </a:ext>
          </a:extLst>
        </xdr:cNvPr>
        <xdr:cNvSpPr/>
      </xdr:nvSpPr>
      <xdr:spPr>
        <a:xfrm>
          <a:off x="10795" y="484060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48</xdr:col>
      <xdr:colOff>5714</xdr:colOff>
      <xdr:row>14</xdr:row>
      <xdr:rowOff>17779</xdr:rowOff>
    </xdr:from>
    <xdr:ext cx="113030" cy="113030"/>
    <xdr:grpSp>
      <xdr:nvGrpSpPr>
        <xdr:cNvPr id="264" name="Group 7">
          <a:extLst>
            <a:ext uri="{FF2B5EF4-FFF2-40B4-BE49-F238E27FC236}">
              <a16:creationId xmlns:a16="http://schemas.microsoft.com/office/drawing/2014/main" id="{8D0BB4A0-280B-4442-BB60-7C0508B6B98A}"/>
            </a:ext>
          </a:extLst>
        </xdr:cNvPr>
        <xdr:cNvGrpSpPr/>
      </xdr:nvGrpSpPr>
      <xdr:grpSpPr>
        <a:xfrm>
          <a:off x="77844014" y="5170804"/>
          <a:ext cx="113030" cy="113030"/>
          <a:chOff x="0" y="0"/>
          <a:chExt cx="113030" cy="113030"/>
        </a:xfrm>
      </xdr:grpSpPr>
      <xdr:sp macro="" textlink="">
        <xdr:nvSpPr>
          <xdr:cNvPr id="265" name="Shape 8">
            <a:extLst>
              <a:ext uri="{FF2B5EF4-FFF2-40B4-BE49-F238E27FC236}">
                <a16:creationId xmlns:a16="http://schemas.microsoft.com/office/drawing/2014/main" id="{2A2F866C-DAF6-652B-74EC-B1A3AA132D3D}"/>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266" name="Shape 9">
            <a:extLst>
              <a:ext uri="{FF2B5EF4-FFF2-40B4-BE49-F238E27FC236}">
                <a16:creationId xmlns:a16="http://schemas.microsoft.com/office/drawing/2014/main" id="{08568E55-2E1F-CBFA-23FC-24300B4BD86B}"/>
              </a:ext>
            </a:extLst>
          </xdr:cNvPr>
          <xdr:cNvSpPr/>
        </xdr:nvSpPr>
        <xdr:spPr>
          <a:xfrm>
            <a:off x="31750" y="31749"/>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48</xdr:col>
      <xdr:colOff>5714</xdr:colOff>
      <xdr:row>15</xdr:row>
      <xdr:rowOff>22860</xdr:rowOff>
    </xdr:from>
    <xdr:ext cx="113030" cy="113030"/>
    <xdr:grpSp>
      <xdr:nvGrpSpPr>
        <xdr:cNvPr id="267" name="Group 10">
          <a:extLst>
            <a:ext uri="{FF2B5EF4-FFF2-40B4-BE49-F238E27FC236}">
              <a16:creationId xmlns:a16="http://schemas.microsoft.com/office/drawing/2014/main" id="{5EE2FFA0-F532-4465-9DF6-A78C9BC25EAE}"/>
            </a:ext>
          </a:extLst>
        </xdr:cNvPr>
        <xdr:cNvGrpSpPr/>
      </xdr:nvGrpSpPr>
      <xdr:grpSpPr>
        <a:xfrm>
          <a:off x="77844014" y="5614035"/>
          <a:ext cx="113030" cy="113030"/>
          <a:chOff x="0" y="0"/>
          <a:chExt cx="113030" cy="113030"/>
        </a:xfrm>
      </xdr:grpSpPr>
      <xdr:sp macro="" textlink="">
        <xdr:nvSpPr>
          <xdr:cNvPr id="268" name="Shape 11">
            <a:extLst>
              <a:ext uri="{FF2B5EF4-FFF2-40B4-BE49-F238E27FC236}">
                <a16:creationId xmlns:a16="http://schemas.microsoft.com/office/drawing/2014/main" id="{6D66CC46-59EC-68AA-832C-E6877FE3DC41}"/>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269" name="Shape 12">
            <a:extLst>
              <a:ext uri="{FF2B5EF4-FFF2-40B4-BE49-F238E27FC236}">
                <a16:creationId xmlns:a16="http://schemas.microsoft.com/office/drawing/2014/main" id="{A0F9094C-69F9-8A1E-AEBE-4E16D354EBAF}"/>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52</xdr:col>
      <xdr:colOff>10795</xdr:colOff>
      <xdr:row>12</xdr:row>
      <xdr:rowOff>25399</xdr:rowOff>
    </xdr:from>
    <xdr:ext cx="102870" cy="102870"/>
    <xdr:sp macro="" textlink="">
      <xdr:nvSpPr>
        <xdr:cNvPr id="270" name="Shape 2">
          <a:extLst>
            <a:ext uri="{FF2B5EF4-FFF2-40B4-BE49-F238E27FC236}">
              <a16:creationId xmlns:a16="http://schemas.microsoft.com/office/drawing/2014/main" id="{8A200817-6D57-4AC1-B58A-994FBD655A14}"/>
            </a:ext>
          </a:extLst>
        </xdr:cNvPr>
        <xdr:cNvSpPr/>
      </xdr:nvSpPr>
      <xdr:spPr>
        <a:xfrm>
          <a:off x="10795" y="445452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52</xdr:col>
      <xdr:colOff>5714</xdr:colOff>
      <xdr:row>11</xdr:row>
      <xdr:rowOff>27940</xdr:rowOff>
    </xdr:from>
    <xdr:ext cx="113030" cy="113030"/>
    <xdr:grpSp>
      <xdr:nvGrpSpPr>
        <xdr:cNvPr id="271" name="Group 3">
          <a:extLst>
            <a:ext uri="{FF2B5EF4-FFF2-40B4-BE49-F238E27FC236}">
              <a16:creationId xmlns:a16="http://schemas.microsoft.com/office/drawing/2014/main" id="{C0D07FF7-E7D0-428F-9BBF-651C4A8B7D18}"/>
            </a:ext>
          </a:extLst>
        </xdr:cNvPr>
        <xdr:cNvGrpSpPr/>
      </xdr:nvGrpSpPr>
      <xdr:grpSpPr>
        <a:xfrm>
          <a:off x="84330539" y="3866515"/>
          <a:ext cx="113030" cy="113030"/>
          <a:chOff x="0" y="0"/>
          <a:chExt cx="113030" cy="113030"/>
        </a:xfrm>
      </xdr:grpSpPr>
      <xdr:sp macro="" textlink="">
        <xdr:nvSpPr>
          <xdr:cNvPr id="272" name="Shape 4">
            <a:extLst>
              <a:ext uri="{FF2B5EF4-FFF2-40B4-BE49-F238E27FC236}">
                <a16:creationId xmlns:a16="http://schemas.microsoft.com/office/drawing/2014/main" id="{2F4A7022-E2D5-1880-F6C3-56318CBA01D6}"/>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273" name="Shape 5">
            <a:extLst>
              <a:ext uri="{FF2B5EF4-FFF2-40B4-BE49-F238E27FC236}">
                <a16:creationId xmlns:a16="http://schemas.microsoft.com/office/drawing/2014/main" id="{047B6673-37AD-5610-EFF7-F98F9F3AA65D}"/>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52</xdr:col>
      <xdr:colOff>10795</xdr:colOff>
      <xdr:row>13</xdr:row>
      <xdr:rowOff>30479</xdr:rowOff>
    </xdr:from>
    <xdr:ext cx="102870" cy="102870"/>
    <xdr:sp macro="" textlink="">
      <xdr:nvSpPr>
        <xdr:cNvPr id="274" name="Shape 6">
          <a:extLst>
            <a:ext uri="{FF2B5EF4-FFF2-40B4-BE49-F238E27FC236}">
              <a16:creationId xmlns:a16="http://schemas.microsoft.com/office/drawing/2014/main" id="{1F163F73-5DD0-4800-8AC2-5D6C342C033D}"/>
            </a:ext>
          </a:extLst>
        </xdr:cNvPr>
        <xdr:cNvSpPr/>
      </xdr:nvSpPr>
      <xdr:spPr>
        <a:xfrm>
          <a:off x="10795" y="484060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52</xdr:col>
      <xdr:colOff>5714</xdr:colOff>
      <xdr:row>14</xdr:row>
      <xdr:rowOff>17779</xdr:rowOff>
    </xdr:from>
    <xdr:ext cx="113030" cy="113030"/>
    <xdr:grpSp>
      <xdr:nvGrpSpPr>
        <xdr:cNvPr id="275" name="Group 7">
          <a:extLst>
            <a:ext uri="{FF2B5EF4-FFF2-40B4-BE49-F238E27FC236}">
              <a16:creationId xmlns:a16="http://schemas.microsoft.com/office/drawing/2014/main" id="{05A8E5B4-2AF1-4A84-ABB6-EB006455243D}"/>
            </a:ext>
          </a:extLst>
        </xdr:cNvPr>
        <xdr:cNvGrpSpPr/>
      </xdr:nvGrpSpPr>
      <xdr:grpSpPr>
        <a:xfrm>
          <a:off x="84330539" y="5170804"/>
          <a:ext cx="113030" cy="113030"/>
          <a:chOff x="0" y="0"/>
          <a:chExt cx="113030" cy="113030"/>
        </a:xfrm>
      </xdr:grpSpPr>
      <xdr:sp macro="" textlink="">
        <xdr:nvSpPr>
          <xdr:cNvPr id="276" name="Shape 8">
            <a:extLst>
              <a:ext uri="{FF2B5EF4-FFF2-40B4-BE49-F238E27FC236}">
                <a16:creationId xmlns:a16="http://schemas.microsoft.com/office/drawing/2014/main" id="{9BA8CE8F-A31C-769A-A9B0-3226168E1C58}"/>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277" name="Shape 9">
            <a:extLst>
              <a:ext uri="{FF2B5EF4-FFF2-40B4-BE49-F238E27FC236}">
                <a16:creationId xmlns:a16="http://schemas.microsoft.com/office/drawing/2014/main" id="{18F6FCC9-3EBD-CF3E-AFF8-5F38C91729A8}"/>
              </a:ext>
            </a:extLst>
          </xdr:cNvPr>
          <xdr:cNvSpPr/>
        </xdr:nvSpPr>
        <xdr:spPr>
          <a:xfrm>
            <a:off x="31750" y="31749"/>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52</xdr:col>
      <xdr:colOff>5714</xdr:colOff>
      <xdr:row>15</xdr:row>
      <xdr:rowOff>22860</xdr:rowOff>
    </xdr:from>
    <xdr:ext cx="113030" cy="113030"/>
    <xdr:grpSp>
      <xdr:nvGrpSpPr>
        <xdr:cNvPr id="278" name="Group 10">
          <a:extLst>
            <a:ext uri="{FF2B5EF4-FFF2-40B4-BE49-F238E27FC236}">
              <a16:creationId xmlns:a16="http://schemas.microsoft.com/office/drawing/2014/main" id="{558ED54D-44F5-4B27-AD1B-1BB140B1BB90}"/>
            </a:ext>
          </a:extLst>
        </xdr:cNvPr>
        <xdr:cNvGrpSpPr/>
      </xdr:nvGrpSpPr>
      <xdr:grpSpPr>
        <a:xfrm>
          <a:off x="84330539" y="5614035"/>
          <a:ext cx="113030" cy="113030"/>
          <a:chOff x="0" y="0"/>
          <a:chExt cx="113030" cy="113030"/>
        </a:xfrm>
      </xdr:grpSpPr>
      <xdr:sp macro="" textlink="">
        <xdr:nvSpPr>
          <xdr:cNvPr id="279" name="Shape 11">
            <a:extLst>
              <a:ext uri="{FF2B5EF4-FFF2-40B4-BE49-F238E27FC236}">
                <a16:creationId xmlns:a16="http://schemas.microsoft.com/office/drawing/2014/main" id="{CCE372EE-BE1E-A86E-8F56-C03D2B83167D}"/>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280" name="Shape 12">
            <a:extLst>
              <a:ext uri="{FF2B5EF4-FFF2-40B4-BE49-F238E27FC236}">
                <a16:creationId xmlns:a16="http://schemas.microsoft.com/office/drawing/2014/main" id="{4CA1C30E-AC29-17CD-42A2-48C398ADF1D9}"/>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56</xdr:col>
      <xdr:colOff>10795</xdr:colOff>
      <xdr:row>12</xdr:row>
      <xdr:rowOff>25399</xdr:rowOff>
    </xdr:from>
    <xdr:ext cx="102870" cy="102870"/>
    <xdr:sp macro="" textlink="">
      <xdr:nvSpPr>
        <xdr:cNvPr id="281" name="Shape 2">
          <a:extLst>
            <a:ext uri="{FF2B5EF4-FFF2-40B4-BE49-F238E27FC236}">
              <a16:creationId xmlns:a16="http://schemas.microsoft.com/office/drawing/2014/main" id="{6749831D-742C-4B0F-8095-6F9352FB208B}"/>
            </a:ext>
          </a:extLst>
        </xdr:cNvPr>
        <xdr:cNvSpPr/>
      </xdr:nvSpPr>
      <xdr:spPr>
        <a:xfrm>
          <a:off x="10795" y="445452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56</xdr:col>
      <xdr:colOff>5714</xdr:colOff>
      <xdr:row>11</xdr:row>
      <xdr:rowOff>27940</xdr:rowOff>
    </xdr:from>
    <xdr:ext cx="113030" cy="113030"/>
    <xdr:grpSp>
      <xdr:nvGrpSpPr>
        <xdr:cNvPr id="282" name="Group 3">
          <a:extLst>
            <a:ext uri="{FF2B5EF4-FFF2-40B4-BE49-F238E27FC236}">
              <a16:creationId xmlns:a16="http://schemas.microsoft.com/office/drawing/2014/main" id="{C20D1586-5A3D-4093-ABDF-32AC9D127F9E}"/>
            </a:ext>
          </a:extLst>
        </xdr:cNvPr>
        <xdr:cNvGrpSpPr/>
      </xdr:nvGrpSpPr>
      <xdr:grpSpPr>
        <a:xfrm>
          <a:off x="90817064" y="3866515"/>
          <a:ext cx="113030" cy="113030"/>
          <a:chOff x="0" y="0"/>
          <a:chExt cx="113030" cy="113030"/>
        </a:xfrm>
      </xdr:grpSpPr>
      <xdr:sp macro="" textlink="">
        <xdr:nvSpPr>
          <xdr:cNvPr id="283" name="Shape 4">
            <a:extLst>
              <a:ext uri="{FF2B5EF4-FFF2-40B4-BE49-F238E27FC236}">
                <a16:creationId xmlns:a16="http://schemas.microsoft.com/office/drawing/2014/main" id="{F2076CA6-1068-F0C7-D5DD-7378079242BA}"/>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284" name="Shape 5">
            <a:extLst>
              <a:ext uri="{FF2B5EF4-FFF2-40B4-BE49-F238E27FC236}">
                <a16:creationId xmlns:a16="http://schemas.microsoft.com/office/drawing/2014/main" id="{A5F8599B-2D8E-9C15-BD60-3EFE8404ED74}"/>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56</xdr:col>
      <xdr:colOff>10795</xdr:colOff>
      <xdr:row>13</xdr:row>
      <xdr:rowOff>30479</xdr:rowOff>
    </xdr:from>
    <xdr:ext cx="102870" cy="102870"/>
    <xdr:sp macro="" textlink="">
      <xdr:nvSpPr>
        <xdr:cNvPr id="285" name="Shape 6">
          <a:extLst>
            <a:ext uri="{FF2B5EF4-FFF2-40B4-BE49-F238E27FC236}">
              <a16:creationId xmlns:a16="http://schemas.microsoft.com/office/drawing/2014/main" id="{711BFBD3-21B6-4958-AB3B-53E44715EE24}"/>
            </a:ext>
          </a:extLst>
        </xdr:cNvPr>
        <xdr:cNvSpPr/>
      </xdr:nvSpPr>
      <xdr:spPr>
        <a:xfrm>
          <a:off x="10795" y="484060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56</xdr:col>
      <xdr:colOff>5714</xdr:colOff>
      <xdr:row>14</xdr:row>
      <xdr:rowOff>17779</xdr:rowOff>
    </xdr:from>
    <xdr:ext cx="113030" cy="113030"/>
    <xdr:grpSp>
      <xdr:nvGrpSpPr>
        <xdr:cNvPr id="286" name="Group 7">
          <a:extLst>
            <a:ext uri="{FF2B5EF4-FFF2-40B4-BE49-F238E27FC236}">
              <a16:creationId xmlns:a16="http://schemas.microsoft.com/office/drawing/2014/main" id="{252E2B76-A924-4973-ADF3-9C899B6FF84A}"/>
            </a:ext>
          </a:extLst>
        </xdr:cNvPr>
        <xdr:cNvGrpSpPr/>
      </xdr:nvGrpSpPr>
      <xdr:grpSpPr>
        <a:xfrm>
          <a:off x="90817064" y="5170804"/>
          <a:ext cx="113030" cy="113030"/>
          <a:chOff x="0" y="0"/>
          <a:chExt cx="113030" cy="113030"/>
        </a:xfrm>
      </xdr:grpSpPr>
      <xdr:sp macro="" textlink="">
        <xdr:nvSpPr>
          <xdr:cNvPr id="287" name="Shape 8">
            <a:extLst>
              <a:ext uri="{FF2B5EF4-FFF2-40B4-BE49-F238E27FC236}">
                <a16:creationId xmlns:a16="http://schemas.microsoft.com/office/drawing/2014/main" id="{A30FD759-F083-AB79-C7A0-A05D1545825A}"/>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288" name="Shape 9">
            <a:extLst>
              <a:ext uri="{FF2B5EF4-FFF2-40B4-BE49-F238E27FC236}">
                <a16:creationId xmlns:a16="http://schemas.microsoft.com/office/drawing/2014/main" id="{5847CCA6-89CA-A3C1-E6E3-32A69FC017F6}"/>
              </a:ext>
            </a:extLst>
          </xdr:cNvPr>
          <xdr:cNvSpPr/>
        </xdr:nvSpPr>
        <xdr:spPr>
          <a:xfrm>
            <a:off x="31750" y="31749"/>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56</xdr:col>
      <xdr:colOff>5714</xdr:colOff>
      <xdr:row>15</xdr:row>
      <xdr:rowOff>22860</xdr:rowOff>
    </xdr:from>
    <xdr:ext cx="113030" cy="113030"/>
    <xdr:grpSp>
      <xdr:nvGrpSpPr>
        <xdr:cNvPr id="289" name="Group 10">
          <a:extLst>
            <a:ext uri="{FF2B5EF4-FFF2-40B4-BE49-F238E27FC236}">
              <a16:creationId xmlns:a16="http://schemas.microsoft.com/office/drawing/2014/main" id="{AB380AFB-40AE-4FDE-BDB8-731E74C0F381}"/>
            </a:ext>
          </a:extLst>
        </xdr:cNvPr>
        <xdr:cNvGrpSpPr/>
      </xdr:nvGrpSpPr>
      <xdr:grpSpPr>
        <a:xfrm>
          <a:off x="90817064" y="5614035"/>
          <a:ext cx="113030" cy="113030"/>
          <a:chOff x="0" y="0"/>
          <a:chExt cx="113030" cy="113030"/>
        </a:xfrm>
      </xdr:grpSpPr>
      <xdr:sp macro="" textlink="">
        <xdr:nvSpPr>
          <xdr:cNvPr id="290" name="Shape 11">
            <a:extLst>
              <a:ext uri="{FF2B5EF4-FFF2-40B4-BE49-F238E27FC236}">
                <a16:creationId xmlns:a16="http://schemas.microsoft.com/office/drawing/2014/main" id="{9DBF4E14-9DB1-80DE-B60A-5452A5546AC5}"/>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291" name="Shape 12">
            <a:extLst>
              <a:ext uri="{FF2B5EF4-FFF2-40B4-BE49-F238E27FC236}">
                <a16:creationId xmlns:a16="http://schemas.microsoft.com/office/drawing/2014/main" id="{C910E717-8B37-266D-2893-E09BA76DF2BC}"/>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60</xdr:col>
      <xdr:colOff>10795</xdr:colOff>
      <xdr:row>12</xdr:row>
      <xdr:rowOff>25399</xdr:rowOff>
    </xdr:from>
    <xdr:ext cx="102870" cy="102870"/>
    <xdr:sp macro="" textlink="">
      <xdr:nvSpPr>
        <xdr:cNvPr id="292" name="Shape 2">
          <a:extLst>
            <a:ext uri="{FF2B5EF4-FFF2-40B4-BE49-F238E27FC236}">
              <a16:creationId xmlns:a16="http://schemas.microsoft.com/office/drawing/2014/main" id="{B3444500-77EF-41E1-959F-1189E24224B5}"/>
            </a:ext>
          </a:extLst>
        </xdr:cNvPr>
        <xdr:cNvSpPr/>
      </xdr:nvSpPr>
      <xdr:spPr>
        <a:xfrm>
          <a:off x="10795" y="445452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60</xdr:col>
      <xdr:colOff>5714</xdr:colOff>
      <xdr:row>11</xdr:row>
      <xdr:rowOff>27940</xdr:rowOff>
    </xdr:from>
    <xdr:ext cx="113030" cy="113030"/>
    <xdr:grpSp>
      <xdr:nvGrpSpPr>
        <xdr:cNvPr id="293" name="Group 3">
          <a:extLst>
            <a:ext uri="{FF2B5EF4-FFF2-40B4-BE49-F238E27FC236}">
              <a16:creationId xmlns:a16="http://schemas.microsoft.com/office/drawing/2014/main" id="{783D65D2-410B-43FD-959D-79BB4D23559B}"/>
            </a:ext>
          </a:extLst>
        </xdr:cNvPr>
        <xdr:cNvGrpSpPr/>
      </xdr:nvGrpSpPr>
      <xdr:grpSpPr>
        <a:xfrm>
          <a:off x="97303589" y="3866515"/>
          <a:ext cx="113030" cy="113030"/>
          <a:chOff x="0" y="0"/>
          <a:chExt cx="113030" cy="113030"/>
        </a:xfrm>
      </xdr:grpSpPr>
      <xdr:sp macro="" textlink="">
        <xdr:nvSpPr>
          <xdr:cNvPr id="294" name="Shape 4">
            <a:extLst>
              <a:ext uri="{FF2B5EF4-FFF2-40B4-BE49-F238E27FC236}">
                <a16:creationId xmlns:a16="http://schemas.microsoft.com/office/drawing/2014/main" id="{0B3FD2CB-A128-574E-5B5B-D4A504D5226A}"/>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295" name="Shape 5">
            <a:extLst>
              <a:ext uri="{FF2B5EF4-FFF2-40B4-BE49-F238E27FC236}">
                <a16:creationId xmlns:a16="http://schemas.microsoft.com/office/drawing/2014/main" id="{A2E5C096-3BBC-A2C5-86DE-FEE16897FDF5}"/>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60</xdr:col>
      <xdr:colOff>10795</xdr:colOff>
      <xdr:row>13</xdr:row>
      <xdr:rowOff>30479</xdr:rowOff>
    </xdr:from>
    <xdr:ext cx="102870" cy="102870"/>
    <xdr:sp macro="" textlink="">
      <xdr:nvSpPr>
        <xdr:cNvPr id="296" name="Shape 6">
          <a:extLst>
            <a:ext uri="{FF2B5EF4-FFF2-40B4-BE49-F238E27FC236}">
              <a16:creationId xmlns:a16="http://schemas.microsoft.com/office/drawing/2014/main" id="{A04741DD-9A74-421B-92F8-D57340324E03}"/>
            </a:ext>
          </a:extLst>
        </xdr:cNvPr>
        <xdr:cNvSpPr/>
      </xdr:nvSpPr>
      <xdr:spPr>
        <a:xfrm>
          <a:off x="10795" y="484060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60</xdr:col>
      <xdr:colOff>5714</xdr:colOff>
      <xdr:row>14</xdr:row>
      <xdr:rowOff>17779</xdr:rowOff>
    </xdr:from>
    <xdr:ext cx="113030" cy="113030"/>
    <xdr:grpSp>
      <xdr:nvGrpSpPr>
        <xdr:cNvPr id="297" name="Group 7">
          <a:extLst>
            <a:ext uri="{FF2B5EF4-FFF2-40B4-BE49-F238E27FC236}">
              <a16:creationId xmlns:a16="http://schemas.microsoft.com/office/drawing/2014/main" id="{A98B1722-3A68-4453-892E-68C62537D286}"/>
            </a:ext>
          </a:extLst>
        </xdr:cNvPr>
        <xdr:cNvGrpSpPr/>
      </xdr:nvGrpSpPr>
      <xdr:grpSpPr>
        <a:xfrm>
          <a:off x="97303589" y="5170804"/>
          <a:ext cx="113030" cy="113030"/>
          <a:chOff x="0" y="0"/>
          <a:chExt cx="113030" cy="113030"/>
        </a:xfrm>
      </xdr:grpSpPr>
      <xdr:sp macro="" textlink="">
        <xdr:nvSpPr>
          <xdr:cNvPr id="298" name="Shape 8">
            <a:extLst>
              <a:ext uri="{FF2B5EF4-FFF2-40B4-BE49-F238E27FC236}">
                <a16:creationId xmlns:a16="http://schemas.microsoft.com/office/drawing/2014/main" id="{08E2C693-9286-DD2B-C989-752838E859C7}"/>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299" name="Shape 9">
            <a:extLst>
              <a:ext uri="{FF2B5EF4-FFF2-40B4-BE49-F238E27FC236}">
                <a16:creationId xmlns:a16="http://schemas.microsoft.com/office/drawing/2014/main" id="{B15740B4-6BD4-3A9D-98CB-DF145DB14CC7}"/>
              </a:ext>
            </a:extLst>
          </xdr:cNvPr>
          <xdr:cNvSpPr/>
        </xdr:nvSpPr>
        <xdr:spPr>
          <a:xfrm>
            <a:off x="31750" y="31749"/>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60</xdr:col>
      <xdr:colOff>5714</xdr:colOff>
      <xdr:row>15</xdr:row>
      <xdr:rowOff>22860</xdr:rowOff>
    </xdr:from>
    <xdr:ext cx="113030" cy="113030"/>
    <xdr:grpSp>
      <xdr:nvGrpSpPr>
        <xdr:cNvPr id="300" name="Group 10">
          <a:extLst>
            <a:ext uri="{FF2B5EF4-FFF2-40B4-BE49-F238E27FC236}">
              <a16:creationId xmlns:a16="http://schemas.microsoft.com/office/drawing/2014/main" id="{0A2652EB-44E3-49C1-98B7-6679BB000D0B}"/>
            </a:ext>
          </a:extLst>
        </xdr:cNvPr>
        <xdr:cNvGrpSpPr/>
      </xdr:nvGrpSpPr>
      <xdr:grpSpPr>
        <a:xfrm>
          <a:off x="97303589" y="5614035"/>
          <a:ext cx="113030" cy="113030"/>
          <a:chOff x="0" y="0"/>
          <a:chExt cx="113030" cy="113030"/>
        </a:xfrm>
      </xdr:grpSpPr>
      <xdr:sp macro="" textlink="">
        <xdr:nvSpPr>
          <xdr:cNvPr id="301" name="Shape 11">
            <a:extLst>
              <a:ext uri="{FF2B5EF4-FFF2-40B4-BE49-F238E27FC236}">
                <a16:creationId xmlns:a16="http://schemas.microsoft.com/office/drawing/2014/main" id="{7486ED92-5201-483F-BB71-1904EB98D16E}"/>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302" name="Shape 12">
            <a:extLst>
              <a:ext uri="{FF2B5EF4-FFF2-40B4-BE49-F238E27FC236}">
                <a16:creationId xmlns:a16="http://schemas.microsoft.com/office/drawing/2014/main" id="{6352A12A-4D71-05EC-CE35-56B0359850C9}"/>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64</xdr:col>
      <xdr:colOff>10795</xdr:colOff>
      <xdr:row>12</xdr:row>
      <xdr:rowOff>25399</xdr:rowOff>
    </xdr:from>
    <xdr:ext cx="102870" cy="102870"/>
    <xdr:sp macro="" textlink="">
      <xdr:nvSpPr>
        <xdr:cNvPr id="303" name="Shape 2">
          <a:extLst>
            <a:ext uri="{FF2B5EF4-FFF2-40B4-BE49-F238E27FC236}">
              <a16:creationId xmlns:a16="http://schemas.microsoft.com/office/drawing/2014/main" id="{E66365B8-DBB7-4519-89E1-788D5888EF6B}"/>
            </a:ext>
          </a:extLst>
        </xdr:cNvPr>
        <xdr:cNvSpPr/>
      </xdr:nvSpPr>
      <xdr:spPr>
        <a:xfrm>
          <a:off x="10795" y="445452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64</xdr:col>
      <xdr:colOff>5714</xdr:colOff>
      <xdr:row>11</xdr:row>
      <xdr:rowOff>27940</xdr:rowOff>
    </xdr:from>
    <xdr:ext cx="113030" cy="113030"/>
    <xdr:grpSp>
      <xdr:nvGrpSpPr>
        <xdr:cNvPr id="304" name="Group 3">
          <a:extLst>
            <a:ext uri="{FF2B5EF4-FFF2-40B4-BE49-F238E27FC236}">
              <a16:creationId xmlns:a16="http://schemas.microsoft.com/office/drawing/2014/main" id="{E09AAF72-9D26-4100-AC0B-5191DC614F2F}"/>
            </a:ext>
          </a:extLst>
        </xdr:cNvPr>
        <xdr:cNvGrpSpPr/>
      </xdr:nvGrpSpPr>
      <xdr:grpSpPr>
        <a:xfrm>
          <a:off x="103790114" y="3866515"/>
          <a:ext cx="113030" cy="113030"/>
          <a:chOff x="0" y="0"/>
          <a:chExt cx="113030" cy="113030"/>
        </a:xfrm>
      </xdr:grpSpPr>
      <xdr:sp macro="" textlink="">
        <xdr:nvSpPr>
          <xdr:cNvPr id="305" name="Shape 4">
            <a:extLst>
              <a:ext uri="{FF2B5EF4-FFF2-40B4-BE49-F238E27FC236}">
                <a16:creationId xmlns:a16="http://schemas.microsoft.com/office/drawing/2014/main" id="{615FDF34-5D16-7EF0-2061-E2F34561DFA8}"/>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306" name="Shape 5">
            <a:extLst>
              <a:ext uri="{FF2B5EF4-FFF2-40B4-BE49-F238E27FC236}">
                <a16:creationId xmlns:a16="http://schemas.microsoft.com/office/drawing/2014/main" id="{2C744415-8640-F5AF-3191-EDB50ADC19C4}"/>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64</xdr:col>
      <xdr:colOff>10795</xdr:colOff>
      <xdr:row>13</xdr:row>
      <xdr:rowOff>30479</xdr:rowOff>
    </xdr:from>
    <xdr:ext cx="102870" cy="102870"/>
    <xdr:sp macro="" textlink="">
      <xdr:nvSpPr>
        <xdr:cNvPr id="307" name="Shape 6">
          <a:extLst>
            <a:ext uri="{FF2B5EF4-FFF2-40B4-BE49-F238E27FC236}">
              <a16:creationId xmlns:a16="http://schemas.microsoft.com/office/drawing/2014/main" id="{2EA9C238-D647-4BB8-AF3A-6DAEC535161D}"/>
            </a:ext>
          </a:extLst>
        </xdr:cNvPr>
        <xdr:cNvSpPr/>
      </xdr:nvSpPr>
      <xdr:spPr>
        <a:xfrm>
          <a:off x="10795" y="4840604"/>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clientData/>
  </xdr:oneCellAnchor>
  <xdr:oneCellAnchor>
    <xdr:from>
      <xdr:col>64</xdr:col>
      <xdr:colOff>5714</xdr:colOff>
      <xdr:row>14</xdr:row>
      <xdr:rowOff>17779</xdr:rowOff>
    </xdr:from>
    <xdr:ext cx="113030" cy="113030"/>
    <xdr:grpSp>
      <xdr:nvGrpSpPr>
        <xdr:cNvPr id="308" name="Group 7">
          <a:extLst>
            <a:ext uri="{FF2B5EF4-FFF2-40B4-BE49-F238E27FC236}">
              <a16:creationId xmlns:a16="http://schemas.microsoft.com/office/drawing/2014/main" id="{24D6FF8E-2055-40AF-B421-8429714AB83E}"/>
            </a:ext>
          </a:extLst>
        </xdr:cNvPr>
        <xdr:cNvGrpSpPr/>
      </xdr:nvGrpSpPr>
      <xdr:grpSpPr>
        <a:xfrm>
          <a:off x="103790114" y="5170804"/>
          <a:ext cx="113030" cy="113030"/>
          <a:chOff x="0" y="0"/>
          <a:chExt cx="113030" cy="113030"/>
        </a:xfrm>
      </xdr:grpSpPr>
      <xdr:sp macro="" textlink="">
        <xdr:nvSpPr>
          <xdr:cNvPr id="309" name="Shape 8">
            <a:extLst>
              <a:ext uri="{FF2B5EF4-FFF2-40B4-BE49-F238E27FC236}">
                <a16:creationId xmlns:a16="http://schemas.microsoft.com/office/drawing/2014/main" id="{EF098405-20D4-AEA1-ABC8-C2EA209C5DE2}"/>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310" name="Shape 9">
            <a:extLst>
              <a:ext uri="{FF2B5EF4-FFF2-40B4-BE49-F238E27FC236}">
                <a16:creationId xmlns:a16="http://schemas.microsoft.com/office/drawing/2014/main" id="{39E9B034-2D0D-7A17-DA87-6C91EC41D988}"/>
              </a:ext>
            </a:extLst>
          </xdr:cNvPr>
          <xdr:cNvSpPr/>
        </xdr:nvSpPr>
        <xdr:spPr>
          <a:xfrm>
            <a:off x="31750" y="31749"/>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oneCellAnchor>
    <xdr:from>
      <xdr:col>64</xdr:col>
      <xdr:colOff>5714</xdr:colOff>
      <xdr:row>15</xdr:row>
      <xdr:rowOff>22860</xdr:rowOff>
    </xdr:from>
    <xdr:ext cx="113030" cy="113030"/>
    <xdr:grpSp>
      <xdr:nvGrpSpPr>
        <xdr:cNvPr id="311" name="Group 10">
          <a:extLst>
            <a:ext uri="{FF2B5EF4-FFF2-40B4-BE49-F238E27FC236}">
              <a16:creationId xmlns:a16="http://schemas.microsoft.com/office/drawing/2014/main" id="{F4AE983C-598A-4889-BEE2-5112B9CC2652}"/>
            </a:ext>
          </a:extLst>
        </xdr:cNvPr>
        <xdr:cNvGrpSpPr/>
      </xdr:nvGrpSpPr>
      <xdr:grpSpPr>
        <a:xfrm>
          <a:off x="103790114" y="5614035"/>
          <a:ext cx="113030" cy="113030"/>
          <a:chOff x="0" y="0"/>
          <a:chExt cx="113030" cy="113030"/>
        </a:xfrm>
      </xdr:grpSpPr>
      <xdr:sp macro="" textlink="">
        <xdr:nvSpPr>
          <xdr:cNvPr id="312" name="Shape 11">
            <a:extLst>
              <a:ext uri="{FF2B5EF4-FFF2-40B4-BE49-F238E27FC236}">
                <a16:creationId xmlns:a16="http://schemas.microsoft.com/office/drawing/2014/main" id="{B339BFC5-B974-CE26-7B9E-79A607C3DF78}"/>
              </a:ext>
            </a:extLst>
          </xdr:cNvPr>
          <xdr:cNvSpPr/>
        </xdr:nvSpPr>
        <xdr:spPr>
          <a:xfrm>
            <a:off x="5080" y="5080"/>
            <a:ext cx="102870" cy="102870"/>
          </a:xfrm>
          <a:custGeom>
            <a:avLst/>
            <a:gdLst/>
            <a:ahLst/>
            <a:cxnLst/>
            <a:rect l="0" t="0" r="0" b="0"/>
            <a:pathLst>
              <a:path w="102870" h="102870">
                <a:moveTo>
                  <a:pt x="0" y="102870"/>
                </a:moveTo>
                <a:lnTo>
                  <a:pt x="102869" y="102870"/>
                </a:lnTo>
                <a:lnTo>
                  <a:pt x="102869" y="0"/>
                </a:lnTo>
                <a:lnTo>
                  <a:pt x="0" y="0"/>
                </a:lnTo>
                <a:lnTo>
                  <a:pt x="0" y="102870"/>
                </a:lnTo>
                <a:close/>
              </a:path>
            </a:pathLst>
          </a:custGeom>
          <a:ln w="10160">
            <a:solidFill>
              <a:srgbClr val="000000"/>
            </a:solidFill>
          </a:ln>
        </xdr:spPr>
      </xdr:sp>
      <xdr:sp macro="" textlink="">
        <xdr:nvSpPr>
          <xdr:cNvPr id="313" name="Shape 12">
            <a:extLst>
              <a:ext uri="{FF2B5EF4-FFF2-40B4-BE49-F238E27FC236}">
                <a16:creationId xmlns:a16="http://schemas.microsoft.com/office/drawing/2014/main" id="{01FB19F4-409A-C157-1239-2C57FA8F2EE8}"/>
              </a:ext>
            </a:extLst>
          </xdr:cNvPr>
          <xdr:cNvSpPr/>
        </xdr:nvSpPr>
        <xdr:spPr>
          <a:xfrm>
            <a:off x="31750" y="31750"/>
            <a:ext cx="49530" cy="49530"/>
          </a:xfrm>
          <a:custGeom>
            <a:avLst/>
            <a:gdLst/>
            <a:ahLst/>
            <a:cxnLst/>
            <a:rect l="0" t="0" r="0" b="0"/>
            <a:pathLst>
              <a:path w="49530" h="49530">
                <a:moveTo>
                  <a:pt x="0" y="0"/>
                </a:moveTo>
                <a:lnTo>
                  <a:pt x="49530" y="49530"/>
                </a:lnTo>
              </a:path>
              <a:path w="49530" h="49530">
                <a:moveTo>
                  <a:pt x="49530" y="0"/>
                </a:moveTo>
                <a:lnTo>
                  <a:pt x="0" y="49530"/>
                </a:lnTo>
              </a:path>
            </a:pathLst>
          </a:custGeom>
          <a:ln w="12700">
            <a:solidFill>
              <a:srgbClr val="000000"/>
            </a:solidFill>
          </a:ln>
        </xdr:spPr>
      </xdr:sp>
    </xdr:grpSp>
    <xdr:clientData/>
  </xdr:oneCellAnchor>
</xdr:wsDr>
</file>

<file path=xl/persons/person.xml><?xml version="1.0" encoding="utf-8"?>
<personList xmlns="http://schemas.microsoft.com/office/spreadsheetml/2018/threadedcomments" xmlns:x="http://schemas.openxmlformats.org/spreadsheetml/2006/main">
  <person displayName="Hellauer Sebastian" id="{3DC54D24-628E-4DB4-8280-4C8CEDF5C026}" userId="S::sebastian.hellauer@elkb.de::d73baebb-d16a-4a89-82f6-dfd9979543e6" providerId="AD"/>
</personList>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eDaten_1" connectionId="1" xr16:uid="{216DF29D-EB1A-45EB-A146-8DD1D5406202}" autoFormatId="16" applyNumberFormats="0" applyBorderFormats="0" applyFontFormats="0" applyPatternFormats="0" applyAlignmentFormats="0" applyWidthHeightFormats="0">
  <queryTableRefresh nextId="32" unboundColumnsRight="2">
    <queryTableFields count="24">
      <queryTableField id="2" name="lfd. Nr." tableColumnId="2"/>
      <queryTableField id="3" name="vom" tableColumnId="3"/>
      <queryTableField id="4" name="Status" tableColumnId="4"/>
      <queryTableField id="5" name="registriert" tableColumnId="5"/>
      <queryTableField id="6" name="Notizen" tableColumnId="6"/>
      <queryTableField id="7" name="Warteliste" tableColumnId="7"/>
      <queryTableField id="8" name="Geschlecht" tableColumnId="8"/>
      <queryTableField id="9" name="Vorname" tableColumnId="9"/>
      <queryTableField id="10" name="Name" tableColumnId="10"/>
      <queryTableField id="11" name="Strasse" tableColumnId="11"/>
      <queryTableField id="12" name="Hausnummer" tableColumnId="12"/>
      <queryTableField id="13" name="PLZ" tableColumnId="13"/>
      <queryTableField id="14" name="Ort" tableColumnId="14"/>
      <queryTableField id="15" name="EMail" tableColumnId="15"/>
      <queryTableField id="16" name="Geburtsdatum Teilnehmende_r" tableColumnId="16"/>
      <queryTableField id="17" name="Handy" tableColumnId="17"/>
      <queryTableField id="18" name="Ernaehrung" tableColumnId="18"/>
      <queryTableField id="19" name="sonstiges" tableColumnId="19"/>
      <queryTableField id="20" name="FotoVideoSocialMedia" tableColumnId="20"/>
      <queryTableField id="23" name="Ich akzeptiere die Reisebedingungen der EJM." tableColumnId="23"/>
      <queryTableField id="24" name="Preis in €" tableColumnId="24"/>
      <queryTableField id="25" name="Rech.-Nr." tableColumnId="25"/>
      <queryTableField id="26" dataBound="0" tableColumnId="26"/>
      <queryTableField id="27" dataBound="0" tableColumnId="27"/>
    </queryTableFields>
    <queryTableDeletedFields count="3">
      <deletedField name="Source.Name"/>
      <deletedField name="FotoVideoInternetseite"/>
      <deletedField name="FotoPrint"/>
    </queryTableDeleted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ExterneDaten_2" connectionId="2" xr16:uid="{3925CBB0-D102-4386-A526-DE3262305D2E}" autoFormatId="16" applyNumberFormats="0" applyBorderFormats="0" applyFontFormats="0" applyPatternFormats="0" applyAlignmentFormats="0" applyWidthHeightFormats="0">
  <queryTableRefresh nextId="41" unboundColumnsRight="2">
    <queryTableFields count="33">
      <queryTableField id="2" name="lfd. Nr." tableColumnId="2"/>
      <queryTableField id="4" name="Status" tableColumnId="4"/>
      <queryTableField id="5" name="registriert" tableColumnId="5"/>
      <queryTableField id="6" name="Notizen" tableColumnId="6"/>
      <queryTableField id="7" name="Warteliste" tableColumnId="7"/>
      <queryTableField id="33" dataBound="0" tableColumnId="30"/>
      <queryTableField id="32" dataBound="0" tableColumnId="28"/>
      <queryTableField id="31" dataBound="0" tableColumnId="27"/>
      <queryTableField id="38" dataBound="0" tableColumnId="34"/>
      <queryTableField id="37" dataBound="0" tableColumnId="33"/>
      <queryTableField id="36" dataBound="0" tableColumnId="32"/>
      <queryTableField id="35" dataBound="0" tableColumnId="31"/>
      <queryTableField id="26" dataBound="0" tableColumnId="26"/>
      <queryTableField id="28" dataBound="0" tableColumnId="29"/>
      <queryTableField id="8" name="Geschlecht" tableColumnId="8"/>
      <queryTableField id="9" name="Vorname" tableColumnId="9"/>
      <queryTableField id="10" name="Name" tableColumnId="10"/>
      <queryTableField id="11" name="Strasse" tableColumnId="11"/>
      <queryTableField id="12" name="Hausnummer" tableColumnId="12"/>
      <queryTableField id="13" name="PLZ" tableColumnId="13"/>
      <queryTableField id="14" name="Ort" tableColumnId="14"/>
      <queryTableField id="15" name="EMail" tableColumnId="15"/>
      <queryTableField id="40" dataBound="0" tableColumnId="35"/>
      <queryTableField id="16" name="Geburtsdatum Teilnehmende_r" tableColumnId="16"/>
      <queryTableField id="17" name="Handy" tableColumnId="17"/>
      <queryTableField id="18" name="Ernaehrung" tableColumnId="18"/>
      <queryTableField id="19" name="sonstiges" tableColumnId="19"/>
      <queryTableField id="20" name="FotoVideoSocialMedia" tableColumnId="20"/>
      <queryTableField id="23" name="Ich akzeptiere die Reisebedingungen der EJM." tableColumnId="23"/>
      <queryTableField id="24" name="Preis in €" tableColumnId="24"/>
      <queryTableField id="25" name="Rech.-Nr." tableColumnId="25"/>
      <queryTableField id="29" dataBound="0" tableColumnId="1"/>
      <queryTableField id="30" dataBound="0" tableColumnId="3"/>
    </queryTableFields>
    <queryTableDeletedFields count="4">
      <deletedField name="Source.Name"/>
      <deletedField name="vom"/>
      <deletedField name="FotoVideoInternetseite"/>
      <deletedField name="FotoPrint"/>
    </queryTableDeletedFields>
  </queryTableRefresh>
</queryTable>
</file>

<file path=xl/richData/_rels/richValueRel.xml.rels><?xml version="1.0" encoding="UTF-8" standalone="yes"?>
<Relationships xmlns="http://schemas.openxmlformats.org/package/2006/relationships"><Relationship Id="rId1" Type="http://schemas.openxmlformats.org/officeDocument/2006/relationships/image" Target="../media/image1.png"/></Relationships>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v>0</v>
    <v>5</v>
  </rv>
</rvData>
</file>

<file path=xl/richData/rdrichvaluestructure.xml><?xml version="1.0" encoding="utf-8"?>
<rvStructures xmlns="http://schemas.microsoft.com/office/spreadsheetml/2017/richdata" count="1">
  <s t="_localImage">
    <k n="_rvRel:LocalImageIdentifier" t="i"/>
    <k n="CalcOrigin" t="i"/>
  </s>
</rvStructures>
</file>

<file path=xl/richData/richValueRel.xml><?xml version="1.0" encoding="utf-8"?>
<richValueRels xmlns="http://schemas.microsoft.com/office/spreadsheetml/2022/richvaluerel" xmlns:r="http://schemas.openxmlformats.org/officeDocument/2006/relationships">
  <rel r:id="rId1"/>
</richValueRel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F547418A-1C67-42E6-A063-F711A50B9CA5}" name="Anmeldeliste_aus_ET" displayName="Anmeldeliste_aus_ET" ref="A4:X556" tableType="queryTable" totalsRowShown="0" headerRowDxfId="54">
  <autoFilter ref="A4:X556" xr:uid="{F547418A-1C67-42E6-A063-F711A50B9CA5}"/>
  <tableColumns count="24">
    <tableColumn id="2" xr3:uid="{361DD1EA-C919-4CF1-B3D2-D51312326F6A}" uniqueName="2" name="lfd. Nr." queryTableFieldId="2" dataDxfId="53"/>
    <tableColumn id="3" xr3:uid="{AA070ABC-47D2-41BC-98EA-E563BB6BF416}" uniqueName="3" name="vom" queryTableFieldId="3" dataDxfId="52"/>
    <tableColumn id="4" xr3:uid="{41187988-BE5F-4B49-BCB8-7577205FF079}" uniqueName="4" name="Status" queryTableFieldId="4" dataDxfId="51"/>
    <tableColumn id="5" xr3:uid="{C1DD2D43-7494-4A77-8301-BB657F2F443B}" uniqueName="5" name="registriert" queryTableFieldId="5" dataDxfId="50"/>
    <tableColumn id="6" xr3:uid="{E893E1EA-A3D7-4710-A28A-B8B9093CEBB9}" uniqueName="6" name="Notizen" queryTableFieldId="6" dataDxfId="49"/>
    <tableColumn id="7" xr3:uid="{5290033F-ADAD-4829-B415-4E0F5B44C738}" uniqueName="7" name="Warteliste" queryTableFieldId="7" dataDxfId="48"/>
    <tableColumn id="8" xr3:uid="{755B7FE4-D19E-4602-BF00-E736CF16AEBC}" uniqueName="8" name="Geschlecht" queryTableFieldId="8" dataDxfId="47"/>
    <tableColumn id="9" xr3:uid="{718B68E7-7817-4451-BFDD-373DAD568B7B}" uniqueName="9" name="Vorname" queryTableFieldId="9" dataDxfId="46"/>
    <tableColumn id="10" xr3:uid="{F5A9D797-5D45-4BE8-BD81-BF816BC36DB6}" uniqueName="10" name="Name" queryTableFieldId="10" dataDxfId="45"/>
    <tableColumn id="11" xr3:uid="{D566B51C-3F3F-459A-9C32-80D528D2D761}" uniqueName="11" name="Strasse" queryTableFieldId="11" dataDxfId="44"/>
    <tableColumn id="12" xr3:uid="{BF59D0AC-5C3B-4196-8569-04622453A919}" uniqueName="12" name="Hausnummer" queryTableFieldId="12" dataDxfId="43"/>
    <tableColumn id="13" xr3:uid="{D6E934FB-5048-465D-A823-83FF636A396E}" uniqueName="13" name="PLZ" queryTableFieldId="13" dataDxfId="42"/>
    <tableColumn id="14" xr3:uid="{2355452C-529B-49D9-877A-90AF7B57EE05}" uniqueName="14" name="Ort" queryTableFieldId="14" dataDxfId="41"/>
    <tableColumn id="15" xr3:uid="{5A4231B9-702B-408F-B62F-E9473EFDE369}" uniqueName="15" name="EMail" queryTableFieldId="15" dataDxfId="40" dataCellStyle="Link"/>
    <tableColumn id="16" xr3:uid="{003CB82C-835D-4A32-B0EA-BDD8A77BEC86}" uniqueName="16" name="Geburtsdatum Teilnehmende_r" queryTableFieldId="16" dataDxfId="39"/>
    <tableColumn id="17" xr3:uid="{40366796-543E-48A5-8B25-8F3D9313EA54}" uniqueName="17" name="Handy" queryTableFieldId="17" dataDxfId="38"/>
    <tableColumn id="18" xr3:uid="{425629BB-4289-4852-8F2E-7726075D5D57}" uniqueName="18" name="Ernaehrung" queryTableFieldId="18" dataDxfId="37"/>
    <tableColumn id="19" xr3:uid="{930AE989-DFBB-4B12-8D5C-53942D71BE31}" uniqueName="19" name="sonstiges" queryTableFieldId="19" dataDxfId="36"/>
    <tableColumn id="20" xr3:uid="{3ACB5A23-804A-44B1-AD5F-EDB42760E239}" uniqueName="20" name="Fotofreigabe" queryTableFieldId="20" dataDxfId="35"/>
    <tableColumn id="23" xr3:uid="{46E40EA1-1557-4F79-B7AE-26B0D2D22EE4}" uniqueName="23" name="Ich akzeptiere die Reisebedingungen der EJM." queryTableFieldId="23" dataDxfId="34"/>
    <tableColumn id="24" xr3:uid="{654A453C-8A68-4030-9FB8-7DADE25F0AF8}" uniqueName="24" name="Preis in €" queryTableFieldId="24" dataDxfId="33"/>
    <tableColumn id="25" xr3:uid="{794FF97F-D600-4EB0-8F5D-F598F73298CD}" uniqueName="25" name="Rech.-Nr." queryTableFieldId="25" dataDxfId="32"/>
    <tableColumn id="26" xr3:uid="{08EAA1DB-6FB4-448E-97FB-B97C091563DD}" uniqueName="26" name="Juleica&amp;Gültigkeit" queryTableFieldId="26" dataDxfId="31"/>
    <tableColumn id="27" xr3:uid="{BDACF3EB-0F46-49DB-A5E8-8BF87A08D955}" uniqueName="27" name="FZ" queryTableFieldId="27" dataDxfId="30"/>
  </tableColumns>
  <tableStyleInfo name="TableStyleMedium7"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757070E-EFC4-4CC6-960C-978B75108AC8}" name="Anmeldeliste_aus_ET9" displayName="Anmeldeliste_aus_ET9" ref="A1:AG494" tableType="queryTable" totalsRowShown="0">
  <autoFilter ref="A1:AG494" xr:uid="{0757070E-EFC4-4CC6-960C-978B75108AC8}"/>
  <tableColumns count="33">
    <tableColumn id="2" xr3:uid="{1C86E3A1-9B6B-44CA-8E72-2661CE473BD9}" uniqueName="2" name="lfd. Nr." queryTableFieldId="2"/>
    <tableColumn id="4" xr3:uid="{6794B83C-2500-4A44-A46F-861A4BCDE1C1}" uniqueName="4" name="Status" queryTableFieldId="4" dataDxfId="29"/>
    <tableColumn id="5" xr3:uid="{71050E7A-AEEA-4907-8EA2-A97838B0FD2A}" uniqueName="5" name="registriert" queryTableFieldId="5"/>
    <tableColumn id="6" xr3:uid="{8FBEA100-201E-4C74-BEEA-BBA513058CAD}" uniqueName="6" name="Notizen" queryTableFieldId="6"/>
    <tableColumn id="7" xr3:uid="{84903535-A9EE-4AF4-91FA-B638A98B29F8}" uniqueName="7" name="Warteliste" queryTableFieldId="7"/>
    <tableColumn id="30" xr3:uid="{40F2D90E-30BF-443C-9572-A457B4F8D7A6}" uniqueName="30" name="Zertifikat?" queryTableFieldId="33" dataDxfId="28"/>
    <tableColumn id="28" xr3:uid="{2DAA3F00-E518-41B2-8B6E-7973F7BF3836}" uniqueName="28" name="Rabatt?" queryTableFieldId="32" dataDxfId="27"/>
    <tableColumn id="27" xr3:uid="{D499F528-95EC-410C-B662-34E72545D41D}" uniqueName="27" name="keine Rechnung?" queryTableFieldId="31" dataDxfId="26"/>
    <tableColumn id="34" xr3:uid="{7C208713-C93C-442B-9347-849597918575}" uniqueName="34" name="FZ Aufforderung?" queryTableFieldId="38" dataDxfId="25"/>
    <tableColumn id="33" xr3:uid="{6D13A962-4804-4299-B997-C708DF1E076D}" uniqueName="33" name="Bedarfsspalte 2" queryTableFieldId="37" dataDxfId="24"/>
    <tableColumn id="32" xr3:uid="{A0B677D5-7F90-481F-8C97-BEF9C518766A}" uniqueName="32" name="Bedarfsspalte 3" queryTableFieldId="36" dataDxfId="23"/>
    <tableColumn id="31" xr3:uid="{BE3E8610-5023-4F19-922C-DD8E7EB24ECF}" uniqueName="31" name="Team aber auf Zuschussliste TN" queryTableFieldId="35" dataDxfId="22"/>
    <tableColumn id="26" xr3:uid="{D54E8418-FAAE-454C-9397-B9E543C177D8}" uniqueName="26" name="Team?" queryTableFieldId="26" dataDxfId="21"/>
    <tableColumn id="29" xr3:uid="{8118AA3A-618C-4472-A23B-671D1D36E9A9}" uniqueName="29" name="TN" queryTableFieldId="28" dataDxfId="20">
      <calculatedColumnFormula>IF(AND(ISNUMBER(A2),M2&lt;&gt;"x"),"x","")</calculatedColumnFormula>
    </tableColumn>
    <tableColumn id="8" xr3:uid="{7D8DF028-9C14-4638-B8D4-FFEBA27B745E}" uniqueName="8" name="Geschlecht" queryTableFieldId="8" dataDxfId="19"/>
    <tableColumn id="9" xr3:uid="{B1C0B2B0-ABA2-4D3C-98FD-12C82DCC02D1}" uniqueName="9" name="Vorname" queryTableFieldId="9" dataDxfId="18"/>
    <tableColumn id="10" xr3:uid="{D2715610-5603-4D79-A78A-4736708492A8}" uniqueName="10" name="Name" queryTableFieldId="10" dataDxfId="17"/>
    <tableColumn id="11" xr3:uid="{33B99C58-8642-469C-AC8F-E555F4C29DC5}" uniqueName="11" name="Strasse" queryTableFieldId="11" dataDxfId="16"/>
    <tableColumn id="12" xr3:uid="{D3C93FFF-2F8C-4A7D-AB63-1B6568AE701D}" uniqueName="12" name="Hausnummer" queryTableFieldId="12"/>
    <tableColumn id="13" xr3:uid="{F2705683-6DB9-453D-B423-FDB69480CCDC}" uniqueName="13" name="PLZ" queryTableFieldId="13"/>
    <tableColumn id="14" xr3:uid="{D7F0C3E0-26B8-4A81-96D6-E7A8B108C9A7}" uniqueName="14" name="Ort" queryTableFieldId="14" dataDxfId="15"/>
    <tableColumn id="15" xr3:uid="{86E51C21-FA01-4126-8689-48829891664D}" uniqueName="15" name="EMail" queryTableFieldId="15" dataDxfId="14"/>
    <tableColumn id="35" xr3:uid="{4F3AED32-3450-4F80-8E4A-4F925DD38503}" uniqueName="35" name="Geburtsdatum" queryTableFieldId="40" dataDxfId="13">
      <calculatedColumnFormula>'Anmeldeliste aus ET'!O5</calculatedColumnFormula>
    </tableColumn>
    <tableColumn id="16" xr3:uid="{2A205460-4B8A-46EF-AC04-5E8A546A5EBE}" uniqueName="16" name="Alter der TN" queryTableFieldId="16" dataDxfId="12"/>
    <tableColumn id="17" xr3:uid="{EA8313C0-992A-4D63-8D66-50BC199844EF}" uniqueName="17" name="Handy" queryTableFieldId="17" dataDxfId="11"/>
    <tableColumn id="18" xr3:uid="{48D5ADE0-327E-48D0-8A87-BF5E1A553896}" uniqueName="18" name="Ernaehrung" queryTableFieldId="18" dataDxfId="10"/>
    <tableColumn id="19" xr3:uid="{8113E5EF-9D31-4E39-83F4-EECD9FBA6AB1}" uniqueName="19" name="sonstiges" queryTableFieldId="19" dataDxfId="9"/>
    <tableColumn id="20" xr3:uid="{37AED9E9-5513-474E-9557-B784343C284A}" uniqueName="20" name="FotoVideoSocialMedia" queryTableFieldId="20" dataDxfId="8"/>
    <tableColumn id="23" xr3:uid="{4049F784-F40B-4419-BEBD-B82A5C0E60FA}" uniqueName="23" name="Ich akzeptiere die Reisebedingungen der EJM." queryTableFieldId="23" dataDxfId="7"/>
    <tableColumn id="24" xr3:uid="{BAD9D60C-F42D-4B8F-8F32-F238B4EBFF81}" uniqueName="24" name="Preis in €" queryTableFieldId="24"/>
    <tableColumn id="25" xr3:uid="{62D70136-341D-4B2A-9A64-A63E68E9BF8C}" uniqueName="25" name="Rech.-Nr." queryTableFieldId="25"/>
    <tableColumn id="1" xr3:uid="{67AD9F23-2C52-4994-890E-ECDDBA0AB0CF}" uniqueName="1" name="Juleica" queryTableFieldId="29" dataDxfId="6">
      <calculatedColumnFormula>'Anmeldeliste aus ET'!W5</calculatedColumnFormula>
    </tableColumn>
    <tableColumn id="3" xr3:uid="{10CE8959-4AF5-49E0-AD2A-3D262C8A9357}" uniqueName="3" name="FZ" queryTableFieldId="30" dataDxfId="5">
      <calculatedColumnFormula>'Anmeldeliste aus ET'!X5</calculatedColumnFormula>
    </tableColumn>
  </tableColumns>
  <tableStyleInfo name="TableStyleMedium7" showFirstColumn="0" showLastColumn="0" showRowStripes="1" showColumnStripes="0"/>
</table>
</file>

<file path=xl/theme/theme1.xml><?xml version="1.0" encoding="utf-8"?>
<a:theme xmlns:a="http://schemas.openxmlformats.org/drawingml/2006/main" name="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threadedComments/threadedComment1.xml><?xml version="1.0" encoding="utf-8"?>
<ThreadedComments xmlns="http://schemas.microsoft.com/office/spreadsheetml/2018/threadedcomments" xmlns:x="http://schemas.openxmlformats.org/spreadsheetml/2006/main">
  <threadedComment ref="B11" dT="2025-03-05T12:22:07.18" personId="{3DC54D24-628E-4DB4-8280-4C8CEDF5C026}" id="{8C82FCEA-6C1B-48A8-AEE4-92EB78F3E4EF}">
    <text>Wenn hier ein x gesetzt wird, erscheint der jeweilige Inhalt auf der Teilnehmenden-Liste</text>
  </threadedComment>
  <threadedComment ref="G11" dT="2025-03-05T12:21:21.87" personId="{3DC54D24-628E-4DB4-8280-4C8CEDF5C026}" id="{A9832BE9-0E03-458B-84D4-9A52B2A2ADB2}">
    <text>Wenn hier Inhalte eingegeben werden, erscheint der Inhalt auf dem Zertifikat</text>
  </threadedComment>
</ThreadedComments>
</file>

<file path=xl/threadedComments/threadedComment2.xml><?xml version="1.0" encoding="utf-8"?>
<ThreadedComments xmlns="http://schemas.microsoft.com/office/spreadsheetml/2018/threadedcomments" xmlns:x="http://schemas.openxmlformats.org/spreadsheetml/2006/main">
  <threadedComment ref="A3" dT="2025-03-05T12:55:17.96" personId="{3DC54D24-628E-4DB4-8280-4C8CEDF5C026}" id="{7B47F794-A452-4FC4-8004-6F0198D721D6}">
    <text>Sollten PLZ fehlen, einfach in die orangenen Felder nachtragen.</text>
  </threadedComment>
  <threadedComment ref="D3" dT="2025-03-05T12:55:28.58" personId="{3DC54D24-628E-4DB4-8280-4C8CEDF5C026}" id="{AE35D5BA-F39F-442A-B894-4285AB90764E}">
    <text>Sollten PLZ fehlen, einfach in die orangenen Felder nachtragen.</text>
  </threadedComment>
  <threadedComment ref="G3" dT="2025-03-05T12:55:23.67" personId="{3DC54D24-628E-4DB4-8280-4C8CEDF5C026}" id="{11C4DDC2-7660-4DFB-A641-728F638FE05F}">
    <text>Sollten PLZ fehlen, einfach in die orangenen Felder nachtragen.</text>
  </threadedComment>
  <threadedComment ref="J3" dT="2025-03-05T12:55:35.86" personId="{3DC54D24-628E-4DB4-8280-4C8CEDF5C026}" id="{6CB67065-C1F7-48CB-8960-468432749068}">
    <text xml:space="preserve">Sollten PLZ fehlen, einfach in die orangenen Felder nachtragen.
</text>
  </threadedComment>
  <threadedComment ref="M3" dT="2025-03-05T12:55:45.65" personId="{3DC54D24-628E-4DB4-8280-4C8CEDF5C026}" id="{49C4B3D7-0DF0-4C62-BA6F-9A3274B1F29F}">
    <text>Sollten PLZ fehlen, einfach in die orangenen Felder nachtragen.</text>
  </threadedComment>
  <threadedComment ref="P3" dT="2025-03-05T12:55:40.40" personId="{3DC54D24-628E-4DB4-8280-4C8CEDF5C026}" id="{28FA835B-17CE-42A0-8169-FCA721A643E0}">
    <text>Sollten PLZ fehlen, einfach in die orangenen Felder nachtragen.</text>
  </threadedComment>
  <threadedComment ref="S3" dT="2025-03-05T12:55:50.52" personId="{3DC54D24-628E-4DB4-8280-4C8CEDF5C026}" id="{2C7A06C2-4FAE-4112-9001-4BD13A9979F7}">
    <text>Sollten PLZ fehlen, einfach in die orangenen Felder nachtragen.</text>
  </threadedComment>
  <threadedComment ref="V3" dT="2025-03-05T12:55:57.86" personId="{3DC54D24-628E-4DB4-8280-4C8CEDF5C026}" id="{7871EC5B-6904-4DFC-BC41-DE52B8891C35}">
    <text>Sollten PLZ fehlen, einfach in die orangenen Felder nachtragen.</text>
  </threadedComment>
  <threadedComment ref="Y3" dT="2025-03-05T12:56:06.44" personId="{3DC54D24-628E-4DB4-8280-4C8CEDF5C026}" id="{BDC3C53C-1502-472C-803B-60EB178AC662}">
    <text>Sollten PLZ fehlen, einfach in die orangenen Felder nachtragen.</text>
  </threadedComment>
  <threadedComment ref="AB3" dT="2025-03-05T12:56:15.71" personId="{3DC54D24-628E-4DB4-8280-4C8CEDF5C026}" id="{E406CB7B-784C-422D-91DB-F6158FE39A43}">
    <text>Sollten PLZ fehlen, einfach in die orangenen Felder nachtragen.</text>
  </threadedComment>
</ThreadedComments>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2.e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3" Type="http://schemas.microsoft.com/office/2017/10/relationships/threadedComment" Target="../threadedComments/threadedComment1.xml"/><Relationship Id="rId2" Type="http://schemas.openxmlformats.org/officeDocument/2006/relationships/comments" Target="../comments1.xml"/><Relationship Id="rId1"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table" Target="../tables/table1.xml"/><Relationship Id="rId5" Type="http://schemas.openxmlformats.org/officeDocument/2006/relationships/image" Target="../media/image3.emf"/><Relationship Id="rId4" Type="http://schemas.openxmlformats.org/officeDocument/2006/relationships/oleObject" Target="../embeddings/oleObject2.bin"/></Relationships>
</file>

<file path=xl/worksheets/_rels/sheet4.xml.rels><?xml version="1.0" encoding="UTF-8" standalone="yes"?>
<Relationships xmlns="http://schemas.openxmlformats.org/package/2006/relationships"><Relationship Id="rId1" Type="http://schemas.openxmlformats.org/officeDocument/2006/relationships/table" Target="../tables/table2.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25.xml.rels><?xml version="1.0" encoding="UTF-8" standalone="yes"?>
<Relationships xmlns="http://schemas.openxmlformats.org/package/2006/relationships"><Relationship Id="rId3" Type="http://schemas.microsoft.com/office/2017/10/relationships/threadedComment" Target="../threadedComments/threadedComment2.xml"/><Relationship Id="rId2" Type="http://schemas.openxmlformats.org/officeDocument/2006/relationships/comments" Target="../comments2.xml"/><Relationship Id="rId1" Type="http://schemas.openxmlformats.org/officeDocument/2006/relationships/vmlDrawing" Target="../drawings/vmlDrawing4.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E1086D-6934-4C6C-984E-1416B6774A66}">
  <sheetPr>
    <tabColor theme="6" tint="0.79998168889431442"/>
  </sheetPr>
  <dimension ref="B2:Z34"/>
  <sheetViews>
    <sheetView topLeftCell="A7" workbookViewId="0">
      <selection activeCell="B13" sqref="B13"/>
    </sheetView>
  </sheetViews>
  <sheetFormatPr defaultColWidth="11.42578125" defaultRowHeight="15"/>
  <cols>
    <col min="1" max="1" width="20.5703125" customWidth="1"/>
    <col min="2" max="2" width="1.85546875" customWidth="1"/>
  </cols>
  <sheetData>
    <row r="2" spans="2:3">
      <c r="C2" s="17" t="s">
        <v>0</v>
      </c>
    </row>
    <row r="3" spans="2:3">
      <c r="C3" t="s">
        <v>1</v>
      </c>
    </row>
    <row r="4" spans="2:3">
      <c r="C4" t="s">
        <v>2</v>
      </c>
    </row>
    <row r="5" spans="2:3">
      <c r="B5" t="s">
        <v>3</v>
      </c>
      <c r="C5" t="s">
        <v>4</v>
      </c>
    </row>
    <row r="6" spans="2:3">
      <c r="B6" t="s">
        <v>3</v>
      </c>
      <c r="C6" t="s">
        <v>5</v>
      </c>
    </row>
    <row r="7" spans="2:3">
      <c r="B7" t="s">
        <v>3</v>
      </c>
      <c r="C7" t="s">
        <v>5</v>
      </c>
    </row>
    <row r="8" spans="2:3">
      <c r="B8" t="s">
        <v>3</v>
      </c>
      <c r="C8" t="s">
        <v>6</v>
      </c>
    </row>
    <row r="9" spans="2:3">
      <c r="B9" t="s">
        <v>3</v>
      </c>
      <c r="C9" t="s">
        <v>7</v>
      </c>
    </row>
    <row r="10" spans="2:3">
      <c r="B10" t="s">
        <v>3</v>
      </c>
      <c r="C10" t="s">
        <v>8</v>
      </c>
    </row>
    <row r="11" spans="2:3">
      <c r="B11" t="s">
        <v>3</v>
      </c>
      <c r="C11" t="s">
        <v>9</v>
      </c>
    </row>
    <row r="12" spans="2:3">
      <c r="B12" t="s">
        <v>3</v>
      </c>
      <c r="C12" t="s">
        <v>10</v>
      </c>
    </row>
    <row r="16" spans="2:3">
      <c r="C16" t="s">
        <v>11</v>
      </c>
    </row>
    <row r="17" spans="2:26">
      <c r="B17" t="s">
        <v>3</v>
      </c>
      <c r="C17" t="s">
        <v>12</v>
      </c>
    </row>
    <row r="19" spans="2:26" ht="87.4" customHeight="1">
      <c r="C19" s="149" t="s">
        <v>13</v>
      </c>
      <c r="D19" s="211"/>
      <c r="E19" s="211"/>
      <c r="F19" s="211"/>
      <c r="G19" s="211"/>
      <c r="H19" s="211"/>
      <c r="I19" s="211"/>
      <c r="J19" s="211"/>
      <c r="K19" s="211"/>
      <c r="L19" s="211"/>
      <c r="M19" s="211"/>
      <c r="N19" s="211"/>
      <c r="O19" s="211"/>
    </row>
    <row r="20" spans="2:26">
      <c r="C20" s="74" t="s">
        <v>14</v>
      </c>
      <c r="D20" s="17" t="s">
        <v>15</v>
      </c>
      <c r="E20" s="17" t="s">
        <v>16</v>
      </c>
      <c r="F20" s="17" t="s">
        <v>17</v>
      </c>
      <c r="G20" s="17" t="s">
        <v>18</v>
      </c>
      <c r="H20" s="17" t="s">
        <v>19</v>
      </c>
      <c r="I20" s="17" t="s">
        <v>20</v>
      </c>
      <c r="J20" s="17" t="s">
        <v>21</v>
      </c>
      <c r="K20" s="17" t="s">
        <v>22</v>
      </c>
      <c r="L20" s="17" t="s">
        <v>23</v>
      </c>
      <c r="M20" s="17" t="s">
        <v>24</v>
      </c>
      <c r="N20" s="17" t="s">
        <v>25</v>
      </c>
      <c r="O20" s="17" t="s">
        <v>26</v>
      </c>
      <c r="P20" s="17" t="s">
        <v>27</v>
      </c>
      <c r="Q20" s="17" t="s">
        <v>28</v>
      </c>
      <c r="R20" s="17" t="s">
        <v>29</v>
      </c>
      <c r="S20" s="17" t="s">
        <v>30</v>
      </c>
      <c r="T20" s="17" t="s">
        <v>31</v>
      </c>
      <c r="U20" s="17" t="s">
        <v>32</v>
      </c>
      <c r="V20" s="17" t="s">
        <v>33</v>
      </c>
      <c r="W20" s="17" t="s">
        <v>34</v>
      </c>
      <c r="X20" s="17" t="s">
        <v>35</v>
      </c>
      <c r="Y20" s="17" t="s">
        <v>36</v>
      </c>
      <c r="Z20" s="17" t="s">
        <v>37</v>
      </c>
    </row>
    <row r="21" spans="2:26">
      <c r="C21" s="47" t="s">
        <v>38</v>
      </c>
      <c r="D21" s="46" t="s">
        <v>39</v>
      </c>
      <c r="E21" s="46" t="s">
        <v>40</v>
      </c>
      <c r="F21" s="46"/>
      <c r="G21" s="46" t="s">
        <v>41</v>
      </c>
      <c r="H21" s="46" t="s">
        <v>42</v>
      </c>
      <c r="I21" s="46"/>
      <c r="J21" s="46" t="s">
        <v>43</v>
      </c>
      <c r="K21" s="46" t="s">
        <v>44</v>
      </c>
      <c r="L21" s="46" t="s">
        <v>45</v>
      </c>
      <c r="M21" s="46" t="s">
        <v>46</v>
      </c>
      <c r="N21" s="46" t="s">
        <v>47</v>
      </c>
      <c r="O21" s="46" t="s">
        <v>48</v>
      </c>
      <c r="P21" s="46" t="s">
        <v>49</v>
      </c>
      <c r="Q21" s="49" t="s">
        <v>50</v>
      </c>
      <c r="R21" s="46" t="s">
        <v>51</v>
      </c>
      <c r="S21" s="46" t="s">
        <v>52</v>
      </c>
      <c r="T21" s="46" t="s">
        <v>53</v>
      </c>
      <c r="U21" s="46" t="s">
        <v>54</v>
      </c>
      <c r="V21" s="46" t="s">
        <v>55</v>
      </c>
      <c r="W21" s="46" t="s">
        <v>56</v>
      </c>
      <c r="X21" s="46" t="s">
        <v>57</v>
      </c>
      <c r="Y21" s="46" t="s">
        <v>58</v>
      </c>
      <c r="Z21" s="48" t="s">
        <v>59</v>
      </c>
    </row>
    <row r="22" spans="2:26">
      <c r="C22" s="73"/>
    </row>
    <row r="23" spans="2:26" ht="41.25" customHeight="1">
      <c r="C23" s="73"/>
    </row>
    <row r="24" spans="2:26" ht="80.650000000000006" customHeight="1">
      <c r="C24" s="149" t="s">
        <v>60</v>
      </c>
      <c r="D24" s="211"/>
      <c r="E24" s="211"/>
      <c r="F24" s="211"/>
      <c r="G24" s="211"/>
      <c r="H24" s="211"/>
      <c r="I24" s="211"/>
      <c r="J24" s="211"/>
      <c r="K24" s="211"/>
      <c r="L24" s="211"/>
      <c r="M24" s="211"/>
      <c r="N24" s="211"/>
      <c r="O24" s="211"/>
    </row>
    <row r="26" spans="2:26" ht="45.75" customHeight="1">
      <c r="C26" s="149" t="s">
        <v>61</v>
      </c>
      <c r="D26" s="211"/>
      <c r="E26" s="211"/>
      <c r="F26" s="211"/>
      <c r="G26" s="211"/>
      <c r="H26" s="211"/>
      <c r="I26" s="211"/>
      <c r="J26" s="211"/>
      <c r="K26" s="211"/>
      <c r="L26" s="211"/>
      <c r="M26" s="211"/>
      <c r="N26" s="211"/>
      <c r="O26" s="211"/>
    </row>
    <row r="27" spans="2:26">
      <c r="C27" t="s">
        <v>62</v>
      </c>
    </row>
    <row r="28" spans="2:26">
      <c r="C28" t="s">
        <v>63</v>
      </c>
    </row>
    <row r="30" spans="2:26">
      <c r="C30" t="s">
        <v>64</v>
      </c>
    </row>
    <row r="32" spans="2:26" ht="28.9" customHeight="1">
      <c r="C32" s="149" t="s">
        <v>65</v>
      </c>
      <c r="D32" s="211"/>
      <c r="E32" s="211"/>
      <c r="F32" s="211"/>
      <c r="G32" s="211"/>
      <c r="H32" s="211"/>
      <c r="I32" s="211"/>
      <c r="J32" s="211"/>
      <c r="K32" s="211"/>
      <c r="L32" s="211"/>
      <c r="M32" s="211"/>
      <c r="N32" s="211"/>
      <c r="O32" s="211"/>
    </row>
    <row r="34" spans="3:3">
      <c r="C34" t="s">
        <v>66</v>
      </c>
    </row>
  </sheetData>
  <sheetProtection formatColumns="0" formatRows="0" sort="0"/>
  <mergeCells count="4">
    <mergeCell ref="C19:O19"/>
    <mergeCell ref="C24:O24"/>
    <mergeCell ref="C26:O26"/>
    <mergeCell ref="C32:O32"/>
  </mergeCells>
  <pageMargins left="0.7" right="0.7" top="0.78740157499999996" bottom="0.78740157499999996" header="0.3" footer="0.3"/>
  <pageSetup paperSize="9" orientation="portrait" r:id="rId1"/>
  <drawing r:id="rId2"/>
  <legacyDrawing r:id="rId3"/>
  <oleObjects>
    <mc:AlternateContent xmlns:mc="http://schemas.openxmlformats.org/markup-compatibility/2006">
      <mc:Choice Requires="x14">
        <oleObject progId="Objekt-Manager-Shellobjekt" shapeId="9217" r:id="rId4">
          <objectPr defaultSize="0" r:id="rId5">
            <anchor moveWithCells="1">
              <from>
                <xdr:col>2</xdr:col>
                <xdr:colOff>19050</xdr:colOff>
                <xdr:row>22</xdr:row>
                <xdr:rowOff>0</xdr:rowOff>
              </from>
              <to>
                <xdr:col>6</xdr:col>
                <xdr:colOff>523875</xdr:colOff>
                <xdr:row>22</xdr:row>
                <xdr:rowOff>514350</xdr:rowOff>
              </to>
            </anchor>
          </objectPr>
        </oleObject>
      </mc:Choice>
      <mc:Fallback>
        <oleObject progId="Objekt-Manager-Shellobjekt" shapeId="9217" r:id="rId4"/>
      </mc:Fallback>
    </mc:AlternateContent>
  </oleObject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492481-332B-4ED7-AA23-E502A9D5167C}">
  <sheetPr codeName="Tabelle3">
    <tabColor theme="4" tint="0.79998168889431442"/>
  </sheetPr>
  <dimension ref="A1:I38"/>
  <sheetViews>
    <sheetView topLeftCell="A7" workbookViewId="0">
      <selection activeCell="B19" sqref="B19"/>
    </sheetView>
  </sheetViews>
  <sheetFormatPr defaultColWidth="11.42578125" defaultRowHeight="15"/>
  <cols>
    <col min="2" max="2" width="17.85546875" customWidth="1"/>
  </cols>
  <sheetData>
    <row r="1" spans="1:9">
      <c r="A1" t="s">
        <v>67</v>
      </c>
      <c r="D1" s="75" t="s">
        <v>68</v>
      </c>
      <c r="F1" t="s">
        <v>69</v>
      </c>
      <c r="G1" s="75" t="s">
        <v>70</v>
      </c>
      <c r="H1" t="s">
        <v>71</v>
      </c>
      <c r="I1" s="75" t="s">
        <v>72</v>
      </c>
    </row>
    <row r="2" spans="1:9">
      <c r="A2" t="s">
        <v>73</v>
      </c>
      <c r="D2" s="75" t="s">
        <v>74</v>
      </c>
    </row>
    <row r="3" spans="1:9">
      <c r="A3" t="s">
        <v>75</v>
      </c>
      <c r="C3" t="s">
        <v>76</v>
      </c>
      <c r="D3" s="75" t="s">
        <v>77</v>
      </c>
      <c r="G3" t="s">
        <v>78</v>
      </c>
      <c r="I3" s="89" t="s">
        <v>79</v>
      </c>
    </row>
    <row r="4" spans="1:9">
      <c r="A4" s="18" t="s">
        <v>80</v>
      </c>
      <c r="C4" s="14" t="s">
        <v>81</v>
      </c>
      <c r="D4" s="76" t="s">
        <v>82</v>
      </c>
      <c r="E4" s="14"/>
      <c r="F4" s="14"/>
      <c r="G4" s="14"/>
      <c r="H4" s="1"/>
    </row>
    <row r="5" spans="1:9">
      <c r="A5" t="s">
        <v>83</v>
      </c>
      <c r="D5" s="77">
        <v>45500</v>
      </c>
    </row>
    <row r="6" spans="1:9">
      <c r="A6" t="s">
        <v>84</v>
      </c>
      <c r="D6" s="77">
        <v>45507</v>
      </c>
    </row>
    <row r="7" spans="1:9">
      <c r="A7" t="s">
        <v>85</v>
      </c>
      <c r="D7" s="75" t="s">
        <v>86</v>
      </c>
      <c r="F7" t="s">
        <v>69</v>
      </c>
      <c r="G7" s="75" t="s">
        <v>87</v>
      </c>
      <c r="H7" t="s">
        <v>71</v>
      </c>
      <c r="I7" s="75" t="s">
        <v>88</v>
      </c>
    </row>
    <row r="9" spans="1:9">
      <c r="A9" t="s">
        <v>89</v>
      </c>
    </row>
    <row r="10" spans="1:9" ht="15.75" thickBot="1"/>
    <row r="11" spans="1:9">
      <c r="B11" s="78" t="s">
        <v>90</v>
      </c>
      <c r="C11" s="79" t="s">
        <v>91</v>
      </c>
      <c r="G11" s="17" t="s">
        <v>92</v>
      </c>
    </row>
    <row r="12" spans="1:9">
      <c r="B12" s="80"/>
      <c r="C12" s="81" t="s">
        <v>93</v>
      </c>
      <c r="G12" s="85" t="s">
        <v>94</v>
      </c>
    </row>
    <row r="13" spans="1:9">
      <c r="B13" s="80"/>
      <c r="C13" s="81" t="s">
        <v>95</v>
      </c>
      <c r="G13" s="85" t="s">
        <v>96</v>
      </c>
    </row>
    <row r="14" spans="1:9">
      <c r="B14" s="80"/>
      <c r="C14" s="81" t="s">
        <v>97</v>
      </c>
      <c r="G14" s="85" t="s">
        <v>98</v>
      </c>
    </row>
    <row r="15" spans="1:9">
      <c r="B15" s="80"/>
      <c r="C15" s="81" t="s">
        <v>99</v>
      </c>
      <c r="G15" s="85" t="s">
        <v>100</v>
      </c>
    </row>
    <row r="16" spans="1:9">
      <c r="B16" s="80"/>
      <c r="C16" s="81" t="s">
        <v>101</v>
      </c>
      <c r="G16" s="85" t="s">
        <v>102</v>
      </c>
    </row>
    <row r="17" spans="2:7">
      <c r="B17" s="80"/>
      <c r="C17" s="81" t="s">
        <v>103</v>
      </c>
      <c r="G17" s="85" t="s">
        <v>104</v>
      </c>
    </row>
    <row r="18" spans="2:7">
      <c r="B18" s="80"/>
      <c r="C18" s="81" t="s">
        <v>105</v>
      </c>
      <c r="G18" s="85" t="s">
        <v>106</v>
      </c>
    </row>
    <row r="19" spans="2:7">
      <c r="B19" s="80"/>
      <c r="C19" s="81" t="s">
        <v>107</v>
      </c>
      <c r="G19" s="85" t="s">
        <v>108</v>
      </c>
    </row>
    <row r="20" spans="2:7">
      <c r="B20" s="80"/>
      <c r="C20" s="123"/>
      <c r="G20" s="85" t="s">
        <v>109</v>
      </c>
    </row>
    <row r="21" spans="2:7">
      <c r="B21" s="82"/>
      <c r="C21" s="123"/>
      <c r="G21" s="85" t="s">
        <v>110</v>
      </c>
    </row>
    <row r="22" spans="2:7">
      <c r="B22" s="82"/>
      <c r="C22" s="123"/>
      <c r="G22" s="85" t="s">
        <v>111</v>
      </c>
    </row>
    <row r="23" spans="2:7">
      <c r="B23" s="82"/>
      <c r="C23" s="81"/>
      <c r="G23" s="85" t="s">
        <v>112</v>
      </c>
    </row>
    <row r="24" spans="2:7" ht="15.75" thickBot="1">
      <c r="B24" s="83"/>
      <c r="C24" s="84"/>
      <c r="G24" s="85" t="s">
        <v>113</v>
      </c>
    </row>
    <row r="25" spans="2:7">
      <c r="G25" s="85" t="s">
        <v>114</v>
      </c>
    </row>
    <row r="26" spans="2:7" ht="14.25" customHeight="1">
      <c r="G26" s="85" t="s">
        <v>115</v>
      </c>
    </row>
    <row r="27" spans="2:7" ht="14.25" customHeight="1">
      <c r="G27" s="75"/>
    </row>
    <row r="28" spans="2:7" ht="14.25" customHeight="1">
      <c r="G28" s="56"/>
    </row>
    <row r="30" spans="2:7" ht="14.25" customHeight="1">
      <c r="G30" s="56"/>
    </row>
    <row r="32" spans="2:7">
      <c r="G32" s="56"/>
    </row>
    <row r="34" spans="7:7">
      <c r="G34" s="56"/>
    </row>
    <row r="36" spans="7:7">
      <c r="G36" s="56"/>
    </row>
    <row r="38" spans="7:7">
      <c r="G38" s="56"/>
    </row>
  </sheetData>
  <sheetProtection formatColumns="0" formatRows="0" sort="0"/>
  <protectedRanges>
    <protectedRange sqref="G12:G27" name="Bereich1"/>
  </protectedRanges>
  <pageMargins left="0.7" right="0.7" top="0.78740157499999996" bottom="0.78740157499999996" header="0.3" footer="0.3"/>
  <legacy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234008-C9E9-43D6-86C8-636D85EBF44B}">
  <sheetPr codeName="Tabelle1">
    <tabColor theme="4" tint="0.59999389629810485"/>
  </sheetPr>
  <dimension ref="A1:X667"/>
  <sheetViews>
    <sheetView workbookViewId="0">
      <selection activeCell="A5" sqref="A5:V29"/>
    </sheetView>
  </sheetViews>
  <sheetFormatPr defaultColWidth="11.42578125" defaultRowHeight="15"/>
  <cols>
    <col min="1" max="1" width="9.42578125" bestFit="1" customWidth="1"/>
    <col min="2" max="2" width="15.140625" bestFit="1" customWidth="1"/>
    <col min="3" max="3" width="9" bestFit="1" customWidth="1"/>
    <col min="4" max="4" width="12.28515625" bestFit="1" customWidth="1"/>
    <col min="5" max="5" width="10.28515625" bestFit="1" customWidth="1"/>
    <col min="6" max="6" width="12.7109375" bestFit="1" customWidth="1"/>
    <col min="7" max="7" width="13.5703125" bestFit="1" customWidth="1"/>
    <col min="8" max="8" width="12.42578125" customWidth="1"/>
    <col min="10" max="10" width="20.5703125" bestFit="1" customWidth="1"/>
    <col min="11" max="11" width="15.42578125" bestFit="1" customWidth="1"/>
    <col min="12" max="12" width="6.42578125" style="19" bestFit="1" customWidth="1"/>
    <col min="13" max="13" width="10.140625" bestFit="1" customWidth="1"/>
    <col min="14" max="14" width="29.42578125" bestFit="1" customWidth="1"/>
    <col min="15" max="15" width="31.7109375" style="1" bestFit="1" customWidth="1"/>
    <col min="16" max="16" width="16.7109375" style="19" bestFit="1" customWidth="1"/>
    <col min="17" max="17" width="13.5703125" bestFit="1" customWidth="1"/>
    <col min="18" max="18" width="44.85546875" bestFit="1" customWidth="1"/>
    <col min="19" max="19" width="81.140625" bestFit="1" customWidth="1"/>
    <col min="20" max="20" width="45.140625" bestFit="1" customWidth="1"/>
    <col min="22" max="22" width="11.85546875" bestFit="1" customWidth="1"/>
    <col min="23" max="23" width="19.7109375" bestFit="1" customWidth="1"/>
  </cols>
  <sheetData>
    <row r="1" spans="1:24">
      <c r="A1" s="86"/>
      <c r="B1" s="86"/>
      <c r="C1" s="86"/>
      <c r="D1" s="86"/>
      <c r="E1" s="86"/>
      <c r="F1" s="86"/>
      <c r="G1" s="86"/>
      <c r="H1" s="86"/>
      <c r="I1" s="86"/>
      <c r="J1" s="86"/>
      <c r="K1" s="86"/>
      <c r="L1" s="102"/>
      <c r="M1" s="86"/>
      <c r="N1" s="86"/>
      <c r="O1" s="87"/>
      <c r="P1" s="102"/>
      <c r="Q1" s="86"/>
      <c r="R1" s="86"/>
      <c r="S1" s="86"/>
      <c r="T1" s="86"/>
      <c r="U1" s="86"/>
      <c r="V1" s="86"/>
      <c r="W1" s="86"/>
      <c r="X1" s="86"/>
    </row>
    <row r="2" spans="1:24" ht="58.5" customHeight="1">
      <c r="A2" s="86"/>
      <c r="B2" s="88" t="s">
        <v>116</v>
      </c>
      <c r="C2" s="86"/>
      <c r="D2" s="86"/>
      <c r="E2" s="86"/>
      <c r="F2" s="86"/>
      <c r="G2" s="86"/>
      <c r="H2" s="86"/>
      <c r="I2" s="86"/>
      <c r="J2" s="86"/>
      <c r="K2" s="86"/>
      <c r="L2" s="102"/>
      <c r="M2" s="86"/>
      <c r="N2" s="86"/>
      <c r="O2" s="87"/>
      <c r="P2" s="102"/>
      <c r="Q2" s="86"/>
      <c r="R2" s="86"/>
      <c r="S2" s="86"/>
      <c r="T2" s="86"/>
      <c r="U2" s="86"/>
      <c r="V2" s="86"/>
      <c r="W2" s="86"/>
      <c r="X2" s="86"/>
    </row>
    <row r="3" spans="1:24">
      <c r="A3" s="86"/>
      <c r="B3" s="86"/>
      <c r="C3" s="86"/>
      <c r="D3" s="86"/>
      <c r="E3" s="86"/>
      <c r="F3" s="86"/>
      <c r="G3" s="86"/>
      <c r="H3" s="86"/>
      <c r="I3" s="86"/>
      <c r="J3" s="86"/>
      <c r="K3" s="86"/>
      <c r="L3" s="102"/>
      <c r="M3" s="86"/>
      <c r="N3" s="86"/>
      <c r="O3" s="87"/>
      <c r="P3" s="102"/>
      <c r="Q3" s="86"/>
      <c r="R3" s="86"/>
      <c r="S3" s="86"/>
      <c r="T3" s="86"/>
      <c r="U3" s="86"/>
      <c r="V3" s="86"/>
      <c r="W3" s="86"/>
      <c r="X3" s="86"/>
    </row>
    <row r="4" spans="1:24">
      <c r="A4" s="86" t="s">
        <v>38</v>
      </c>
      <c r="B4" s="86" t="s">
        <v>39</v>
      </c>
      <c r="C4" s="86" t="s">
        <v>40</v>
      </c>
      <c r="D4" s="86" t="s">
        <v>117</v>
      </c>
      <c r="E4" s="86" t="s">
        <v>41</v>
      </c>
      <c r="F4" s="86" t="s">
        <v>42</v>
      </c>
      <c r="G4" s="86" t="s">
        <v>118</v>
      </c>
      <c r="H4" s="86" t="s">
        <v>43</v>
      </c>
      <c r="I4" s="86" t="s">
        <v>44</v>
      </c>
      <c r="J4" s="86" t="s">
        <v>45</v>
      </c>
      <c r="K4" s="86" t="s">
        <v>46</v>
      </c>
      <c r="L4" s="102" t="s">
        <v>47</v>
      </c>
      <c r="M4" s="86" t="s">
        <v>48</v>
      </c>
      <c r="N4" s="86" t="s">
        <v>49</v>
      </c>
      <c r="O4" s="87" t="s">
        <v>50</v>
      </c>
      <c r="P4" s="102" t="s">
        <v>51</v>
      </c>
      <c r="Q4" s="86" t="s">
        <v>52</v>
      </c>
      <c r="R4" s="86" t="s">
        <v>53</v>
      </c>
      <c r="S4" s="86" t="s">
        <v>119</v>
      </c>
      <c r="T4" s="86" t="s">
        <v>55</v>
      </c>
      <c r="U4" s="86" t="s">
        <v>56</v>
      </c>
      <c r="V4" s="86" t="s">
        <v>57</v>
      </c>
      <c r="W4" s="86" t="s">
        <v>120</v>
      </c>
      <c r="X4" s="86" t="s">
        <v>59</v>
      </c>
    </row>
    <row r="5" spans="1:24">
      <c r="C5" s="146"/>
      <c r="L5"/>
      <c r="O5"/>
      <c r="P5"/>
      <c r="U5" s="147"/>
    </row>
    <row r="6" spans="1:24">
      <c r="C6" s="146"/>
      <c r="L6"/>
      <c r="O6"/>
      <c r="P6"/>
      <c r="U6" s="147"/>
    </row>
    <row r="7" spans="1:24">
      <c r="C7" s="146"/>
      <c r="L7"/>
      <c r="O7"/>
      <c r="P7"/>
      <c r="U7" s="147"/>
    </row>
    <row r="8" spans="1:24">
      <c r="C8" s="146"/>
      <c r="L8"/>
      <c r="O8"/>
      <c r="P8"/>
      <c r="U8" s="147"/>
    </row>
    <row r="9" spans="1:24">
      <c r="C9" s="146"/>
      <c r="L9"/>
      <c r="O9"/>
      <c r="P9"/>
      <c r="U9" s="147"/>
    </row>
    <row r="10" spans="1:24">
      <c r="C10" s="146"/>
      <c r="L10"/>
      <c r="O10"/>
      <c r="P10"/>
      <c r="U10" s="147"/>
    </row>
    <row r="11" spans="1:24">
      <c r="C11" s="146"/>
      <c r="L11"/>
      <c r="O11"/>
      <c r="P11"/>
      <c r="U11" s="147"/>
    </row>
    <row r="12" spans="1:24">
      <c r="C12" s="146"/>
      <c r="L12"/>
      <c r="O12"/>
      <c r="P12"/>
      <c r="U12" s="147"/>
    </row>
    <row r="13" spans="1:24">
      <c r="C13" s="146"/>
      <c r="L13"/>
      <c r="O13"/>
      <c r="P13"/>
      <c r="U13" s="147"/>
    </row>
    <row r="14" spans="1:24">
      <c r="C14" s="146"/>
      <c r="L14"/>
      <c r="O14"/>
      <c r="P14"/>
      <c r="U14" s="147"/>
    </row>
    <row r="15" spans="1:24">
      <c r="C15" s="146"/>
      <c r="L15"/>
      <c r="O15"/>
      <c r="P15"/>
      <c r="U15" s="147"/>
    </row>
    <row r="16" spans="1:24">
      <c r="C16" s="146"/>
      <c r="L16"/>
      <c r="O16"/>
      <c r="P16"/>
      <c r="U16" s="147"/>
    </row>
    <row r="17" spans="3:24">
      <c r="C17" s="146"/>
      <c r="L17"/>
      <c r="O17"/>
      <c r="P17"/>
      <c r="U17" s="147"/>
    </row>
    <row r="18" spans="3:24">
      <c r="C18" s="146"/>
      <c r="L18"/>
      <c r="O18"/>
      <c r="P18"/>
      <c r="U18" s="147"/>
    </row>
    <row r="19" spans="3:24">
      <c r="C19" s="146"/>
      <c r="L19"/>
      <c r="O19"/>
      <c r="P19"/>
      <c r="U19" s="147"/>
    </row>
    <row r="20" spans="3:24">
      <c r="C20" s="146"/>
      <c r="L20"/>
      <c r="O20"/>
      <c r="P20"/>
      <c r="U20" s="147"/>
    </row>
    <row r="21" spans="3:24">
      <c r="C21" s="146"/>
      <c r="L21"/>
      <c r="O21"/>
      <c r="P21"/>
      <c r="U21" s="147"/>
    </row>
    <row r="22" spans="3:24">
      <c r="C22" s="146"/>
      <c r="L22"/>
      <c r="O22"/>
      <c r="P22"/>
      <c r="U22" s="147"/>
    </row>
    <row r="23" spans="3:24">
      <c r="C23" s="146"/>
      <c r="L23"/>
      <c r="O23"/>
      <c r="P23"/>
      <c r="U23" s="147"/>
    </row>
    <row r="24" spans="3:24">
      <c r="C24" s="146"/>
      <c r="L24"/>
      <c r="O24"/>
      <c r="P24"/>
      <c r="U24" s="147"/>
    </row>
    <row r="25" spans="3:24">
      <c r="C25" s="146"/>
      <c r="L25"/>
      <c r="O25"/>
      <c r="P25"/>
      <c r="U25" s="147"/>
    </row>
    <row r="26" spans="3:24">
      <c r="C26" s="146"/>
      <c r="L26"/>
      <c r="O26"/>
      <c r="P26"/>
      <c r="U26" s="147"/>
    </row>
    <row r="27" spans="3:24">
      <c r="C27" s="146"/>
      <c r="L27"/>
      <c r="O27"/>
      <c r="P27"/>
      <c r="U27" s="147"/>
    </row>
    <row r="28" spans="3:24">
      <c r="C28" s="146"/>
      <c r="L28"/>
      <c r="O28"/>
      <c r="P28"/>
      <c r="U28" s="147"/>
    </row>
    <row r="29" spans="3:24">
      <c r="C29" s="146"/>
      <c r="L29"/>
      <c r="O29"/>
      <c r="P29"/>
      <c r="U29" s="147"/>
    </row>
    <row r="30" spans="3:24" ht="15.75">
      <c r="G30" s="101"/>
      <c r="H30" s="101"/>
      <c r="I30" s="101"/>
      <c r="J30" s="101"/>
      <c r="L30"/>
      <c r="M30" s="101"/>
      <c r="N30" s="103"/>
      <c r="O30" s="104"/>
      <c r="P30" s="144"/>
      <c r="S30" s="101"/>
      <c r="W30" s="101"/>
      <c r="X30" s="101"/>
    </row>
    <row r="31" spans="3:24" ht="15.75">
      <c r="G31" s="101"/>
      <c r="H31" s="101"/>
      <c r="I31" s="101"/>
      <c r="J31" s="101"/>
      <c r="L31"/>
      <c r="M31" s="101"/>
      <c r="N31" s="103"/>
      <c r="O31" s="104"/>
      <c r="P31" s="144"/>
      <c r="S31" s="101"/>
      <c r="W31" s="101"/>
      <c r="X31" s="101"/>
    </row>
    <row r="32" spans="3:24" ht="15.75">
      <c r="G32" s="101"/>
      <c r="H32" s="101"/>
      <c r="I32" s="101"/>
      <c r="J32" s="101"/>
      <c r="L32"/>
      <c r="M32" s="101"/>
      <c r="N32" s="103"/>
      <c r="O32" s="104"/>
      <c r="P32" s="144"/>
      <c r="S32" s="101"/>
      <c r="W32" s="101"/>
      <c r="X32" s="101"/>
    </row>
    <row r="33" spans="1:24" ht="15.75">
      <c r="G33" s="101"/>
      <c r="H33" s="101"/>
      <c r="I33" s="101"/>
      <c r="J33" s="101"/>
      <c r="L33"/>
      <c r="M33" s="101"/>
      <c r="N33" s="103"/>
      <c r="O33" s="104"/>
      <c r="P33" s="143"/>
      <c r="S33" s="101"/>
      <c r="W33" s="101"/>
      <c r="X33" s="101"/>
    </row>
    <row r="34" spans="1:24" ht="15.75">
      <c r="G34" s="101"/>
      <c r="H34" s="101"/>
      <c r="I34" s="101"/>
      <c r="J34" s="101"/>
      <c r="L34"/>
      <c r="N34" s="103"/>
      <c r="O34" s="104"/>
      <c r="P34" s="143"/>
      <c r="S34" s="101"/>
      <c r="W34" s="101"/>
      <c r="X34" s="101"/>
    </row>
    <row r="35" spans="1:24" ht="15.75">
      <c r="G35" s="101"/>
      <c r="H35" s="101"/>
      <c r="I35" s="101"/>
      <c r="J35" s="101"/>
      <c r="L35"/>
      <c r="M35" s="101"/>
      <c r="N35" s="103"/>
      <c r="O35" s="104"/>
      <c r="P35" s="143"/>
      <c r="S35" s="101"/>
      <c r="W35" s="101"/>
      <c r="X35" s="101"/>
    </row>
    <row r="36" spans="1:24" ht="15.75">
      <c r="G36" s="101"/>
      <c r="H36" s="101"/>
      <c r="I36" s="101"/>
      <c r="J36" s="101"/>
      <c r="L36"/>
      <c r="M36" s="101"/>
      <c r="N36" s="103"/>
      <c r="O36" s="104"/>
      <c r="P36" s="143"/>
      <c r="S36" s="101"/>
      <c r="W36" s="101"/>
      <c r="X36" s="101"/>
    </row>
    <row r="37" spans="1:24" ht="15.75">
      <c r="G37" s="101"/>
      <c r="H37" s="101"/>
      <c r="I37" s="101"/>
      <c r="J37" s="101"/>
      <c r="L37"/>
      <c r="M37" s="101"/>
      <c r="N37" s="103"/>
      <c r="O37" s="104"/>
      <c r="P37" s="143"/>
      <c r="S37" s="101"/>
      <c r="W37" s="101"/>
      <c r="X37" s="101"/>
    </row>
    <row r="38" spans="1:24" ht="15.75">
      <c r="A38" s="86"/>
      <c r="B38" s="107"/>
      <c r="C38" s="108"/>
      <c r="D38" s="86"/>
      <c r="E38" s="86"/>
      <c r="F38" s="86"/>
      <c r="G38" s="109"/>
      <c r="H38" s="109"/>
      <c r="I38" s="109"/>
      <c r="J38" s="109"/>
      <c r="K38" s="86"/>
      <c r="L38" s="102"/>
      <c r="M38" s="109"/>
      <c r="N38" s="110"/>
      <c r="O38" s="111"/>
      <c r="P38" s="145"/>
      <c r="Q38" s="86"/>
      <c r="R38" s="86"/>
      <c r="S38" s="109"/>
      <c r="T38" s="86"/>
      <c r="U38" s="86"/>
      <c r="V38" s="86"/>
      <c r="W38" s="112"/>
      <c r="X38" s="113"/>
    </row>
    <row r="39" spans="1:24" ht="15.75">
      <c r="A39" s="86"/>
      <c r="B39" s="107"/>
      <c r="C39" s="108"/>
      <c r="D39" s="86"/>
      <c r="E39" s="86"/>
      <c r="F39" s="86"/>
      <c r="G39" s="109"/>
      <c r="H39" s="109"/>
      <c r="I39" s="109"/>
      <c r="J39" s="109"/>
      <c r="K39" s="86"/>
      <c r="L39" s="102"/>
      <c r="M39" s="109"/>
      <c r="N39" s="110"/>
      <c r="O39" s="111"/>
      <c r="P39" s="145"/>
      <c r="Q39" s="86"/>
      <c r="R39" s="86"/>
      <c r="S39" s="109"/>
      <c r="T39" s="86"/>
      <c r="U39" s="86"/>
      <c r="V39" s="86"/>
      <c r="W39" s="112"/>
      <c r="X39" s="113"/>
    </row>
    <row r="40" spans="1:24" ht="15.75">
      <c r="A40" s="86"/>
      <c r="B40" s="107"/>
      <c r="C40" s="108"/>
      <c r="D40" s="86"/>
      <c r="E40" s="86"/>
      <c r="F40" s="86"/>
      <c r="G40" s="109"/>
      <c r="H40" s="109"/>
      <c r="I40" s="109"/>
      <c r="J40" s="109"/>
      <c r="K40" s="86"/>
      <c r="L40" s="102"/>
      <c r="M40" s="109"/>
      <c r="N40" s="110"/>
      <c r="O40" s="111"/>
      <c r="P40" s="145"/>
      <c r="Q40" s="86"/>
      <c r="R40" s="86"/>
      <c r="S40" s="109"/>
      <c r="T40" s="86"/>
      <c r="U40" s="86"/>
      <c r="V40" s="86"/>
      <c r="W40" s="112"/>
      <c r="X40" s="113"/>
    </row>
    <row r="41" spans="1:24" ht="15.75">
      <c r="A41" s="86"/>
      <c r="B41" s="107"/>
      <c r="C41" s="108"/>
      <c r="D41" s="86"/>
      <c r="E41" s="86"/>
      <c r="F41" s="86"/>
      <c r="G41" s="109"/>
      <c r="H41" s="109"/>
      <c r="I41" s="109"/>
      <c r="J41" s="109"/>
      <c r="K41" s="86"/>
      <c r="L41" s="102"/>
      <c r="M41" s="109"/>
      <c r="N41" s="110"/>
      <c r="O41" s="111"/>
      <c r="P41" s="145"/>
      <c r="Q41" s="86"/>
      <c r="R41" s="86"/>
      <c r="S41" s="109"/>
      <c r="T41" s="86"/>
      <c r="U41" s="86"/>
      <c r="V41" s="86"/>
      <c r="W41" s="112"/>
      <c r="X41" s="113"/>
    </row>
    <row r="42" spans="1:24" ht="15.75">
      <c r="A42" s="86"/>
      <c r="B42" s="107"/>
      <c r="C42" s="108"/>
      <c r="D42" s="86"/>
      <c r="E42" s="86"/>
      <c r="F42" s="86"/>
      <c r="G42" s="109"/>
      <c r="H42" s="109"/>
      <c r="I42" s="109"/>
      <c r="J42" s="109"/>
      <c r="K42" s="86"/>
      <c r="L42" s="102"/>
      <c r="M42" s="109"/>
      <c r="N42" s="110"/>
      <c r="O42" s="111"/>
      <c r="P42" s="145"/>
      <c r="Q42" s="86"/>
      <c r="R42" s="86"/>
      <c r="S42" s="109"/>
      <c r="T42" s="86"/>
      <c r="U42" s="86"/>
      <c r="V42" s="86"/>
      <c r="W42" s="112"/>
      <c r="X42" s="113"/>
    </row>
    <row r="43" spans="1:24" ht="15.75">
      <c r="A43" s="86"/>
      <c r="B43" s="107"/>
      <c r="C43" s="108"/>
      <c r="D43" s="86"/>
      <c r="E43" s="86"/>
      <c r="F43" s="86"/>
      <c r="G43" s="109"/>
      <c r="H43" s="109"/>
      <c r="I43" s="109"/>
      <c r="J43" s="109"/>
      <c r="K43" s="86"/>
      <c r="L43" s="102"/>
      <c r="M43" s="109"/>
      <c r="N43" s="110"/>
      <c r="O43" s="111"/>
      <c r="P43" s="145"/>
      <c r="Q43" s="86"/>
      <c r="R43" s="86"/>
      <c r="S43" s="109"/>
      <c r="T43" s="86"/>
      <c r="U43" s="86"/>
      <c r="V43" s="86"/>
      <c r="W43" s="112"/>
      <c r="X43" s="113"/>
    </row>
    <row r="44" spans="1:24" ht="15.75">
      <c r="A44" s="86"/>
      <c r="B44" s="107"/>
      <c r="C44" s="108"/>
      <c r="D44" s="86"/>
      <c r="E44" s="86"/>
      <c r="F44" s="86"/>
      <c r="G44" s="109"/>
      <c r="H44" s="109"/>
      <c r="I44" s="109"/>
      <c r="J44" s="109"/>
      <c r="K44" s="86"/>
      <c r="L44" s="102"/>
      <c r="M44" s="109"/>
      <c r="N44" s="110"/>
      <c r="O44" s="111"/>
      <c r="P44" s="145"/>
      <c r="Q44" s="86"/>
      <c r="R44" s="86"/>
      <c r="S44" s="109"/>
      <c r="T44" s="86"/>
      <c r="U44" s="86"/>
      <c r="V44" s="86"/>
      <c r="W44" s="112"/>
      <c r="X44" s="113"/>
    </row>
    <row r="45" spans="1:24" ht="15.75">
      <c r="A45" s="86"/>
      <c r="B45" s="107"/>
      <c r="C45" s="108"/>
      <c r="D45" s="86"/>
      <c r="E45" s="86"/>
      <c r="F45" s="86"/>
      <c r="G45" s="109"/>
      <c r="H45" s="109"/>
      <c r="I45" s="109"/>
      <c r="J45" s="109"/>
      <c r="K45" s="86"/>
      <c r="L45" s="102"/>
      <c r="M45" s="109"/>
      <c r="N45" s="110"/>
      <c r="O45" s="111"/>
      <c r="P45" s="145"/>
      <c r="Q45" s="86"/>
      <c r="R45" s="86"/>
      <c r="S45" s="109"/>
      <c r="T45" s="86"/>
      <c r="U45" s="86"/>
      <c r="V45" s="86"/>
      <c r="W45" s="112"/>
      <c r="X45" s="113"/>
    </row>
    <row r="46" spans="1:24" ht="15.75">
      <c r="A46" s="86"/>
      <c r="B46" s="107"/>
      <c r="C46" s="108"/>
      <c r="D46" s="86"/>
      <c r="E46" s="86"/>
      <c r="F46" s="86"/>
      <c r="G46" s="109"/>
      <c r="H46" s="109"/>
      <c r="I46" s="109"/>
      <c r="J46" s="109"/>
      <c r="K46" s="86"/>
      <c r="L46" s="102"/>
      <c r="M46" s="109"/>
      <c r="N46" s="110"/>
      <c r="O46" s="111"/>
      <c r="P46" s="145"/>
      <c r="Q46" s="86"/>
      <c r="R46" s="86"/>
      <c r="S46" s="109"/>
      <c r="T46" s="86"/>
      <c r="U46" s="86"/>
      <c r="V46" s="86"/>
      <c r="W46" s="112"/>
      <c r="X46" s="113"/>
    </row>
    <row r="47" spans="1:24" ht="15.75">
      <c r="A47" s="86"/>
      <c r="B47" s="107"/>
      <c r="C47" s="108"/>
      <c r="D47" s="86"/>
      <c r="E47" s="86"/>
      <c r="F47" s="86"/>
      <c r="G47" s="109"/>
      <c r="H47" s="109"/>
      <c r="I47" s="109"/>
      <c r="J47" s="109"/>
      <c r="K47" s="86"/>
      <c r="L47" s="102"/>
      <c r="M47" s="109"/>
      <c r="N47" s="110"/>
      <c r="O47" s="111"/>
      <c r="P47" s="145"/>
      <c r="Q47" s="86"/>
      <c r="R47" s="86"/>
      <c r="S47" s="109"/>
      <c r="T47" s="86"/>
      <c r="U47" s="86"/>
      <c r="V47" s="86"/>
      <c r="W47" s="112"/>
      <c r="X47" s="113"/>
    </row>
    <row r="48" spans="1:24" ht="15.75">
      <c r="A48" s="86"/>
      <c r="B48" s="107"/>
      <c r="C48" s="108"/>
      <c r="D48" s="86"/>
      <c r="E48" s="86"/>
      <c r="F48" s="86"/>
      <c r="G48" s="109"/>
      <c r="H48" s="109"/>
      <c r="I48" s="109"/>
      <c r="J48" s="109"/>
      <c r="K48" s="86"/>
      <c r="L48" s="102"/>
      <c r="M48" s="109"/>
      <c r="N48" s="110"/>
      <c r="O48" s="111"/>
      <c r="P48" s="145"/>
      <c r="Q48" s="86"/>
      <c r="R48" s="86"/>
      <c r="S48" s="109"/>
      <c r="T48" s="86"/>
      <c r="U48" s="86"/>
      <c r="V48" s="86"/>
      <c r="W48" s="112"/>
      <c r="X48" s="113"/>
    </row>
    <row r="49" spans="1:24" ht="15.75">
      <c r="A49" s="86"/>
      <c r="B49" s="107"/>
      <c r="C49" s="108"/>
      <c r="D49" s="86"/>
      <c r="E49" s="86"/>
      <c r="F49" s="86"/>
      <c r="G49" s="109"/>
      <c r="H49" s="109"/>
      <c r="I49" s="109"/>
      <c r="J49" s="109"/>
      <c r="K49" s="86"/>
      <c r="L49" s="102"/>
      <c r="M49" s="109"/>
      <c r="N49" s="110"/>
      <c r="O49" s="111"/>
      <c r="P49" s="145"/>
      <c r="Q49" s="86"/>
      <c r="R49" s="86"/>
      <c r="S49" s="109"/>
      <c r="T49" s="86"/>
      <c r="U49" s="86"/>
      <c r="V49" s="86"/>
      <c r="W49" s="112"/>
      <c r="X49" s="113"/>
    </row>
    <row r="50" spans="1:24" ht="15.75">
      <c r="A50" s="86"/>
      <c r="B50" s="107"/>
      <c r="C50" s="108"/>
      <c r="D50" s="86"/>
      <c r="E50" s="86"/>
      <c r="F50" s="86"/>
      <c r="G50" s="109"/>
      <c r="H50" s="109"/>
      <c r="I50" s="109"/>
      <c r="J50" s="109"/>
      <c r="K50" s="86"/>
      <c r="L50" s="102"/>
      <c r="M50" s="109"/>
      <c r="N50" s="110"/>
      <c r="O50" s="111"/>
      <c r="P50" s="145"/>
      <c r="Q50" s="86"/>
      <c r="R50" s="86"/>
      <c r="S50" s="109"/>
      <c r="T50" s="86"/>
      <c r="U50" s="86"/>
      <c r="V50" s="86"/>
      <c r="W50" s="112"/>
      <c r="X50" s="113"/>
    </row>
    <row r="51" spans="1:24" ht="15.75">
      <c r="A51" s="86"/>
      <c r="B51" s="107"/>
      <c r="C51" s="108"/>
      <c r="D51" s="86"/>
      <c r="E51" s="86"/>
      <c r="F51" s="86"/>
      <c r="G51" s="109"/>
      <c r="H51" s="109"/>
      <c r="I51" s="109"/>
      <c r="J51" s="109"/>
      <c r="K51" s="86"/>
      <c r="L51" s="102"/>
      <c r="M51" s="109"/>
      <c r="N51" s="110"/>
      <c r="O51" s="111"/>
      <c r="P51" s="145"/>
      <c r="Q51" s="86"/>
      <c r="R51" s="86"/>
      <c r="S51" s="109"/>
      <c r="T51" s="86"/>
      <c r="U51" s="86"/>
      <c r="V51" s="86"/>
      <c r="W51" s="112"/>
      <c r="X51" s="113"/>
    </row>
    <row r="52" spans="1:24" ht="15.75">
      <c r="A52" s="86"/>
      <c r="B52" s="107"/>
      <c r="C52" s="108"/>
      <c r="D52" s="86"/>
      <c r="E52" s="86"/>
      <c r="F52" s="86"/>
      <c r="G52" s="109"/>
      <c r="H52" s="109"/>
      <c r="I52" s="109"/>
      <c r="J52" s="109"/>
      <c r="K52" s="86"/>
      <c r="L52" s="102"/>
      <c r="M52" s="109"/>
      <c r="N52" s="110"/>
      <c r="O52" s="111"/>
      <c r="P52" s="145"/>
      <c r="Q52" s="86"/>
      <c r="R52" s="86"/>
      <c r="S52" s="109"/>
      <c r="T52" s="86"/>
      <c r="U52" s="86"/>
      <c r="V52" s="86"/>
      <c r="W52" s="112"/>
      <c r="X52" s="113"/>
    </row>
    <row r="53" spans="1:24" ht="15.75">
      <c r="A53" s="86"/>
      <c r="B53" s="107"/>
      <c r="C53" s="108"/>
      <c r="D53" s="86"/>
      <c r="E53" s="86"/>
      <c r="F53" s="86"/>
      <c r="G53" s="109"/>
      <c r="H53" s="109"/>
      <c r="I53" s="109"/>
      <c r="J53" s="109"/>
      <c r="K53" s="86"/>
      <c r="L53" s="102"/>
      <c r="M53" s="109"/>
      <c r="N53" s="110"/>
      <c r="O53" s="111"/>
      <c r="P53" s="145"/>
      <c r="Q53" s="86"/>
      <c r="R53" s="86"/>
      <c r="S53" s="109"/>
      <c r="T53" s="86"/>
      <c r="U53" s="86"/>
      <c r="V53" s="86"/>
      <c r="W53" s="112"/>
      <c r="X53" s="113"/>
    </row>
    <row r="54" spans="1:24" ht="15.75">
      <c r="A54" s="86"/>
      <c r="B54" s="107"/>
      <c r="C54" s="108"/>
      <c r="D54" s="86"/>
      <c r="E54" s="86"/>
      <c r="F54" s="86"/>
      <c r="G54" s="109"/>
      <c r="H54" s="109"/>
      <c r="I54" s="109"/>
      <c r="J54" s="109"/>
      <c r="K54" s="86"/>
      <c r="L54" s="102"/>
      <c r="M54" s="109"/>
      <c r="N54" s="110"/>
      <c r="O54" s="111"/>
      <c r="P54" s="145"/>
      <c r="Q54" s="86"/>
      <c r="R54" s="86"/>
      <c r="S54" s="109"/>
      <c r="T54" s="86"/>
      <c r="U54" s="86"/>
      <c r="V54" s="86"/>
      <c r="W54" s="112"/>
      <c r="X54" s="113"/>
    </row>
    <row r="55" spans="1:24" ht="15.75">
      <c r="A55" s="86"/>
      <c r="B55" s="107"/>
      <c r="C55" s="108"/>
      <c r="D55" s="86"/>
      <c r="E55" s="86"/>
      <c r="F55" s="86"/>
      <c r="G55" s="109"/>
      <c r="H55" s="109"/>
      <c r="I55" s="109"/>
      <c r="J55" s="109"/>
      <c r="K55" s="86"/>
      <c r="L55" s="102"/>
      <c r="M55" s="109"/>
      <c r="N55" s="110"/>
      <c r="O55" s="111"/>
      <c r="P55" s="145"/>
      <c r="Q55" s="86"/>
      <c r="R55" s="86"/>
      <c r="S55" s="109"/>
      <c r="T55" s="86"/>
      <c r="U55" s="86"/>
      <c r="V55" s="86"/>
      <c r="W55" s="112"/>
      <c r="X55" s="113"/>
    </row>
    <row r="56" spans="1:24" ht="15.75">
      <c r="A56" s="86"/>
      <c r="B56" s="107"/>
      <c r="C56" s="108"/>
      <c r="D56" s="86"/>
      <c r="E56" s="86"/>
      <c r="F56" s="86"/>
      <c r="G56" s="109"/>
      <c r="H56" s="109"/>
      <c r="I56" s="109"/>
      <c r="J56" s="109"/>
      <c r="K56" s="86"/>
      <c r="L56" s="102"/>
      <c r="M56" s="109"/>
      <c r="N56" s="110"/>
      <c r="O56" s="111"/>
      <c r="P56" s="145"/>
      <c r="Q56" s="86"/>
      <c r="R56" s="86"/>
      <c r="S56" s="109"/>
      <c r="T56" s="86"/>
      <c r="U56" s="86"/>
      <c r="V56" s="86"/>
      <c r="W56" s="112"/>
      <c r="X56" s="113"/>
    </row>
    <row r="57" spans="1:24" ht="15.75">
      <c r="A57" s="86"/>
      <c r="B57" s="107"/>
      <c r="C57" s="108"/>
      <c r="D57" s="86"/>
      <c r="E57" s="86"/>
      <c r="F57" s="86"/>
      <c r="G57" s="109"/>
      <c r="H57" s="109"/>
      <c r="I57" s="109"/>
      <c r="J57" s="109"/>
      <c r="K57" s="86"/>
      <c r="L57" s="102"/>
      <c r="M57" s="109"/>
      <c r="N57" s="110"/>
      <c r="O57" s="111"/>
      <c r="P57" s="145"/>
      <c r="Q57" s="86"/>
      <c r="R57" s="86"/>
      <c r="S57" s="109"/>
      <c r="T57" s="86"/>
      <c r="U57" s="86"/>
      <c r="V57" s="86"/>
      <c r="W57" s="112"/>
      <c r="X57" s="113"/>
    </row>
    <row r="58" spans="1:24" ht="15.75">
      <c r="A58" s="86"/>
      <c r="B58" s="107"/>
      <c r="C58" s="108"/>
      <c r="D58" s="86"/>
      <c r="E58" s="86"/>
      <c r="F58" s="86"/>
      <c r="G58" s="109"/>
      <c r="H58" s="109"/>
      <c r="I58" s="109"/>
      <c r="J58" s="109"/>
      <c r="K58" s="86"/>
      <c r="L58" s="102"/>
      <c r="M58" s="109"/>
      <c r="N58" s="110"/>
      <c r="O58" s="111"/>
      <c r="P58" s="145"/>
      <c r="Q58" s="86"/>
      <c r="R58" s="86"/>
      <c r="S58" s="109"/>
      <c r="T58" s="86"/>
      <c r="U58" s="86"/>
      <c r="V58" s="86"/>
      <c r="W58" s="112"/>
      <c r="X58" s="113"/>
    </row>
    <row r="59" spans="1:24" ht="15.75">
      <c r="A59" s="86"/>
      <c r="B59" s="107"/>
      <c r="C59" s="108"/>
      <c r="D59" s="86"/>
      <c r="E59" s="86"/>
      <c r="F59" s="86"/>
      <c r="G59" s="109"/>
      <c r="H59" s="109"/>
      <c r="I59" s="109"/>
      <c r="J59" s="109"/>
      <c r="K59" s="86"/>
      <c r="L59" s="102"/>
      <c r="M59" s="109"/>
      <c r="N59" s="110"/>
      <c r="O59" s="111"/>
      <c r="P59" s="145"/>
      <c r="Q59" s="86"/>
      <c r="R59" s="86"/>
      <c r="S59" s="109"/>
      <c r="T59" s="86"/>
      <c r="U59" s="86"/>
      <c r="V59" s="86"/>
      <c r="W59" s="112"/>
      <c r="X59" s="113"/>
    </row>
    <row r="60" spans="1:24" ht="15.75">
      <c r="A60" s="86"/>
      <c r="B60" s="107"/>
      <c r="C60" s="108"/>
      <c r="D60" s="86"/>
      <c r="E60" s="86"/>
      <c r="F60" s="86"/>
      <c r="G60" s="109"/>
      <c r="H60" s="109"/>
      <c r="I60" s="109"/>
      <c r="J60" s="109"/>
      <c r="K60" s="86"/>
      <c r="L60" s="102"/>
      <c r="M60" s="109"/>
      <c r="N60" s="110"/>
      <c r="O60" s="111"/>
      <c r="P60" s="145"/>
      <c r="Q60" s="86"/>
      <c r="R60" s="86"/>
      <c r="S60" s="109"/>
      <c r="T60" s="86"/>
      <c r="U60" s="86"/>
      <c r="V60" s="86"/>
      <c r="W60" s="112"/>
      <c r="X60" s="113"/>
    </row>
    <row r="61" spans="1:24" ht="15.75">
      <c r="A61" s="86"/>
      <c r="B61" s="107"/>
      <c r="C61" s="108"/>
      <c r="D61" s="86"/>
      <c r="E61" s="86"/>
      <c r="F61" s="86"/>
      <c r="G61" s="109"/>
      <c r="H61" s="109"/>
      <c r="I61" s="109"/>
      <c r="J61" s="109"/>
      <c r="K61" s="86"/>
      <c r="L61" s="102"/>
      <c r="M61" s="109"/>
      <c r="N61" s="110"/>
      <c r="O61" s="111"/>
      <c r="P61" s="145"/>
      <c r="Q61" s="86"/>
      <c r="R61" s="86"/>
      <c r="S61" s="109"/>
      <c r="T61" s="86"/>
      <c r="U61" s="86"/>
      <c r="V61" s="86"/>
      <c r="W61" s="112"/>
      <c r="X61" s="113"/>
    </row>
    <row r="62" spans="1:24" ht="15.75">
      <c r="A62" s="86"/>
      <c r="B62" s="107"/>
      <c r="C62" s="108"/>
      <c r="D62" s="86"/>
      <c r="E62" s="86"/>
      <c r="F62" s="86"/>
      <c r="G62" s="109"/>
      <c r="H62" s="109"/>
      <c r="I62" s="109"/>
      <c r="J62" s="109"/>
      <c r="K62" s="86"/>
      <c r="L62" s="102"/>
      <c r="M62" s="109"/>
      <c r="N62" s="110"/>
      <c r="O62" s="111"/>
      <c r="P62" s="145"/>
      <c r="Q62" s="86"/>
      <c r="R62" s="86"/>
      <c r="S62" s="109"/>
      <c r="T62" s="86"/>
      <c r="U62" s="86"/>
      <c r="V62" s="86"/>
      <c r="W62" s="112"/>
      <c r="X62" s="113"/>
    </row>
    <row r="63" spans="1:24" ht="15.75">
      <c r="A63" s="86"/>
      <c r="B63" s="107"/>
      <c r="C63" s="108"/>
      <c r="D63" s="86"/>
      <c r="E63" s="86"/>
      <c r="F63" s="86"/>
      <c r="G63" s="109"/>
      <c r="H63" s="109"/>
      <c r="I63" s="109"/>
      <c r="J63" s="109"/>
      <c r="K63" s="86"/>
      <c r="L63" s="102"/>
      <c r="M63" s="109"/>
      <c r="N63" s="110"/>
      <c r="O63" s="111"/>
      <c r="P63" s="145"/>
      <c r="Q63" s="86"/>
      <c r="R63" s="86"/>
      <c r="S63" s="109"/>
      <c r="T63" s="86"/>
      <c r="U63" s="86"/>
      <c r="V63" s="86"/>
      <c r="W63" s="112"/>
      <c r="X63" s="113"/>
    </row>
    <row r="64" spans="1:24" ht="15.75">
      <c r="A64" s="86"/>
      <c r="B64" s="107"/>
      <c r="C64" s="108"/>
      <c r="D64" s="86"/>
      <c r="E64" s="86"/>
      <c r="F64" s="86"/>
      <c r="G64" s="109"/>
      <c r="H64" s="109"/>
      <c r="I64" s="109"/>
      <c r="J64" s="109"/>
      <c r="K64" s="86"/>
      <c r="L64" s="102"/>
      <c r="M64" s="109"/>
      <c r="N64" s="110"/>
      <c r="O64" s="111"/>
      <c r="P64" s="145"/>
      <c r="Q64" s="86"/>
      <c r="R64" s="86"/>
      <c r="S64" s="109"/>
      <c r="T64" s="86"/>
      <c r="U64" s="86"/>
      <c r="V64" s="86"/>
      <c r="W64" s="112"/>
      <c r="X64" s="113"/>
    </row>
    <row r="65" spans="1:24" ht="15.75">
      <c r="A65" s="86"/>
      <c r="B65" s="107"/>
      <c r="C65" s="108"/>
      <c r="D65" s="86"/>
      <c r="E65" s="86"/>
      <c r="F65" s="86"/>
      <c r="G65" s="109"/>
      <c r="H65" s="109"/>
      <c r="I65" s="109"/>
      <c r="J65" s="109"/>
      <c r="K65" s="86"/>
      <c r="L65" s="102"/>
      <c r="M65" s="109"/>
      <c r="N65" s="110"/>
      <c r="O65" s="111"/>
      <c r="P65" s="145"/>
      <c r="Q65" s="86"/>
      <c r="R65" s="86"/>
      <c r="S65" s="109"/>
      <c r="T65" s="86"/>
      <c r="U65" s="86"/>
      <c r="V65" s="86"/>
      <c r="W65" s="112"/>
      <c r="X65" s="113"/>
    </row>
    <row r="66" spans="1:24" ht="15.75">
      <c r="A66" s="86"/>
      <c r="B66" s="107"/>
      <c r="C66" s="108"/>
      <c r="D66" s="86"/>
      <c r="E66" s="86"/>
      <c r="F66" s="86"/>
      <c r="G66" s="109"/>
      <c r="H66" s="109"/>
      <c r="I66" s="109"/>
      <c r="J66" s="109"/>
      <c r="K66" s="86"/>
      <c r="L66" s="102"/>
      <c r="M66" s="109"/>
      <c r="N66" s="110"/>
      <c r="O66" s="111"/>
      <c r="P66" s="145"/>
      <c r="Q66" s="86"/>
      <c r="R66" s="86"/>
      <c r="S66" s="109"/>
      <c r="T66" s="86"/>
      <c r="U66" s="86"/>
      <c r="V66" s="86"/>
      <c r="W66" s="112"/>
      <c r="X66" s="113"/>
    </row>
    <row r="67" spans="1:24" ht="15.75">
      <c r="A67" s="86"/>
      <c r="B67" s="107"/>
      <c r="C67" s="108"/>
      <c r="D67" s="86"/>
      <c r="E67" s="86"/>
      <c r="F67" s="86"/>
      <c r="G67" s="109"/>
      <c r="H67" s="109"/>
      <c r="I67" s="109"/>
      <c r="J67" s="109"/>
      <c r="K67" s="86"/>
      <c r="L67" s="102"/>
      <c r="M67" s="109"/>
      <c r="N67" s="110"/>
      <c r="O67" s="111"/>
      <c r="P67" s="145"/>
      <c r="Q67" s="86"/>
      <c r="R67" s="86"/>
      <c r="S67" s="109"/>
      <c r="T67" s="86"/>
      <c r="U67" s="86"/>
      <c r="V67" s="86"/>
      <c r="W67" s="112"/>
      <c r="X67" s="113"/>
    </row>
    <row r="68" spans="1:24" ht="15.75">
      <c r="A68" s="86"/>
      <c r="B68" s="107"/>
      <c r="C68" s="108"/>
      <c r="D68" s="86"/>
      <c r="E68" s="86"/>
      <c r="F68" s="86"/>
      <c r="G68" s="109"/>
      <c r="H68" s="109"/>
      <c r="I68" s="109"/>
      <c r="J68" s="109"/>
      <c r="K68" s="86"/>
      <c r="L68" s="102"/>
      <c r="M68" s="109"/>
      <c r="N68" s="110"/>
      <c r="O68" s="111"/>
      <c r="P68" s="145"/>
      <c r="Q68" s="86"/>
      <c r="R68" s="86"/>
      <c r="S68" s="109"/>
      <c r="T68" s="86"/>
      <c r="U68" s="86"/>
      <c r="V68" s="86"/>
      <c r="W68" s="112"/>
      <c r="X68" s="113"/>
    </row>
    <row r="69" spans="1:24" ht="15.75">
      <c r="A69" s="86"/>
      <c r="B69" s="107"/>
      <c r="C69" s="108"/>
      <c r="D69" s="86"/>
      <c r="E69" s="86"/>
      <c r="F69" s="86"/>
      <c r="G69" s="109"/>
      <c r="H69" s="109"/>
      <c r="I69" s="109"/>
      <c r="J69" s="109"/>
      <c r="K69" s="86"/>
      <c r="L69" s="102"/>
      <c r="M69" s="109"/>
      <c r="N69" s="110"/>
      <c r="O69" s="111"/>
      <c r="P69" s="145"/>
      <c r="Q69" s="86"/>
      <c r="R69" s="86"/>
      <c r="S69" s="109"/>
      <c r="T69" s="86"/>
      <c r="U69" s="86"/>
      <c r="V69" s="86"/>
      <c r="W69" s="112"/>
      <c r="X69" s="113"/>
    </row>
    <row r="70" spans="1:24" ht="15.75">
      <c r="A70" s="86"/>
      <c r="B70" s="107"/>
      <c r="C70" s="108"/>
      <c r="D70" s="86"/>
      <c r="E70" s="86"/>
      <c r="F70" s="86"/>
      <c r="G70" s="109"/>
      <c r="H70" s="109"/>
      <c r="I70" s="109"/>
      <c r="J70" s="109"/>
      <c r="K70" s="86"/>
      <c r="L70" s="102"/>
      <c r="M70" s="109"/>
      <c r="N70" s="110"/>
      <c r="O70" s="111"/>
      <c r="P70" s="145"/>
      <c r="Q70" s="86"/>
      <c r="R70" s="86"/>
      <c r="S70" s="109"/>
      <c r="T70" s="86"/>
      <c r="U70" s="86"/>
      <c r="V70" s="86"/>
      <c r="W70" s="112"/>
      <c r="X70" s="113"/>
    </row>
    <row r="71" spans="1:24" ht="15.75">
      <c r="A71" s="86"/>
      <c r="B71" s="107"/>
      <c r="C71" s="108"/>
      <c r="D71" s="86"/>
      <c r="E71" s="86"/>
      <c r="F71" s="86"/>
      <c r="G71" s="109"/>
      <c r="H71" s="109"/>
      <c r="I71" s="109"/>
      <c r="J71" s="109"/>
      <c r="K71" s="86"/>
      <c r="L71" s="102"/>
      <c r="M71" s="109"/>
      <c r="N71" s="110"/>
      <c r="O71" s="111"/>
      <c r="P71" s="145"/>
      <c r="Q71" s="86"/>
      <c r="R71" s="86"/>
      <c r="S71" s="109"/>
      <c r="T71" s="86"/>
      <c r="U71" s="86"/>
      <c r="V71" s="86"/>
      <c r="W71" s="112"/>
      <c r="X71" s="113"/>
    </row>
    <row r="72" spans="1:24" ht="15.75">
      <c r="A72" s="86"/>
      <c r="B72" s="107"/>
      <c r="C72" s="108"/>
      <c r="D72" s="86"/>
      <c r="E72" s="86"/>
      <c r="F72" s="86"/>
      <c r="G72" s="109"/>
      <c r="H72" s="109"/>
      <c r="I72" s="109"/>
      <c r="J72" s="109"/>
      <c r="K72" s="86"/>
      <c r="L72" s="102"/>
      <c r="M72" s="109"/>
      <c r="N72" s="110"/>
      <c r="O72" s="111"/>
      <c r="P72" s="145"/>
      <c r="Q72" s="86"/>
      <c r="R72" s="86"/>
      <c r="S72" s="109"/>
      <c r="T72" s="86"/>
      <c r="U72" s="86"/>
      <c r="V72" s="86"/>
      <c r="W72" s="112"/>
      <c r="X72" s="113"/>
    </row>
    <row r="73" spans="1:24" ht="15.75">
      <c r="A73" s="86"/>
      <c r="B73" s="107"/>
      <c r="C73" s="108"/>
      <c r="D73" s="86"/>
      <c r="E73" s="86"/>
      <c r="F73" s="86"/>
      <c r="G73" s="109"/>
      <c r="H73" s="109"/>
      <c r="I73" s="109"/>
      <c r="J73" s="109"/>
      <c r="K73" s="86"/>
      <c r="L73" s="102"/>
      <c r="M73" s="109"/>
      <c r="N73" s="110"/>
      <c r="O73" s="111"/>
      <c r="P73" s="145"/>
      <c r="Q73" s="86"/>
      <c r="R73" s="86"/>
      <c r="S73" s="109"/>
      <c r="T73" s="86"/>
      <c r="U73" s="86"/>
      <c r="V73" s="86"/>
      <c r="W73" s="112"/>
      <c r="X73" s="113"/>
    </row>
    <row r="74" spans="1:24" ht="15.75">
      <c r="A74" s="86"/>
      <c r="B74" s="107"/>
      <c r="C74" s="108"/>
      <c r="D74" s="86"/>
      <c r="E74" s="86"/>
      <c r="F74" s="86"/>
      <c r="G74" s="109"/>
      <c r="H74" s="109"/>
      <c r="I74" s="109"/>
      <c r="J74" s="109"/>
      <c r="K74" s="86"/>
      <c r="L74" s="102"/>
      <c r="M74" s="109"/>
      <c r="N74" s="110"/>
      <c r="O74" s="111"/>
      <c r="P74" s="145"/>
      <c r="Q74" s="86"/>
      <c r="R74" s="86"/>
      <c r="S74" s="109"/>
      <c r="T74" s="86"/>
      <c r="U74" s="86"/>
      <c r="V74" s="86"/>
      <c r="W74" s="112"/>
      <c r="X74" s="113"/>
    </row>
    <row r="75" spans="1:24" ht="15.75">
      <c r="A75" s="86"/>
      <c r="B75" s="107"/>
      <c r="C75" s="108"/>
      <c r="D75" s="86"/>
      <c r="E75" s="86"/>
      <c r="F75" s="86"/>
      <c r="G75" s="109"/>
      <c r="H75" s="109"/>
      <c r="I75" s="109"/>
      <c r="J75" s="109"/>
      <c r="K75" s="86"/>
      <c r="L75" s="102"/>
      <c r="M75" s="109"/>
      <c r="N75" s="110"/>
      <c r="O75" s="111"/>
      <c r="P75" s="145"/>
      <c r="Q75" s="86"/>
      <c r="R75" s="86"/>
      <c r="S75" s="109"/>
      <c r="T75" s="86"/>
      <c r="U75" s="86"/>
      <c r="V75" s="86"/>
      <c r="W75" s="112"/>
      <c r="X75" s="113"/>
    </row>
    <row r="76" spans="1:24" ht="15.75">
      <c r="A76" s="86"/>
      <c r="B76" s="107"/>
      <c r="C76" s="108"/>
      <c r="D76" s="86"/>
      <c r="E76" s="86"/>
      <c r="F76" s="86"/>
      <c r="G76" s="109"/>
      <c r="H76" s="109"/>
      <c r="I76" s="109"/>
      <c r="J76" s="109"/>
      <c r="K76" s="86"/>
      <c r="L76" s="102"/>
      <c r="M76" s="109"/>
      <c r="N76" s="110"/>
      <c r="O76" s="111"/>
      <c r="P76" s="145"/>
      <c r="Q76" s="86"/>
      <c r="R76" s="86"/>
      <c r="S76" s="109"/>
      <c r="T76" s="86"/>
      <c r="U76" s="86"/>
      <c r="V76" s="86"/>
      <c r="W76" s="112"/>
      <c r="X76" s="113"/>
    </row>
    <row r="77" spans="1:24" ht="15.75">
      <c r="A77" s="86"/>
      <c r="B77" s="107"/>
      <c r="C77" s="108"/>
      <c r="D77" s="86"/>
      <c r="E77" s="86"/>
      <c r="F77" s="86"/>
      <c r="G77" s="109"/>
      <c r="H77" s="109"/>
      <c r="I77" s="109"/>
      <c r="J77" s="109"/>
      <c r="K77" s="86"/>
      <c r="L77" s="102"/>
      <c r="M77" s="109"/>
      <c r="N77" s="110"/>
      <c r="O77" s="111"/>
      <c r="P77" s="145"/>
      <c r="Q77" s="86"/>
      <c r="R77" s="86"/>
      <c r="S77" s="109"/>
      <c r="T77" s="86"/>
      <c r="U77" s="86"/>
      <c r="V77" s="86"/>
      <c r="W77" s="112"/>
      <c r="X77" s="113"/>
    </row>
    <row r="78" spans="1:24" ht="15.75">
      <c r="A78" s="86"/>
      <c r="B78" s="107"/>
      <c r="C78" s="108"/>
      <c r="D78" s="86"/>
      <c r="E78" s="86"/>
      <c r="F78" s="86"/>
      <c r="G78" s="109"/>
      <c r="H78" s="109"/>
      <c r="I78" s="109"/>
      <c r="J78" s="109"/>
      <c r="K78" s="86"/>
      <c r="L78" s="102"/>
      <c r="M78" s="109"/>
      <c r="N78" s="110"/>
      <c r="O78" s="111"/>
      <c r="P78" s="145"/>
      <c r="Q78" s="86"/>
      <c r="R78" s="86"/>
      <c r="S78" s="109"/>
      <c r="T78" s="86"/>
      <c r="U78" s="86"/>
      <c r="V78" s="86"/>
      <c r="W78" s="112"/>
      <c r="X78" s="113"/>
    </row>
    <row r="79" spans="1:24" ht="15.75">
      <c r="A79" s="86"/>
      <c r="B79" s="107"/>
      <c r="C79" s="108"/>
      <c r="D79" s="86"/>
      <c r="E79" s="86"/>
      <c r="F79" s="86"/>
      <c r="G79" s="109"/>
      <c r="H79" s="109"/>
      <c r="I79" s="109"/>
      <c r="J79" s="109"/>
      <c r="K79" s="86"/>
      <c r="L79" s="102"/>
      <c r="M79" s="109"/>
      <c r="N79" s="110"/>
      <c r="O79" s="111"/>
      <c r="P79" s="145"/>
      <c r="Q79" s="86"/>
      <c r="R79" s="86"/>
      <c r="S79" s="109"/>
      <c r="T79" s="86"/>
      <c r="U79" s="86"/>
      <c r="V79" s="86"/>
      <c r="W79" s="112"/>
      <c r="X79" s="113"/>
    </row>
    <row r="80" spans="1:24" ht="15.75">
      <c r="A80" s="86"/>
      <c r="B80" s="107"/>
      <c r="C80" s="108"/>
      <c r="D80" s="86"/>
      <c r="E80" s="86"/>
      <c r="F80" s="86"/>
      <c r="G80" s="109"/>
      <c r="H80" s="109"/>
      <c r="I80" s="109"/>
      <c r="J80" s="109"/>
      <c r="K80" s="86"/>
      <c r="L80" s="102"/>
      <c r="M80" s="109"/>
      <c r="N80" s="110"/>
      <c r="O80" s="111"/>
      <c r="P80" s="145"/>
      <c r="Q80" s="86"/>
      <c r="R80" s="86"/>
      <c r="S80" s="109"/>
      <c r="T80" s="86"/>
      <c r="U80" s="86"/>
      <c r="V80" s="86"/>
      <c r="W80" s="112"/>
      <c r="X80" s="113"/>
    </row>
    <row r="81" spans="1:24" ht="15.75">
      <c r="A81" s="86"/>
      <c r="B81" s="107"/>
      <c r="C81" s="108"/>
      <c r="D81" s="86"/>
      <c r="E81" s="86"/>
      <c r="F81" s="86"/>
      <c r="G81" s="109"/>
      <c r="H81" s="109"/>
      <c r="I81" s="109"/>
      <c r="J81" s="109"/>
      <c r="K81" s="86"/>
      <c r="L81" s="102"/>
      <c r="M81" s="109"/>
      <c r="N81" s="110"/>
      <c r="O81" s="111"/>
      <c r="P81" s="145"/>
      <c r="Q81" s="86"/>
      <c r="R81" s="86"/>
      <c r="S81" s="109"/>
      <c r="T81" s="86"/>
      <c r="U81" s="86"/>
      <c r="V81" s="86"/>
      <c r="W81" s="112"/>
      <c r="X81" s="113"/>
    </row>
    <row r="82" spans="1:24" ht="15.75">
      <c r="A82" s="86"/>
      <c r="B82" s="107"/>
      <c r="C82" s="108"/>
      <c r="D82" s="86"/>
      <c r="E82" s="86"/>
      <c r="F82" s="86"/>
      <c r="G82" s="109"/>
      <c r="H82" s="109"/>
      <c r="I82" s="109"/>
      <c r="J82" s="109"/>
      <c r="K82" s="86"/>
      <c r="L82" s="102"/>
      <c r="M82" s="109"/>
      <c r="N82" s="110"/>
      <c r="O82" s="111"/>
      <c r="P82" s="145"/>
      <c r="Q82" s="86"/>
      <c r="R82" s="86"/>
      <c r="S82" s="109"/>
      <c r="T82" s="86"/>
      <c r="U82" s="86"/>
      <c r="V82" s="86"/>
      <c r="W82" s="112"/>
      <c r="X82" s="113"/>
    </row>
    <row r="83" spans="1:24" ht="15.75">
      <c r="A83" s="86"/>
      <c r="B83" s="107"/>
      <c r="C83" s="108"/>
      <c r="D83" s="86"/>
      <c r="E83" s="86"/>
      <c r="F83" s="86"/>
      <c r="G83" s="109"/>
      <c r="H83" s="109"/>
      <c r="I83" s="109"/>
      <c r="J83" s="109"/>
      <c r="K83" s="86"/>
      <c r="L83" s="102"/>
      <c r="M83" s="109"/>
      <c r="N83" s="110"/>
      <c r="O83" s="111"/>
      <c r="P83" s="145"/>
      <c r="Q83" s="86"/>
      <c r="R83" s="86"/>
      <c r="S83" s="109"/>
      <c r="T83" s="86"/>
      <c r="U83" s="86"/>
      <c r="V83" s="86"/>
      <c r="W83" s="112"/>
      <c r="X83" s="113"/>
    </row>
    <row r="84" spans="1:24" ht="15.75">
      <c r="A84" s="86"/>
      <c r="B84" s="107"/>
      <c r="C84" s="108"/>
      <c r="D84" s="86"/>
      <c r="E84" s="86"/>
      <c r="F84" s="86"/>
      <c r="G84" s="109"/>
      <c r="H84" s="109"/>
      <c r="I84" s="109"/>
      <c r="J84" s="109"/>
      <c r="K84" s="86"/>
      <c r="L84" s="102"/>
      <c r="M84" s="109"/>
      <c r="N84" s="110"/>
      <c r="O84" s="111"/>
      <c r="P84" s="145"/>
      <c r="Q84" s="86"/>
      <c r="R84" s="86"/>
      <c r="S84" s="109"/>
      <c r="T84" s="86"/>
      <c r="U84" s="86"/>
      <c r="V84" s="86"/>
      <c r="W84" s="112"/>
      <c r="X84" s="113"/>
    </row>
    <row r="85" spans="1:24" ht="15.75">
      <c r="A85" s="86"/>
      <c r="B85" s="107"/>
      <c r="C85" s="108"/>
      <c r="D85" s="86"/>
      <c r="E85" s="86"/>
      <c r="F85" s="86"/>
      <c r="G85" s="109"/>
      <c r="H85" s="109"/>
      <c r="I85" s="109"/>
      <c r="J85" s="109"/>
      <c r="K85" s="86"/>
      <c r="L85" s="102"/>
      <c r="M85" s="109"/>
      <c r="N85" s="110"/>
      <c r="O85" s="111"/>
      <c r="P85" s="145"/>
      <c r="Q85" s="86"/>
      <c r="R85" s="86"/>
      <c r="S85" s="109"/>
      <c r="T85" s="86"/>
      <c r="U85" s="86"/>
      <c r="V85" s="86"/>
      <c r="W85" s="112"/>
      <c r="X85" s="113"/>
    </row>
    <row r="86" spans="1:24" ht="15.75">
      <c r="A86" s="86"/>
      <c r="B86" s="107"/>
      <c r="C86" s="108"/>
      <c r="D86" s="86"/>
      <c r="E86" s="86"/>
      <c r="F86" s="86"/>
      <c r="G86" s="109"/>
      <c r="H86" s="109"/>
      <c r="I86" s="109"/>
      <c r="J86" s="109"/>
      <c r="K86" s="86"/>
      <c r="L86" s="102"/>
      <c r="M86" s="109"/>
      <c r="N86" s="110"/>
      <c r="O86" s="111"/>
      <c r="P86" s="145"/>
      <c r="Q86" s="86"/>
      <c r="R86" s="86"/>
      <c r="S86" s="109"/>
      <c r="T86" s="86"/>
      <c r="U86" s="86"/>
      <c r="V86" s="86"/>
      <c r="W86" s="112"/>
      <c r="X86" s="113"/>
    </row>
    <row r="87" spans="1:24" ht="15.75">
      <c r="A87" s="86"/>
      <c r="B87" s="107"/>
      <c r="C87" s="108"/>
      <c r="D87" s="86"/>
      <c r="E87" s="86"/>
      <c r="F87" s="86"/>
      <c r="G87" s="109"/>
      <c r="H87" s="109"/>
      <c r="I87" s="109"/>
      <c r="J87" s="109"/>
      <c r="K87" s="86"/>
      <c r="L87" s="102"/>
      <c r="M87" s="109"/>
      <c r="N87" s="110"/>
      <c r="O87" s="111"/>
      <c r="P87" s="145"/>
      <c r="Q87" s="86"/>
      <c r="R87" s="86"/>
      <c r="S87" s="109"/>
      <c r="T87" s="86"/>
      <c r="U87" s="86"/>
      <c r="V87" s="86"/>
      <c r="W87" s="112"/>
      <c r="X87" s="113"/>
    </row>
    <row r="88" spans="1:24" ht="15.75">
      <c r="A88" s="86"/>
      <c r="B88" s="107"/>
      <c r="C88" s="108"/>
      <c r="D88" s="86"/>
      <c r="E88" s="86"/>
      <c r="F88" s="86"/>
      <c r="G88" s="109"/>
      <c r="H88" s="109"/>
      <c r="I88" s="109"/>
      <c r="J88" s="109"/>
      <c r="K88" s="86"/>
      <c r="L88" s="102"/>
      <c r="M88" s="109"/>
      <c r="N88" s="110"/>
      <c r="O88" s="111"/>
      <c r="P88" s="145"/>
      <c r="Q88" s="86"/>
      <c r="R88" s="86"/>
      <c r="S88" s="109"/>
      <c r="T88" s="86"/>
      <c r="U88" s="86"/>
      <c r="V88" s="86"/>
      <c r="W88" s="112"/>
      <c r="X88" s="113"/>
    </row>
    <row r="89" spans="1:24" ht="15.75">
      <c r="A89" s="86"/>
      <c r="B89" s="107"/>
      <c r="C89" s="108"/>
      <c r="D89" s="86"/>
      <c r="E89" s="86"/>
      <c r="F89" s="86"/>
      <c r="G89" s="109"/>
      <c r="H89" s="109"/>
      <c r="I89" s="109"/>
      <c r="J89" s="109"/>
      <c r="K89" s="86"/>
      <c r="L89" s="102"/>
      <c r="M89" s="109"/>
      <c r="N89" s="110"/>
      <c r="O89" s="111"/>
      <c r="P89" s="145"/>
      <c r="Q89" s="86"/>
      <c r="R89" s="86"/>
      <c r="S89" s="109"/>
      <c r="T89" s="86"/>
      <c r="U89" s="86"/>
      <c r="V89" s="86"/>
      <c r="W89" s="112"/>
      <c r="X89" s="113"/>
    </row>
    <row r="90" spans="1:24" ht="15.75">
      <c r="A90" s="86"/>
      <c r="B90" s="107"/>
      <c r="C90" s="108"/>
      <c r="D90" s="86"/>
      <c r="E90" s="86"/>
      <c r="F90" s="86"/>
      <c r="G90" s="109"/>
      <c r="H90" s="109"/>
      <c r="I90" s="109"/>
      <c r="J90" s="109"/>
      <c r="K90" s="86"/>
      <c r="L90" s="102"/>
      <c r="M90" s="109"/>
      <c r="N90" s="110"/>
      <c r="O90" s="111"/>
      <c r="P90" s="145"/>
      <c r="Q90" s="86"/>
      <c r="R90" s="86"/>
      <c r="S90" s="109"/>
      <c r="T90" s="86"/>
      <c r="U90" s="86"/>
      <c r="V90" s="86"/>
      <c r="W90" s="112"/>
      <c r="X90" s="113"/>
    </row>
    <row r="91" spans="1:24" ht="15.75">
      <c r="A91" s="86"/>
      <c r="B91" s="107"/>
      <c r="C91" s="108"/>
      <c r="D91" s="86"/>
      <c r="E91" s="86"/>
      <c r="F91" s="86"/>
      <c r="G91" s="109"/>
      <c r="H91" s="109"/>
      <c r="I91" s="109"/>
      <c r="J91" s="109"/>
      <c r="K91" s="86"/>
      <c r="L91" s="102"/>
      <c r="M91" s="109"/>
      <c r="N91" s="110"/>
      <c r="O91" s="111"/>
      <c r="P91" s="145"/>
      <c r="Q91" s="86"/>
      <c r="R91" s="86"/>
      <c r="S91" s="109"/>
      <c r="T91" s="86"/>
      <c r="U91" s="86"/>
      <c r="V91" s="86"/>
      <c r="W91" s="112"/>
      <c r="X91" s="113"/>
    </row>
    <row r="92" spans="1:24" ht="15.75">
      <c r="A92" s="86"/>
      <c r="B92" s="107"/>
      <c r="C92" s="108"/>
      <c r="D92" s="86"/>
      <c r="E92" s="86"/>
      <c r="F92" s="86"/>
      <c r="G92" s="109"/>
      <c r="H92" s="109"/>
      <c r="I92" s="109"/>
      <c r="J92" s="109"/>
      <c r="K92" s="86"/>
      <c r="L92" s="102"/>
      <c r="M92" s="109"/>
      <c r="N92" s="110"/>
      <c r="O92" s="111"/>
      <c r="P92" s="145"/>
      <c r="Q92" s="86"/>
      <c r="R92" s="86"/>
      <c r="S92" s="109"/>
      <c r="T92" s="86"/>
      <c r="U92" s="86"/>
      <c r="V92" s="86"/>
      <c r="W92" s="112"/>
      <c r="X92" s="113"/>
    </row>
    <row r="93" spans="1:24" ht="15.75">
      <c r="A93" s="86"/>
      <c r="B93" s="107"/>
      <c r="C93" s="108"/>
      <c r="D93" s="86"/>
      <c r="E93" s="86"/>
      <c r="F93" s="86"/>
      <c r="G93" s="109"/>
      <c r="H93" s="109"/>
      <c r="I93" s="109"/>
      <c r="J93" s="109"/>
      <c r="K93" s="86"/>
      <c r="L93" s="102"/>
      <c r="M93" s="109"/>
      <c r="N93" s="110"/>
      <c r="O93" s="111"/>
      <c r="P93" s="145"/>
      <c r="Q93" s="86"/>
      <c r="R93" s="86"/>
      <c r="S93" s="109"/>
      <c r="T93" s="86"/>
      <c r="U93" s="86"/>
      <c r="V93" s="86"/>
      <c r="W93" s="112"/>
      <c r="X93" s="113"/>
    </row>
    <row r="94" spans="1:24" ht="15.75">
      <c r="A94" s="86"/>
      <c r="B94" s="107"/>
      <c r="C94" s="108"/>
      <c r="D94" s="86"/>
      <c r="E94" s="86"/>
      <c r="F94" s="86"/>
      <c r="G94" s="109"/>
      <c r="H94" s="109"/>
      <c r="I94" s="109"/>
      <c r="J94" s="109"/>
      <c r="K94" s="86"/>
      <c r="L94" s="102"/>
      <c r="M94" s="109"/>
      <c r="N94" s="110"/>
      <c r="O94" s="111"/>
      <c r="P94" s="145"/>
      <c r="Q94" s="86"/>
      <c r="R94" s="86"/>
      <c r="S94" s="109"/>
      <c r="T94" s="86"/>
      <c r="U94" s="86"/>
      <c r="V94" s="86"/>
      <c r="W94" s="112"/>
      <c r="X94" s="113"/>
    </row>
    <row r="95" spans="1:24" ht="15.75">
      <c r="A95" s="86"/>
      <c r="B95" s="107"/>
      <c r="C95" s="108"/>
      <c r="D95" s="86"/>
      <c r="E95" s="86"/>
      <c r="F95" s="86"/>
      <c r="G95" s="109"/>
      <c r="H95" s="109"/>
      <c r="I95" s="109"/>
      <c r="J95" s="109"/>
      <c r="K95" s="86"/>
      <c r="L95" s="102"/>
      <c r="M95" s="109"/>
      <c r="N95" s="110"/>
      <c r="O95" s="111"/>
      <c r="P95" s="145"/>
      <c r="Q95" s="86"/>
      <c r="R95" s="86"/>
      <c r="S95" s="109"/>
      <c r="T95" s="86"/>
      <c r="U95" s="86"/>
      <c r="V95" s="86"/>
      <c r="W95" s="112"/>
      <c r="X95" s="113"/>
    </row>
    <row r="96" spans="1:24" ht="15.75">
      <c r="A96" s="86"/>
      <c r="B96" s="107"/>
      <c r="C96" s="108"/>
      <c r="D96" s="86"/>
      <c r="E96" s="86"/>
      <c r="F96" s="86"/>
      <c r="G96" s="109"/>
      <c r="H96" s="109"/>
      <c r="I96" s="109"/>
      <c r="J96" s="109"/>
      <c r="K96" s="86"/>
      <c r="L96" s="102"/>
      <c r="M96" s="109"/>
      <c r="N96" s="110"/>
      <c r="O96" s="111"/>
      <c r="P96" s="145"/>
      <c r="Q96" s="86"/>
      <c r="R96" s="86"/>
      <c r="S96" s="109"/>
      <c r="T96" s="86"/>
      <c r="U96" s="86"/>
      <c r="V96" s="86"/>
      <c r="W96" s="112"/>
      <c r="X96" s="113"/>
    </row>
    <row r="97" spans="1:24" ht="15.75">
      <c r="A97" s="86"/>
      <c r="B97" s="107"/>
      <c r="C97" s="108"/>
      <c r="D97" s="86"/>
      <c r="E97" s="86"/>
      <c r="F97" s="86"/>
      <c r="G97" s="109"/>
      <c r="H97" s="109"/>
      <c r="I97" s="109"/>
      <c r="J97" s="109"/>
      <c r="K97" s="86"/>
      <c r="L97" s="102"/>
      <c r="M97" s="109"/>
      <c r="N97" s="110"/>
      <c r="O97" s="111"/>
      <c r="P97" s="145"/>
      <c r="Q97" s="86"/>
      <c r="R97" s="86"/>
      <c r="S97" s="109"/>
      <c r="T97" s="86"/>
      <c r="U97" s="86"/>
      <c r="V97" s="86"/>
      <c r="W97" s="112"/>
      <c r="X97" s="113"/>
    </row>
    <row r="98" spans="1:24" ht="15.75">
      <c r="A98" s="86"/>
      <c r="B98" s="107"/>
      <c r="C98" s="108"/>
      <c r="D98" s="86"/>
      <c r="E98" s="86"/>
      <c r="F98" s="86"/>
      <c r="G98" s="109"/>
      <c r="H98" s="109"/>
      <c r="I98" s="109"/>
      <c r="J98" s="109"/>
      <c r="K98" s="86"/>
      <c r="L98" s="102"/>
      <c r="M98" s="109"/>
      <c r="N98" s="110"/>
      <c r="O98" s="111"/>
      <c r="P98" s="145"/>
      <c r="Q98" s="86"/>
      <c r="R98" s="86"/>
      <c r="S98" s="109"/>
      <c r="T98" s="86"/>
      <c r="U98" s="86"/>
      <c r="V98" s="86"/>
      <c r="W98" s="112"/>
      <c r="X98" s="113"/>
    </row>
    <row r="99" spans="1:24" ht="15.75">
      <c r="A99" s="86"/>
      <c r="B99" s="107"/>
      <c r="C99" s="108"/>
      <c r="D99" s="86"/>
      <c r="E99" s="86"/>
      <c r="F99" s="86"/>
      <c r="G99" s="109"/>
      <c r="H99" s="109"/>
      <c r="I99" s="109"/>
      <c r="J99" s="109"/>
      <c r="K99" s="86"/>
      <c r="L99" s="102"/>
      <c r="M99" s="109"/>
      <c r="N99" s="110"/>
      <c r="O99" s="111"/>
      <c r="P99" s="145"/>
      <c r="Q99" s="86"/>
      <c r="R99" s="86"/>
      <c r="S99" s="109"/>
      <c r="T99" s="86"/>
      <c r="U99" s="86"/>
      <c r="V99" s="86"/>
      <c r="W99" s="112"/>
      <c r="X99" s="113"/>
    </row>
    <row r="100" spans="1:24" ht="15.75">
      <c r="A100" s="86"/>
      <c r="B100" s="107"/>
      <c r="C100" s="108"/>
      <c r="D100" s="86"/>
      <c r="E100" s="86"/>
      <c r="F100" s="86"/>
      <c r="G100" s="109"/>
      <c r="H100" s="109"/>
      <c r="I100" s="109"/>
      <c r="J100" s="109"/>
      <c r="K100" s="86"/>
      <c r="L100" s="102"/>
      <c r="M100" s="109"/>
      <c r="N100" s="110"/>
      <c r="O100" s="111"/>
      <c r="P100" s="145"/>
      <c r="Q100" s="86"/>
      <c r="R100" s="86"/>
      <c r="S100" s="109"/>
      <c r="T100" s="86"/>
      <c r="U100" s="86"/>
      <c r="V100" s="86"/>
      <c r="W100" s="112"/>
      <c r="X100" s="113"/>
    </row>
    <row r="101" spans="1:24" ht="15.75">
      <c r="A101" s="86"/>
      <c r="B101" s="107"/>
      <c r="C101" s="108"/>
      <c r="D101" s="86"/>
      <c r="E101" s="86"/>
      <c r="F101" s="86"/>
      <c r="G101" s="109"/>
      <c r="H101" s="109"/>
      <c r="I101" s="109"/>
      <c r="J101" s="109"/>
      <c r="K101" s="86"/>
      <c r="L101" s="102"/>
      <c r="M101" s="109"/>
      <c r="N101" s="110"/>
      <c r="O101" s="111"/>
      <c r="P101" s="145"/>
      <c r="Q101" s="86"/>
      <c r="R101" s="86"/>
      <c r="S101" s="109"/>
      <c r="T101" s="86"/>
      <c r="U101" s="86"/>
      <c r="V101" s="86"/>
      <c r="W101" s="112"/>
      <c r="X101" s="113"/>
    </row>
    <row r="102" spans="1:24" ht="15.75">
      <c r="A102" s="86"/>
      <c r="B102" s="107"/>
      <c r="C102" s="108"/>
      <c r="D102" s="86"/>
      <c r="E102" s="86"/>
      <c r="F102" s="86"/>
      <c r="G102" s="109"/>
      <c r="H102" s="109"/>
      <c r="I102" s="109"/>
      <c r="J102" s="109"/>
      <c r="K102" s="86"/>
      <c r="L102" s="102"/>
      <c r="M102" s="109"/>
      <c r="N102" s="110"/>
      <c r="O102" s="111"/>
      <c r="P102" s="145"/>
      <c r="Q102" s="86"/>
      <c r="R102" s="86"/>
      <c r="S102" s="109"/>
      <c r="T102" s="86"/>
      <c r="U102" s="86"/>
      <c r="V102" s="86"/>
      <c r="W102" s="112"/>
      <c r="X102" s="113"/>
    </row>
    <row r="103" spans="1:24" ht="15.75">
      <c r="A103" s="86"/>
      <c r="B103" s="107"/>
      <c r="C103" s="108"/>
      <c r="D103" s="86"/>
      <c r="E103" s="86"/>
      <c r="F103" s="86"/>
      <c r="G103" s="109"/>
      <c r="H103" s="109"/>
      <c r="I103" s="109"/>
      <c r="J103" s="109"/>
      <c r="K103" s="86"/>
      <c r="L103" s="102"/>
      <c r="M103" s="109"/>
      <c r="N103" s="110"/>
      <c r="O103" s="111"/>
      <c r="P103" s="145"/>
      <c r="Q103" s="86"/>
      <c r="R103" s="86"/>
      <c r="S103" s="109"/>
      <c r="T103" s="86"/>
      <c r="U103" s="86"/>
      <c r="V103" s="86"/>
      <c r="W103" s="112"/>
      <c r="X103" s="113"/>
    </row>
    <row r="104" spans="1:24" ht="15.75">
      <c r="A104" s="86"/>
      <c r="B104" s="107"/>
      <c r="C104" s="108"/>
      <c r="D104" s="86"/>
      <c r="E104" s="86"/>
      <c r="F104" s="86"/>
      <c r="G104" s="109"/>
      <c r="H104" s="109"/>
      <c r="I104" s="109"/>
      <c r="J104" s="109"/>
      <c r="K104" s="86"/>
      <c r="L104" s="102"/>
      <c r="M104" s="109"/>
      <c r="N104" s="110"/>
      <c r="O104" s="111"/>
      <c r="P104" s="145"/>
      <c r="Q104" s="86"/>
      <c r="R104" s="86"/>
      <c r="S104" s="109"/>
      <c r="T104" s="86"/>
      <c r="U104" s="86"/>
      <c r="V104" s="86"/>
      <c r="W104" s="112"/>
      <c r="X104" s="113"/>
    </row>
    <row r="105" spans="1:24" ht="15.75">
      <c r="A105" s="86"/>
      <c r="B105" s="107"/>
      <c r="C105" s="108"/>
      <c r="D105" s="86"/>
      <c r="E105" s="86"/>
      <c r="F105" s="86"/>
      <c r="G105" s="109"/>
      <c r="H105" s="109"/>
      <c r="I105" s="109"/>
      <c r="J105" s="109"/>
      <c r="K105" s="86"/>
      <c r="L105" s="102"/>
      <c r="M105" s="109"/>
      <c r="N105" s="110"/>
      <c r="O105" s="111"/>
      <c r="P105" s="145"/>
      <c r="Q105" s="86"/>
      <c r="R105" s="86"/>
      <c r="S105" s="109"/>
      <c r="T105" s="86"/>
      <c r="U105" s="86"/>
      <c r="V105" s="86"/>
      <c r="W105" s="112"/>
      <c r="X105" s="113"/>
    </row>
    <row r="106" spans="1:24" ht="15.75">
      <c r="A106" s="86"/>
      <c r="B106" s="107"/>
      <c r="C106" s="108"/>
      <c r="D106" s="86"/>
      <c r="E106" s="86"/>
      <c r="F106" s="86"/>
      <c r="G106" s="109"/>
      <c r="H106" s="109"/>
      <c r="I106" s="109"/>
      <c r="J106" s="109"/>
      <c r="K106" s="86"/>
      <c r="L106" s="102"/>
      <c r="M106" s="109"/>
      <c r="N106" s="110"/>
      <c r="O106" s="111"/>
      <c r="P106" s="145"/>
      <c r="Q106" s="86"/>
      <c r="R106" s="86"/>
      <c r="S106" s="109"/>
      <c r="T106" s="86"/>
      <c r="U106" s="86"/>
      <c r="V106" s="86"/>
      <c r="W106" s="112"/>
      <c r="X106" s="113"/>
    </row>
    <row r="107" spans="1:24" ht="15.75">
      <c r="A107" s="86"/>
      <c r="B107" s="107"/>
      <c r="C107" s="108"/>
      <c r="D107" s="86"/>
      <c r="E107" s="86"/>
      <c r="F107" s="86"/>
      <c r="G107" s="109"/>
      <c r="H107" s="109"/>
      <c r="I107" s="109"/>
      <c r="J107" s="109"/>
      <c r="K107" s="86"/>
      <c r="L107" s="102"/>
      <c r="M107" s="109"/>
      <c r="N107" s="110"/>
      <c r="O107" s="111"/>
      <c r="P107" s="145"/>
      <c r="Q107" s="86"/>
      <c r="R107" s="86"/>
      <c r="S107" s="109"/>
      <c r="T107" s="86"/>
      <c r="U107" s="86"/>
      <c r="V107" s="86"/>
      <c r="W107" s="112"/>
      <c r="X107" s="113"/>
    </row>
    <row r="108" spans="1:24" ht="15.75">
      <c r="A108" s="86"/>
      <c r="B108" s="107"/>
      <c r="C108" s="108"/>
      <c r="D108" s="86"/>
      <c r="E108" s="86"/>
      <c r="F108" s="86"/>
      <c r="G108" s="109"/>
      <c r="H108" s="109"/>
      <c r="I108" s="109"/>
      <c r="J108" s="109"/>
      <c r="K108" s="86"/>
      <c r="L108" s="102"/>
      <c r="M108" s="109"/>
      <c r="N108" s="110"/>
      <c r="O108" s="111"/>
      <c r="P108" s="145"/>
      <c r="Q108" s="86"/>
      <c r="R108" s="86"/>
      <c r="S108" s="109"/>
      <c r="T108" s="86"/>
      <c r="U108" s="86"/>
      <c r="V108" s="86"/>
      <c r="W108" s="112"/>
      <c r="X108" s="113"/>
    </row>
    <row r="109" spans="1:24" ht="15.75">
      <c r="A109" s="86"/>
      <c r="B109" s="107"/>
      <c r="C109" s="108"/>
      <c r="D109" s="86"/>
      <c r="E109" s="86"/>
      <c r="F109" s="86"/>
      <c r="G109" s="109"/>
      <c r="H109" s="109"/>
      <c r="I109" s="109"/>
      <c r="J109" s="109"/>
      <c r="K109" s="86"/>
      <c r="L109" s="102"/>
      <c r="M109" s="109"/>
      <c r="N109" s="110"/>
      <c r="O109" s="111"/>
      <c r="P109" s="145"/>
      <c r="Q109" s="86"/>
      <c r="R109" s="86"/>
      <c r="S109" s="109"/>
      <c r="T109" s="86"/>
      <c r="U109" s="86"/>
      <c r="V109" s="86"/>
      <c r="W109" s="112"/>
      <c r="X109" s="113"/>
    </row>
    <row r="110" spans="1:24" ht="15.75">
      <c r="A110" s="86"/>
      <c r="B110" s="107"/>
      <c r="C110" s="108"/>
      <c r="D110" s="86"/>
      <c r="E110" s="86"/>
      <c r="F110" s="86"/>
      <c r="G110" s="109"/>
      <c r="H110" s="109"/>
      <c r="I110" s="109"/>
      <c r="J110" s="109"/>
      <c r="K110" s="86"/>
      <c r="L110" s="102"/>
      <c r="M110" s="109"/>
      <c r="N110" s="110"/>
      <c r="O110" s="111"/>
      <c r="P110" s="145"/>
      <c r="Q110" s="86"/>
      <c r="R110" s="86"/>
      <c r="S110" s="109"/>
      <c r="T110" s="86"/>
      <c r="U110" s="86"/>
      <c r="V110" s="86"/>
      <c r="W110" s="112"/>
      <c r="X110" s="113"/>
    </row>
    <row r="111" spans="1:24" ht="15.75">
      <c r="A111" s="86"/>
      <c r="B111" s="107"/>
      <c r="C111" s="108"/>
      <c r="D111" s="86"/>
      <c r="E111" s="86"/>
      <c r="F111" s="86"/>
      <c r="G111" s="109"/>
      <c r="H111" s="109"/>
      <c r="I111" s="109"/>
      <c r="J111" s="109"/>
      <c r="K111" s="86"/>
      <c r="L111" s="102"/>
      <c r="M111" s="109"/>
      <c r="N111" s="110"/>
      <c r="O111" s="111"/>
      <c r="P111" s="145"/>
      <c r="Q111" s="86"/>
      <c r="R111" s="86"/>
      <c r="S111" s="109"/>
      <c r="T111" s="86"/>
      <c r="U111" s="86"/>
      <c r="V111" s="86"/>
      <c r="W111" s="112"/>
      <c r="X111" s="113"/>
    </row>
    <row r="112" spans="1:24" ht="15.75">
      <c r="A112" s="86"/>
      <c r="B112" s="107"/>
      <c r="C112" s="108"/>
      <c r="D112" s="86"/>
      <c r="E112" s="86"/>
      <c r="F112" s="86"/>
      <c r="G112" s="109"/>
      <c r="H112" s="109"/>
      <c r="I112" s="109"/>
      <c r="J112" s="109"/>
      <c r="K112" s="86"/>
      <c r="L112" s="102"/>
      <c r="M112" s="109"/>
      <c r="N112" s="110"/>
      <c r="O112" s="111"/>
      <c r="P112" s="145"/>
      <c r="Q112" s="86"/>
      <c r="R112" s="86"/>
      <c r="S112" s="109"/>
      <c r="T112" s="86"/>
      <c r="U112" s="86"/>
      <c r="V112" s="86"/>
      <c r="W112" s="112"/>
      <c r="X112" s="113"/>
    </row>
    <row r="113" spans="1:24" ht="15.75">
      <c r="A113" s="86"/>
      <c r="B113" s="107"/>
      <c r="C113" s="108"/>
      <c r="D113" s="86"/>
      <c r="E113" s="86"/>
      <c r="F113" s="86"/>
      <c r="G113" s="109"/>
      <c r="H113" s="109"/>
      <c r="I113" s="109"/>
      <c r="J113" s="109"/>
      <c r="K113" s="86"/>
      <c r="L113" s="102"/>
      <c r="M113" s="109"/>
      <c r="N113" s="110"/>
      <c r="O113" s="111"/>
      <c r="P113" s="145"/>
      <c r="Q113" s="86"/>
      <c r="R113" s="86"/>
      <c r="S113" s="109"/>
      <c r="T113" s="86"/>
      <c r="U113" s="86"/>
      <c r="V113" s="86"/>
      <c r="W113" s="112"/>
      <c r="X113" s="113"/>
    </row>
    <row r="114" spans="1:24" ht="15.75">
      <c r="A114" s="86"/>
      <c r="B114" s="107"/>
      <c r="C114" s="108"/>
      <c r="D114" s="86"/>
      <c r="E114" s="86"/>
      <c r="F114" s="86"/>
      <c r="G114" s="109"/>
      <c r="H114" s="109"/>
      <c r="I114" s="109"/>
      <c r="J114" s="109"/>
      <c r="K114" s="86"/>
      <c r="L114" s="102"/>
      <c r="M114" s="109"/>
      <c r="N114" s="110"/>
      <c r="O114" s="111"/>
      <c r="P114" s="145"/>
      <c r="Q114" s="86"/>
      <c r="R114" s="86"/>
      <c r="S114" s="109"/>
      <c r="T114" s="86"/>
      <c r="U114" s="86"/>
      <c r="V114" s="86"/>
      <c r="W114" s="112"/>
      <c r="X114" s="113"/>
    </row>
    <row r="115" spans="1:24" ht="15.75">
      <c r="A115" s="86"/>
      <c r="B115" s="107"/>
      <c r="C115" s="108"/>
      <c r="D115" s="86"/>
      <c r="E115" s="86"/>
      <c r="F115" s="86"/>
      <c r="G115" s="109"/>
      <c r="H115" s="109"/>
      <c r="I115" s="109"/>
      <c r="J115" s="109"/>
      <c r="K115" s="86"/>
      <c r="L115" s="102"/>
      <c r="M115" s="109"/>
      <c r="N115" s="110"/>
      <c r="O115" s="111"/>
      <c r="P115" s="145"/>
      <c r="Q115" s="86"/>
      <c r="R115" s="86"/>
      <c r="S115" s="109"/>
      <c r="T115" s="86"/>
      <c r="U115" s="86"/>
      <c r="V115" s="86"/>
      <c r="W115" s="112"/>
      <c r="X115" s="113"/>
    </row>
    <row r="116" spans="1:24" ht="15.75">
      <c r="A116" s="86"/>
      <c r="B116" s="107"/>
      <c r="C116" s="108"/>
      <c r="D116" s="86"/>
      <c r="E116" s="86"/>
      <c r="F116" s="86"/>
      <c r="G116" s="109"/>
      <c r="H116" s="109"/>
      <c r="I116" s="109"/>
      <c r="J116" s="109"/>
      <c r="K116" s="86"/>
      <c r="L116" s="102"/>
      <c r="M116" s="109"/>
      <c r="N116" s="110"/>
      <c r="O116" s="111"/>
      <c r="P116" s="145"/>
      <c r="Q116" s="86"/>
      <c r="R116" s="86"/>
      <c r="S116" s="109"/>
      <c r="T116" s="86"/>
      <c r="U116" s="86"/>
      <c r="V116" s="86"/>
      <c r="W116" s="112"/>
      <c r="X116" s="113"/>
    </row>
    <row r="117" spans="1:24" ht="15.75">
      <c r="A117" s="86"/>
      <c r="B117" s="107"/>
      <c r="C117" s="108"/>
      <c r="D117" s="86"/>
      <c r="E117" s="86"/>
      <c r="F117" s="86"/>
      <c r="G117" s="109"/>
      <c r="H117" s="109"/>
      <c r="I117" s="109"/>
      <c r="J117" s="109"/>
      <c r="K117" s="86"/>
      <c r="L117" s="102"/>
      <c r="M117" s="109"/>
      <c r="N117" s="110"/>
      <c r="O117" s="111"/>
      <c r="P117" s="145"/>
      <c r="Q117" s="86"/>
      <c r="R117" s="86"/>
      <c r="S117" s="109"/>
      <c r="T117" s="86"/>
      <c r="U117" s="86"/>
      <c r="V117" s="86"/>
      <c r="W117" s="112"/>
      <c r="X117" s="113"/>
    </row>
    <row r="118" spans="1:24" ht="15.75">
      <c r="A118" s="86"/>
      <c r="B118" s="107"/>
      <c r="C118" s="108"/>
      <c r="D118" s="86"/>
      <c r="E118" s="86"/>
      <c r="F118" s="86"/>
      <c r="G118" s="109"/>
      <c r="H118" s="109"/>
      <c r="I118" s="109"/>
      <c r="J118" s="109"/>
      <c r="K118" s="86"/>
      <c r="L118" s="102"/>
      <c r="M118" s="109"/>
      <c r="N118" s="110"/>
      <c r="O118" s="111"/>
      <c r="P118" s="145"/>
      <c r="Q118" s="86"/>
      <c r="R118" s="86"/>
      <c r="S118" s="109"/>
      <c r="T118" s="86"/>
      <c r="U118" s="86"/>
      <c r="V118" s="86"/>
      <c r="W118" s="112"/>
      <c r="X118" s="113"/>
    </row>
    <row r="119" spans="1:24" ht="15.75">
      <c r="A119" s="86"/>
      <c r="B119" s="107"/>
      <c r="C119" s="108"/>
      <c r="D119" s="86"/>
      <c r="E119" s="86"/>
      <c r="F119" s="86"/>
      <c r="G119" s="109"/>
      <c r="H119" s="109"/>
      <c r="I119" s="109"/>
      <c r="J119" s="109"/>
      <c r="K119" s="86"/>
      <c r="L119" s="102"/>
      <c r="M119" s="109"/>
      <c r="N119" s="110"/>
      <c r="O119" s="111"/>
      <c r="P119" s="145"/>
      <c r="Q119" s="86"/>
      <c r="R119" s="86"/>
      <c r="S119" s="109"/>
      <c r="T119" s="86"/>
      <c r="U119" s="86"/>
      <c r="V119" s="86"/>
      <c r="W119" s="112"/>
      <c r="X119" s="113"/>
    </row>
    <row r="120" spans="1:24" ht="15.75">
      <c r="A120" s="86"/>
      <c r="B120" s="107"/>
      <c r="C120" s="108"/>
      <c r="D120" s="86"/>
      <c r="E120" s="86"/>
      <c r="F120" s="86"/>
      <c r="G120" s="109"/>
      <c r="H120" s="109"/>
      <c r="I120" s="109"/>
      <c r="J120" s="109"/>
      <c r="K120" s="86"/>
      <c r="L120" s="102"/>
      <c r="M120" s="109"/>
      <c r="N120" s="110"/>
      <c r="O120" s="111"/>
      <c r="P120" s="145"/>
      <c r="Q120" s="86"/>
      <c r="R120" s="86"/>
      <c r="S120" s="109"/>
      <c r="T120" s="86"/>
      <c r="U120" s="86"/>
      <c r="V120" s="86"/>
      <c r="W120" s="112"/>
      <c r="X120" s="113"/>
    </row>
    <row r="121" spans="1:24" ht="15.75">
      <c r="A121" s="86"/>
      <c r="B121" s="107"/>
      <c r="C121" s="108"/>
      <c r="D121" s="86"/>
      <c r="E121" s="86"/>
      <c r="F121" s="86"/>
      <c r="G121" s="109"/>
      <c r="H121" s="109"/>
      <c r="I121" s="109"/>
      <c r="J121" s="109"/>
      <c r="K121" s="86"/>
      <c r="L121" s="102"/>
      <c r="M121" s="109"/>
      <c r="N121" s="110"/>
      <c r="O121" s="111"/>
      <c r="P121" s="145"/>
      <c r="Q121" s="86"/>
      <c r="R121" s="86"/>
      <c r="S121" s="109"/>
      <c r="T121" s="86"/>
      <c r="U121" s="86"/>
      <c r="V121" s="86"/>
      <c r="W121" s="112"/>
      <c r="X121" s="113"/>
    </row>
    <row r="122" spans="1:24" ht="15.75">
      <c r="A122" s="86"/>
      <c r="B122" s="107"/>
      <c r="C122" s="108"/>
      <c r="D122" s="86"/>
      <c r="E122" s="86"/>
      <c r="F122" s="86"/>
      <c r="G122" s="109"/>
      <c r="H122" s="109"/>
      <c r="I122" s="109"/>
      <c r="J122" s="109"/>
      <c r="K122" s="86"/>
      <c r="L122" s="102"/>
      <c r="M122" s="109"/>
      <c r="N122" s="110"/>
      <c r="O122" s="111"/>
      <c r="P122" s="145"/>
      <c r="Q122" s="86"/>
      <c r="R122" s="86"/>
      <c r="S122" s="109"/>
      <c r="T122" s="86"/>
      <c r="U122" s="86"/>
      <c r="V122" s="86"/>
      <c r="W122" s="112"/>
      <c r="X122" s="113"/>
    </row>
    <row r="123" spans="1:24" ht="15.75">
      <c r="A123" s="86"/>
      <c r="B123" s="107"/>
      <c r="C123" s="108"/>
      <c r="D123" s="86"/>
      <c r="E123" s="86"/>
      <c r="F123" s="86"/>
      <c r="G123" s="109"/>
      <c r="H123" s="109"/>
      <c r="I123" s="109"/>
      <c r="J123" s="109"/>
      <c r="K123" s="86"/>
      <c r="L123" s="102"/>
      <c r="M123" s="109"/>
      <c r="N123" s="110"/>
      <c r="O123" s="111"/>
      <c r="P123" s="145"/>
      <c r="Q123" s="86"/>
      <c r="R123" s="86"/>
      <c r="S123" s="109"/>
      <c r="T123" s="86"/>
      <c r="U123" s="86"/>
      <c r="V123" s="86"/>
      <c r="W123" s="112"/>
      <c r="X123" s="113"/>
    </row>
    <row r="124" spans="1:24" ht="15.75">
      <c r="A124" s="86"/>
      <c r="B124" s="107"/>
      <c r="C124" s="108"/>
      <c r="D124" s="86"/>
      <c r="E124" s="86"/>
      <c r="F124" s="86"/>
      <c r="G124" s="109"/>
      <c r="H124" s="109"/>
      <c r="I124" s="109"/>
      <c r="J124" s="109"/>
      <c r="K124" s="86"/>
      <c r="L124" s="102"/>
      <c r="M124" s="109"/>
      <c r="N124" s="110"/>
      <c r="O124" s="111"/>
      <c r="P124" s="145"/>
      <c r="Q124" s="86"/>
      <c r="R124" s="86"/>
      <c r="S124" s="109"/>
      <c r="T124" s="86"/>
      <c r="U124" s="86"/>
      <c r="V124" s="86"/>
      <c r="W124" s="112"/>
      <c r="X124" s="113"/>
    </row>
    <row r="125" spans="1:24" ht="15.75">
      <c r="A125" s="86"/>
      <c r="B125" s="107"/>
      <c r="C125" s="108"/>
      <c r="D125" s="86"/>
      <c r="E125" s="86"/>
      <c r="F125" s="86"/>
      <c r="G125" s="109"/>
      <c r="H125" s="109"/>
      <c r="I125" s="109"/>
      <c r="J125" s="109"/>
      <c r="K125" s="86"/>
      <c r="L125" s="102"/>
      <c r="M125" s="109"/>
      <c r="N125" s="110"/>
      <c r="O125" s="111"/>
      <c r="P125" s="145"/>
      <c r="Q125" s="86"/>
      <c r="R125" s="86"/>
      <c r="S125" s="109"/>
      <c r="T125" s="86"/>
      <c r="U125" s="86"/>
      <c r="V125" s="86"/>
      <c r="W125" s="112"/>
      <c r="X125" s="113"/>
    </row>
    <row r="126" spans="1:24" ht="15.75">
      <c r="A126" s="86"/>
      <c r="B126" s="107"/>
      <c r="C126" s="108"/>
      <c r="D126" s="86"/>
      <c r="E126" s="86"/>
      <c r="F126" s="86"/>
      <c r="G126" s="109"/>
      <c r="H126" s="109"/>
      <c r="I126" s="109"/>
      <c r="J126" s="109"/>
      <c r="K126" s="86"/>
      <c r="L126" s="102"/>
      <c r="M126" s="109"/>
      <c r="N126" s="110"/>
      <c r="O126" s="111"/>
      <c r="P126" s="145"/>
      <c r="Q126" s="86"/>
      <c r="R126" s="86"/>
      <c r="S126" s="109"/>
      <c r="T126" s="86"/>
      <c r="U126" s="86"/>
      <c r="V126" s="86"/>
      <c r="W126" s="112"/>
      <c r="X126" s="113"/>
    </row>
    <row r="127" spans="1:24" ht="15.75">
      <c r="A127" s="86"/>
      <c r="B127" s="107"/>
      <c r="C127" s="108"/>
      <c r="D127" s="86"/>
      <c r="E127" s="86"/>
      <c r="F127" s="86"/>
      <c r="G127" s="109"/>
      <c r="H127" s="109"/>
      <c r="I127" s="109"/>
      <c r="J127" s="109"/>
      <c r="K127" s="86"/>
      <c r="L127" s="102"/>
      <c r="M127" s="109"/>
      <c r="N127" s="110"/>
      <c r="O127" s="111"/>
      <c r="P127" s="145"/>
      <c r="Q127" s="86"/>
      <c r="R127" s="86"/>
      <c r="S127" s="109"/>
      <c r="T127" s="86"/>
      <c r="U127" s="86"/>
      <c r="V127" s="86"/>
      <c r="W127" s="112"/>
      <c r="X127" s="113"/>
    </row>
    <row r="128" spans="1:24" ht="15.75">
      <c r="A128" s="86"/>
      <c r="B128" s="107"/>
      <c r="C128" s="108"/>
      <c r="D128" s="86"/>
      <c r="E128" s="86"/>
      <c r="F128" s="86"/>
      <c r="G128" s="109"/>
      <c r="H128" s="109"/>
      <c r="I128" s="109"/>
      <c r="J128" s="109"/>
      <c r="K128" s="86"/>
      <c r="L128" s="102"/>
      <c r="M128" s="109"/>
      <c r="N128" s="110"/>
      <c r="O128" s="111"/>
      <c r="P128" s="145"/>
      <c r="Q128" s="86"/>
      <c r="R128" s="86"/>
      <c r="S128" s="109"/>
      <c r="T128" s="86"/>
      <c r="U128" s="86"/>
      <c r="V128" s="86"/>
      <c r="W128" s="112"/>
      <c r="X128" s="113"/>
    </row>
    <row r="129" spans="1:24" ht="15.75">
      <c r="A129" s="86"/>
      <c r="B129" s="107"/>
      <c r="C129" s="108"/>
      <c r="D129" s="86"/>
      <c r="E129" s="86"/>
      <c r="F129" s="86"/>
      <c r="G129" s="109"/>
      <c r="H129" s="109"/>
      <c r="I129" s="109"/>
      <c r="J129" s="109"/>
      <c r="K129" s="86"/>
      <c r="L129" s="102"/>
      <c r="M129" s="109"/>
      <c r="N129" s="110"/>
      <c r="O129" s="111"/>
      <c r="P129" s="145"/>
      <c r="Q129" s="86"/>
      <c r="R129" s="86"/>
      <c r="S129" s="109"/>
      <c r="T129" s="86"/>
      <c r="U129" s="86"/>
      <c r="V129" s="86"/>
      <c r="W129" s="112"/>
      <c r="X129" s="113"/>
    </row>
    <row r="130" spans="1:24" ht="15.75">
      <c r="A130" s="86"/>
      <c r="B130" s="107"/>
      <c r="C130" s="108"/>
      <c r="D130" s="86"/>
      <c r="E130" s="86"/>
      <c r="F130" s="86"/>
      <c r="G130" s="109"/>
      <c r="H130" s="109"/>
      <c r="I130" s="109"/>
      <c r="J130" s="109"/>
      <c r="K130" s="86"/>
      <c r="L130" s="102"/>
      <c r="M130" s="109"/>
      <c r="N130" s="110"/>
      <c r="O130" s="111"/>
      <c r="P130" s="145"/>
      <c r="Q130" s="86"/>
      <c r="R130" s="86"/>
      <c r="S130" s="109"/>
      <c r="T130" s="86"/>
      <c r="U130" s="86"/>
      <c r="V130" s="86"/>
      <c r="W130" s="112"/>
      <c r="X130" s="113"/>
    </row>
    <row r="131" spans="1:24" ht="15.75">
      <c r="A131" s="86"/>
      <c r="B131" s="107"/>
      <c r="C131" s="108"/>
      <c r="D131" s="86"/>
      <c r="E131" s="86"/>
      <c r="F131" s="86"/>
      <c r="G131" s="109"/>
      <c r="H131" s="109"/>
      <c r="I131" s="109"/>
      <c r="J131" s="109"/>
      <c r="K131" s="86"/>
      <c r="L131" s="102"/>
      <c r="M131" s="109"/>
      <c r="N131" s="110"/>
      <c r="O131" s="111"/>
      <c r="P131" s="145"/>
      <c r="Q131" s="86"/>
      <c r="R131" s="86"/>
      <c r="S131" s="109"/>
      <c r="T131" s="86"/>
      <c r="U131" s="86"/>
      <c r="V131" s="86"/>
      <c r="W131" s="112"/>
      <c r="X131" s="113"/>
    </row>
    <row r="132" spans="1:24" ht="15.75">
      <c r="A132" s="86"/>
      <c r="B132" s="107"/>
      <c r="C132" s="108"/>
      <c r="D132" s="86"/>
      <c r="E132" s="86"/>
      <c r="F132" s="86"/>
      <c r="G132" s="109"/>
      <c r="H132" s="109"/>
      <c r="I132" s="109"/>
      <c r="J132" s="109"/>
      <c r="K132" s="86"/>
      <c r="L132" s="102"/>
      <c r="M132" s="109"/>
      <c r="N132" s="110"/>
      <c r="O132" s="111"/>
      <c r="P132" s="145"/>
      <c r="Q132" s="86"/>
      <c r="R132" s="86"/>
      <c r="S132" s="109"/>
      <c r="T132" s="86"/>
      <c r="U132" s="86"/>
      <c r="V132" s="86"/>
      <c r="W132" s="112"/>
      <c r="X132" s="113"/>
    </row>
    <row r="133" spans="1:24" ht="15.75">
      <c r="A133" s="86"/>
      <c r="B133" s="107"/>
      <c r="C133" s="108"/>
      <c r="D133" s="86"/>
      <c r="E133" s="86"/>
      <c r="F133" s="86"/>
      <c r="G133" s="109"/>
      <c r="H133" s="109"/>
      <c r="I133" s="109"/>
      <c r="J133" s="109"/>
      <c r="K133" s="86"/>
      <c r="L133" s="102"/>
      <c r="M133" s="109"/>
      <c r="N133" s="110"/>
      <c r="O133" s="111"/>
      <c r="P133" s="145"/>
      <c r="Q133" s="86"/>
      <c r="R133" s="86"/>
      <c r="S133" s="109"/>
      <c r="T133" s="86"/>
      <c r="U133" s="86"/>
      <c r="V133" s="86"/>
      <c r="W133" s="112"/>
      <c r="X133" s="113"/>
    </row>
    <row r="134" spans="1:24" ht="15.75">
      <c r="A134" s="86"/>
      <c r="B134" s="107"/>
      <c r="C134" s="108"/>
      <c r="D134" s="86"/>
      <c r="E134" s="86"/>
      <c r="F134" s="86"/>
      <c r="G134" s="109"/>
      <c r="H134" s="109"/>
      <c r="I134" s="109"/>
      <c r="J134" s="109"/>
      <c r="K134" s="86"/>
      <c r="L134" s="102"/>
      <c r="M134" s="109"/>
      <c r="N134" s="110"/>
      <c r="O134" s="111"/>
      <c r="P134" s="145"/>
      <c r="Q134" s="86"/>
      <c r="R134" s="86"/>
      <c r="S134" s="109"/>
      <c r="T134" s="86"/>
      <c r="U134" s="86"/>
      <c r="V134" s="86"/>
      <c r="W134" s="112"/>
      <c r="X134" s="113"/>
    </row>
    <row r="135" spans="1:24" ht="15.75">
      <c r="A135" s="86"/>
      <c r="B135" s="107"/>
      <c r="C135" s="108"/>
      <c r="D135" s="86"/>
      <c r="E135" s="86"/>
      <c r="F135" s="86"/>
      <c r="G135" s="109"/>
      <c r="H135" s="109"/>
      <c r="I135" s="109"/>
      <c r="J135" s="109"/>
      <c r="K135" s="86"/>
      <c r="L135" s="102"/>
      <c r="M135" s="109"/>
      <c r="N135" s="110"/>
      <c r="O135" s="111"/>
      <c r="P135" s="145"/>
      <c r="Q135" s="86"/>
      <c r="R135" s="86"/>
      <c r="S135" s="109"/>
      <c r="T135" s="86"/>
      <c r="U135" s="86"/>
      <c r="V135" s="86"/>
      <c r="W135" s="112"/>
      <c r="X135" s="113"/>
    </row>
    <row r="136" spans="1:24" ht="15.75">
      <c r="A136" s="86"/>
      <c r="B136" s="107"/>
      <c r="C136" s="108"/>
      <c r="D136" s="86"/>
      <c r="E136" s="86"/>
      <c r="F136" s="86"/>
      <c r="G136" s="109"/>
      <c r="H136" s="109"/>
      <c r="I136" s="109"/>
      <c r="J136" s="109"/>
      <c r="K136" s="86"/>
      <c r="L136" s="102"/>
      <c r="M136" s="109"/>
      <c r="N136" s="110"/>
      <c r="O136" s="111"/>
      <c r="P136" s="145"/>
      <c r="Q136" s="86"/>
      <c r="R136" s="86"/>
      <c r="S136" s="109"/>
      <c r="T136" s="86"/>
      <c r="U136" s="86"/>
      <c r="V136" s="86"/>
      <c r="W136" s="112"/>
      <c r="X136" s="113"/>
    </row>
    <row r="137" spans="1:24" ht="15.75">
      <c r="A137" s="86"/>
      <c r="B137" s="107"/>
      <c r="C137" s="108"/>
      <c r="D137" s="86"/>
      <c r="E137" s="86"/>
      <c r="F137" s="86"/>
      <c r="G137" s="109"/>
      <c r="H137" s="109"/>
      <c r="I137" s="109"/>
      <c r="J137" s="109"/>
      <c r="K137" s="86"/>
      <c r="L137" s="102"/>
      <c r="M137" s="109"/>
      <c r="N137" s="110"/>
      <c r="O137" s="111"/>
      <c r="P137" s="145"/>
      <c r="Q137" s="86"/>
      <c r="R137" s="86"/>
      <c r="S137" s="109"/>
      <c r="T137" s="86"/>
      <c r="U137" s="86"/>
      <c r="V137" s="86"/>
      <c r="W137" s="112"/>
      <c r="X137" s="113"/>
    </row>
    <row r="138" spans="1:24" ht="15.75">
      <c r="A138" s="86"/>
      <c r="B138" s="107"/>
      <c r="C138" s="108"/>
      <c r="D138" s="86"/>
      <c r="E138" s="86"/>
      <c r="F138" s="86"/>
      <c r="G138" s="109"/>
      <c r="H138" s="109"/>
      <c r="I138" s="109"/>
      <c r="J138" s="109"/>
      <c r="K138" s="86"/>
      <c r="L138" s="102"/>
      <c r="M138" s="109"/>
      <c r="N138" s="110"/>
      <c r="O138" s="111"/>
      <c r="P138" s="145"/>
      <c r="Q138" s="86"/>
      <c r="R138" s="86"/>
      <c r="S138" s="109"/>
      <c r="T138" s="86"/>
      <c r="U138" s="86"/>
      <c r="V138" s="86"/>
      <c r="W138" s="112"/>
      <c r="X138" s="113"/>
    </row>
    <row r="139" spans="1:24" ht="15.75">
      <c r="A139" s="86"/>
      <c r="B139" s="107"/>
      <c r="C139" s="108"/>
      <c r="D139" s="86"/>
      <c r="E139" s="86"/>
      <c r="F139" s="86"/>
      <c r="G139" s="109"/>
      <c r="H139" s="109"/>
      <c r="I139" s="109"/>
      <c r="J139" s="109"/>
      <c r="K139" s="86"/>
      <c r="L139" s="102"/>
      <c r="M139" s="109"/>
      <c r="N139" s="110"/>
      <c r="O139" s="111"/>
      <c r="P139" s="145"/>
      <c r="Q139" s="86"/>
      <c r="R139" s="86"/>
      <c r="S139" s="109"/>
      <c r="T139" s="86"/>
      <c r="U139" s="86"/>
      <c r="V139" s="86"/>
      <c r="W139" s="112"/>
      <c r="X139" s="113"/>
    </row>
    <row r="140" spans="1:24" ht="15.75">
      <c r="A140" s="86"/>
      <c r="B140" s="107"/>
      <c r="C140" s="108"/>
      <c r="D140" s="86"/>
      <c r="E140" s="86"/>
      <c r="F140" s="86"/>
      <c r="G140" s="109"/>
      <c r="H140" s="109"/>
      <c r="I140" s="109"/>
      <c r="J140" s="109"/>
      <c r="K140" s="86"/>
      <c r="L140" s="102"/>
      <c r="M140" s="109"/>
      <c r="N140" s="110"/>
      <c r="O140" s="111"/>
      <c r="P140" s="145"/>
      <c r="Q140" s="86"/>
      <c r="R140" s="86"/>
      <c r="S140" s="109"/>
      <c r="T140" s="86"/>
      <c r="U140" s="86"/>
      <c r="V140" s="86"/>
      <c r="W140" s="112"/>
      <c r="X140" s="113"/>
    </row>
    <row r="141" spans="1:24" ht="15.75">
      <c r="A141" s="86"/>
      <c r="B141" s="107"/>
      <c r="C141" s="108"/>
      <c r="D141" s="86"/>
      <c r="E141" s="86"/>
      <c r="F141" s="86"/>
      <c r="G141" s="109"/>
      <c r="H141" s="109"/>
      <c r="I141" s="109"/>
      <c r="J141" s="109"/>
      <c r="K141" s="86"/>
      <c r="L141" s="102"/>
      <c r="M141" s="109"/>
      <c r="N141" s="110"/>
      <c r="O141" s="111"/>
      <c r="P141" s="145"/>
      <c r="Q141" s="86"/>
      <c r="R141" s="86"/>
      <c r="S141" s="109"/>
      <c r="T141" s="86"/>
      <c r="U141" s="86"/>
      <c r="V141" s="86"/>
      <c r="W141" s="112"/>
      <c r="X141" s="113"/>
    </row>
    <row r="142" spans="1:24" ht="15.75">
      <c r="A142" s="86"/>
      <c r="B142" s="107"/>
      <c r="C142" s="108"/>
      <c r="D142" s="86"/>
      <c r="E142" s="86"/>
      <c r="F142" s="86"/>
      <c r="G142" s="109"/>
      <c r="H142" s="109"/>
      <c r="I142" s="109"/>
      <c r="J142" s="109"/>
      <c r="K142" s="86"/>
      <c r="L142" s="102"/>
      <c r="M142" s="109"/>
      <c r="N142" s="110"/>
      <c r="O142" s="111"/>
      <c r="P142" s="145"/>
      <c r="Q142" s="86"/>
      <c r="R142" s="86"/>
      <c r="S142" s="109"/>
      <c r="T142" s="86"/>
      <c r="U142" s="86"/>
      <c r="V142" s="86"/>
      <c r="W142" s="112"/>
      <c r="X142" s="113"/>
    </row>
    <row r="143" spans="1:24" ht="15.75">
      <c r="A143" s="86"/>
      <c r="B143" s="107"/>
      <c r="C143" s="108"/>
      <c r="D143" s="86"/>
      <c r="E143" s="86"/>
      <c r="F143" s="86"/>
      <c r="G143" s="109"/>
      <c r="H143" s="109"/>
      <c r="I143" s="109"/>
      <c r="J143" s="109"/>
      <c r="K143" s="86"/>
      <c r="L143" s="102"/>
      <c r="M143" s="109"/>
      <c r="N143" s="110"/>
      <c r="O143" s="111"/>
      <c r="P143" s="145"/>
      <c r="Q143" s="86"/>
      <c r="R143" s="86"/>
      <c r="S143" s="109"/>
      <c r="T143" s="86"/>
      <c r="U143" s="86"/>
      <c r="V143" s="86"/>
      <c r="W143" s="112"/>
      <c r="X143" s="113"/>
    </row>
    <row r="144" spans="1:24" ht="15.75">
      <c r="A144" s="86"/>
      <c r="B144" s="107"/>
      <c r="C144" s="108"/>
      <c r="D144" s="86"/>
      <c r="E144" s="86"/>
      <c r="F144" s="86"/>
      <c r="G144" s="109"/>
      <c r="H144" s="109"/>
      <c r="I144" s="109"/>
      <c r="J144" s="109"/>
      <c r="K144" s="86"/>
      <c r="L144" s="102"/>
      <c r="M144" s="109"/>
      <c r="N144" s="110"/>
      <c r="O144" s="111"/>
      <c r="P144" s="145"/>
      <c r="Q144" s="86"/>
      <c r="R144" s="86"/>
      <c r="S144" s="109"/>
      <c r="T144" s="86"/>
      <c r="U144" s="86"/>
      <c r="V144" s="86"/>
      <c r="W144" s="112"/>
      <c r="X144" s="113"/>
    </row>
    <row r="145" spans="1:24" ht="15.75">
      <c r="A145" s="86"/>
      <c r="B145" s="107"/>
      <c r="C145" s="108"/>
      <c r="D145" s="86"/>
      <c r="E145" s="86"/>
      <c r="F145" s="86"/>
      <c r="G145" s="109"/>
      <c r="H145" s="109"/>
      <c r="I145" s="109"/>
      <c r="J145" s="109"/>
      <c r="K145" s="86"/>
      <c r="L145" s="102"/>
      <c r="M145" s="109"/>
      <c r="N145" s="110"/>
      <c r="O145" s="111"/>
      <c r="P145" s="145"/>
      <c r="Q145" s="86"/>
      <c r="R145" s="86"/>
      <c r="S145" s="109"/>
      <c r="T145" s="86"/>
      <c r="U145" s="86"/>
      <c r="V145" s="86"/>
      <c r="W145" s="112"/>
      <c r="X145" s="113"/>
    </row>
    <row r="146" spans="1:24" ht="15.75">
      <c r="A146" s="86"/>
      <c r="B146" s="107"/>
      <c r="C146" s="108"/>
      <c r="D146" s="86"/>
      <c r="E146" s="86"/>
      <c r="F146" s="86"/>
      <c r="G146" s="109"/>
      <c r="H146" s="109"/>
      <c r="I146" s="109"/>
      <c r="J146" s="109"/>
      <c r="K146" s="86"/>
      <c r="L146" s="102"/>
      <c r="M146" s="109"/>
      <c r="N146" s="110"/>
      <c r="O146" s="111"/>
      <c r="P146" s="145"/>
      <c r="Q146" s="86"/>
      <c r="R146" s="86"/>
      <c r="S146" s="109"/>
      <c r="T146" s="86"/>
      <c r="U146" s="86"/>
      <c r="V146" s="86"/>
      <c r="W146" s="112"/>
      <c r="X146" s="113"/>
    </row>
    <row r="147" spans="1:24" ht="15.75">
      <c r="A147" s="86"/>
      <c r="B147" s="107"/>
      <c r="C147" s="108"/>
      <c r="D147" s="86"/>
      <c r="E147" s="86"/>
      <c r="F147" s="86"/>
      <c r="G147" s="109"/>
      <c r="H147" s="109"/>
      <c r="I147" s="109"/>
      <c r="J147" s="109"/>
      <c r="K147" s="86"/>
      <c r="L147" s="102"/>
      <c r="M147" s="109"/>
      <c r="N147" s="110"/>
      <c r="O147" s="111"/>
      <c r="P147" s="145"/>
      <c r="Q147" s="86"/>
      <c r="R147" s="86"/>
      <c r="S147" s="109"/>
      <c r="T147" s="86"/>
      <c r="U147" s="86"/>
      <c r="V147" s="86"/>
      <c r="W147" s="112"/>
      <c r="X147" s="113"/>
    </row>
    <row r="148" spans="1:24" ht="15.75">
      <c r="A148" s="86"/>
      <c r="B148" s="107"/>
      <c r="C148" s="108"/>
      <c r="D148" s="86"/>
      <c r="E148" s="86"/>
      <c r="F148" s="86"/>
      <c r="G148" s="109"/>
      <c r="H148" s="109"/>
      <c r="I148" s="109"/>
      <c r="J148" s="109"/>
      <c r="K148" s="86"/>
      <c r="L148" s="102"/>
      <c r="M148" s="109"/>
      <c r="N148" s="110"/>
      <c r="O148" s="111"/>
      <c r="P148" s="145"/>
      <c r="Q148" s="86"/>
      <c r="R148" s="86"/>
      <c r="S148" s="109"/>
      <c r="T148" s="86"/>
      <c r="U148" s="86"/>
      <c r="V148" s="86"/>
      <c r="W148" s="112"/>
      <c r="X148" s="113"/>
    </row>
    <row r="149" spans="1:24" ht="15.75">
      <c r="A149" s="86"/>
      <c r="B149" s="107"/>
      <c r="C149" s="108"/>
      <c r="D149" s="86"/>
      <c r="E149" s="86"/>
      <c r="F149" s="86"/>
      <c r="G149" s="109"/>
      <c r="H149" s="109"/>
      <c r="I149" s="109"/>
      <c r="J149" s="109"/>
      <c r="K149" s="86"/>
      <c r="L149" s="102"/>
      <c r="M149" s="109"/>
      <c r="N149" s="110"/>
      <c r="O149" s="111"/>
      <c r="P149" s="145"/>
      <c r="Q149" s="86"/>
      <c r="R149" s="86"/>
      <c r="S149" s="109"/>
      <c r="T149" s="86"/>
      <c r="U149" s="86"/>
      <c r="V149" s="86"/>
      <c r="W149" s="112"/>
      <c r="X149" s="113"/>
    </row>
    <row r="150" spans="1:24" ht="15.75">
      <c r="A150" s="86"/>
      <c r="B150" s="107"/>
      <c r="C150" s="108"/>
      <c r="D150" s="86"/>
      <c r="E150" s="86"/>
      <c r="F150" s="86"/>
      <c r="G150" s="109"/>
      <c r="H150" s="109"/>
      <c r="I150" s="109"/>
      <c r="J150" s="109"/>
      <c r="K150" s="86"/>
      <c r="L150" s="102"/>
      <c r="M150" s="109"/>
      <c r="N150" s="110"/>
      <c r="O150" s="111"/>
      <c r="P150" s="145"/>
      <c r="Q150" s="86"/>
      <c r="R150" s="86"/>
      <c r="S150" s="109"/>
      <c r="T150" s="86"/>
      <c r="U150" s="86"/>
      <c r="V150" s="86"/>
      <c r="W150" s="112"/>
      <c r="X150" s="113"/>
    </row>
    <row r="151" spans="1:24" ht="15.75">
      <c r="A151" s="86"/>
      <c r="B151" s="107"/>
      <c r="C151" s="108"/>
      <c r="D151" s="86"/>
      <c r="E151" s="86"/>
      <c r="F151" s="86"/>
      <c r="G151" s="109"/>
      <c r="H151" s="109"/>
      <c r="I151" s="109"/>
      <c r="J151" s="109"/>
      <c r="K151" s="86"/>
      <c r="L151" s="102"/>
      <c r="M151" s="109"/>
      <c r="N151" s="110"/>
      <c r="O151" s="111"/>
      <c r="P151" s="145"/>
      <c r="Q151" s="86"/>
      <c r="R151" s="86"/>
      <c r="S151" s="109"/>
      <c r="T151" s="86"/>
      <c r="U151" s="86"/>
      <c r="V151" s="86"/>
      <c r="W151" s="112"/>
      <c r="X151" s="113"/>
    </row>
    <row r="152" spans="1:24" ht="15.75">
      <c r="A152" s="86"/>
      <c r="B152" s="107"/>
      <c r="C152" s="108"/>
      <c r="D152" s="86"/>
      <c r="E152" s="86"/>
      <c r="F152" s="86"/>
      <c r="G152" s="109"/>
      <c r="H152" s="109"/>
      <c r="I152" s="109"/>
      <c r="J152" s="109"/>
      <c r="K152" s="86"/>
      <c r="L152" s="102"/>
      <c r="M152" s="109"/>
      <c r="N152" s="110"/>
      <c r="O152" s="111"/>
      <c r="P152" s="145"/>
      <c r="Q152" s="86"/>
      <c r="R152" s="86"/>
      <c r="S152" s="109"/>
      <c r="T152" s="86"/>
      <c r="U152" s="86"/>
      <c r="V152" s="86"/>
      <c r="W152" s="112"/>
      <c r="X152" s="113"/>
    </row>
    <row r="153" spans="1:24" ht="15.75">
      <c r="A153" s="86"/>
      <c r="B153" s="107"/>
      <c r="C153" s="108"/>
      <c r="D153" s="86"/>
      <c r="E153" s="86"/>
      <c r="F153" s="86"/>
      <c r="G153" s="109"/>
      <c r="H153" s="109"/>
      <c r="I153" s="109"/>
      <c r="J153" s="109"/>
      <c r="K153" s="86"/>
      <c r="L153" s="102"/>
      <c r="M153" s="109"/>
      <c r="N153" s="110"/>
      <c r="O153" s="111"/>
      <c r="P153" s="145"/>
      <c r="Q153" s="86"/>
      <c r="R153" s="86"/>
      <c r="S153" s="109"/>
      <c r="T153" s="86"/>
      <c r="U153" s="86"/>
      <c r="V153" s="86"/>
      <c r="W153" s="112"/>
      <c r="X153" s="113"/>
    </row>
    <row r="154" spans="1:24" ht="15.75">
      <c r="A154" s="86"/>
      <c r="B154" s="107"/>
      <c r="C154" s="108"/>
      <c r="D154" s="86"/>
      <c r="E154" s="86"/>
      <c r="F154" s="86"/>
      <c r="G154" s="109"/>
      <c r="H154" s="109"/>
      <c r="I154" s="109"/>
      <c r="J154" s="109"/>
      <c r="K154" s="86"/>
      <c r="L154" s="102"/>
      <c r="M154" s="109"/>
      <c r="N154" s="110"/>
      <c r="O154" s="111"/>
      <c r="P154" s="145"/>
      <c r="Q154" s="86"/>
      <c r="R154" s="86"/>
      <c r="S154" s="109"/>
      <c r="T154" s="86"/>
      <c r="U154" s="86"/>
      <c r="V154" s="86"/>
      <c r="W154" s="112"/>
      <c r="X154" s="113"/>
    </row>
    <row r="155" spans="1:24" ht="15.75">
      <c r="A155" s="86"/>
      <c r="B155" s="107"/>
      <c r="C155" s="108"/>
      <c r="D155" s="86"/>
      <c r="E155" s="86"/>
      <c r="F155" s="86"/>
      <c r="G155" s="109"/>
      <c r="H155" s="109"/>
      <c r="I155" s="109"/>
      <c r="J155" s="109"/>
      <c r="K155" s="86"/>
      <c r="L155" s="102"/>
      <c r="M155" s="109"/>
      <c r="N155" s="110"/>
      <c r="O155" s="111"/>
      <c r="P155" s="145"/>
      <c r="Q155" s="86"/>
      <c r="R155" s="86"/>
      <c r="S155" s="109"/>
      <c r="T155" s="86"/>
      <c r="U155" s="86"/>
      <c r="V155" s="86"/>
      <c r="W155" s="112"/>
      <c r="X155" s="113"/>
    </row>
    <row r="156" spans="1:24" ht="15.75">
      <c r="A156" s="86"/>
      <c r="B156" s="107"/>
      <c r="C156" s="108"/>
      <c r="D156" s="86"/>
      <c r="E156" s="86"/>
      <c r="F156" s="86"/>
      <c r="G156" s="109"/>
      <c r="H156" s="109"/>
      <c r="I156" s="109"/>
      <c r="J156" s="109"/>
      <c r="K156" s="86"/>
      <c r="L156" s="102"/>
      <c r="M156" s="109"/>
      <c r="N156" s="110"/>
      <c r="O156" s="111"/>
      <c r="P156" s="145"/>
      <c r="Q156" s="86"/>
      <c r="R156" s="86"/>
      <c r="S156" s="109"/>
      <c r="T156" s="86"/>
      <c r="U156" s="86"/>
      <c r="V156" s="86"/>
      <c r="W156" s="112"/>
      <c r="X156" s="113"/>
    </row>
    <row r="157" spans="1:24" ht="15.75">
      <c r="A157" s="86"/>
      <c r="B157" s="107"/>
      <c r="C157" s="108"/>
      <c r="D157" s="86"/>
      <c r="E157" s="86"/>
      <c r="F157" s="86"/>
      <c r="G157" s="109"/>
      <c r="H157" s="109"/>
      <c r="I157" s="109"/>
      <c r="J157" s="109"/>
      <c r="K157" s="86"/>
      <c r="L157" s="102"/>
      <c r="M157" s="109"/>
      <c r="N157" s="110"/>
      <c r="O157" s="111"/>
      <c r="P157" s="145"/>
      <c r="Q157" s="86"/>
      <c r="R157" s="86"/>
      <c r="S157" s="109"/>
      <c r="T157" s="86"/>
      <c r="U157" s="86"/>
      <c r="V157" s="86"/>
      <c r="W157" s="112"/>
      <c r="X157" s="113"/>
    </row>
    <row r="158" spans="1:24" ht="15.75">
      <c r="A158" s="86"/>
      <c r="B158" s="107"/>
      <c r="C158" s="108"/>
      <c r="D158" s="86"/>
      <c r="E158" s="86"/>
      <c r="F158" s="86"/>
      <c r="G158" s="109"/>
      <c r="H158" s="109"/>
      <c r="I158" s="109"/>
      <c r="J158" s="109"/>
      <c r="K158" s="86"/>
      <c r="L158" s="102"/>
      <c r="M158" s="109"/>
      <c r="N158" s="110"/>
      <c r="O158" s="111"/>
      <c r="P158" s="145"/>
      <c r="Q158" s="86"/>
      <c r="R158" s="86"/>
      <c r="S158" s="109"/>
      <c r="T158" s="86"/>
      <c r="U158" s="86"/>
      <c r="V158" s="86"/>
      <c r="W158" s="112"/>
      <c r="X158" s="113"/>
    </row>
    <row r="159" spans="1:24" ht="15.75">
      <c r="A159" s="86"/>
      <c r="B159" s="107"/>
      <c r="C159" s="108"/>
      <c r="D159" s="86"/>
      <c r="E159" s="86"/>
      <c r="F159" s="86"/>
      <c r="G159" s="109"/>
      <c r="H159" s="109"/>
      <c r="I159" s="109"/>
      <c r="J159" s="109"/>
      <c r="K159" s="86"/>
      <c r="L159" s="102"/>
      <c r="M159" s="109"/>
      <c r="N159" s="110"/>
      <c r="O159" s="111"/>
      <c r="P159" s="145"/>
      <c r="Q159" s="86"/>
      <c r="R159" s="86"/>
      <c r="S159" s="109"/>
      <c r="T159" s="86"/>
      <c r="U159" s="86"/>
      <c r="V159" s="86"/>
      <c r="W159" s="112"/>
      <c r="X159" s="113"/>
    </row>
    <row r="160" spans="1:24" ht="15.75">
      <c r="A160" s="86"/>
      <c r="B160" s="107"/>
      <c r="C160" s="108"/>
      <c r="D160" s="86"/>
      <c r="E160" s="86"/>
      <c r="F160" s="86"/>
      <c r="G160" s="109"/>
      <c r="H160" s="109"/>
      <c r="I160" s="109"/>
      <c r="J160" s="109"/>
      <c r="K160" s="86"/>
      <c r="L160" s="102"/>
      <c r="M160" s="109"/>
      <c r="N160" s="110"/>
      <c r="O160" s="111"/>
      <c r="P160" s="145"/>
      <c r="Q160" s="86"/>
      <c r="R160" s="86"/>
      <c r="S160" s="109"/>
      <c r="T160" s="86"/>
      <c r="U160" s="86"/>
      <c r="V160" s="86"/>
      <c r="W160" s="112"/>
      <c r="X160" s="113"/>
    </row>
    <row r="161" spans="1:24" ht="15.75">
      <c r="A161" s="86"/>
      <c r="B161" s="107"/>
      <c r="C161" s="108"/>
      <c r="D161" s="86"/>
      <c r="E161" s="86"/>
      <c r="F161" s="86"/>
      <c r="G161" s="109"/>
      <c r="H161" s="109"/>
      <c r="I161" s="109"/>
      <c r="J161" s="109"/>
      <c r="K161" s="86"/>
      <c r="L161" s="102"/>
      <c r="M161" s="109"/>
      <c r="N161" s="110"/>
      <c r="O161" s="111"/>
      <c r="P161" s="145"/>
      <c r="Q161" s="86"/>
      <c r="R161" s="86"/>
      <c r="S161" s="109"/>
      <c r="T161" s="86"/>
      <c r="U161" s="86"/>
      <c r="V161" s="86"/>
      <c r="W161" s="112"/>
      <c r="X161" s="113"/>
    </row>
    <row r="162" spans="1:24" ht="15.75">
      <c r="A162" s="86"/>
      <c r="B162" s="107"/>
      <c r="C162" s="108"/>
      <c r="D162" s="86"/>
      <c r="E162" s="86"/>
      <c r="F162" s="86"/>
      <c r="G162" s="109"/>
      <c r="H162" s="109"/>
      <c r="I162" s="109"/>
      <c r="J162" s="109"/>
      <c r="K162" s="86"/>
      <c r="L162" s="102"/>
      <c r="M162" s="109"/>
      <c r="N162" s="110"/>
      <c r="O162" s="111"/>
      <c r="P162" s="145"/>
      <c r="Q162" s="86"/>
      <c r="R162" s="86"/>
      <c r="S162" s="109"/>
      <c r="T162" s="86"/>
      <c r="U162" s="86"/>
      <c r="V162" s="86"/>
      <c r="W162" s="112"/>
      <c r="X162" s="113"/>
    </row>
    <row r="163" spans="1:24" ht="15.75">
      <c r="A163" s="86"/>
      <c r="B163" s="107"/>
      <c r="C163" s="108"/>
      <c r="D163" s="86"/>
      <c r="E163" s="86"/>
      <c r="F163" s="86"/>
      <c r="G163" s="109"/>
      <c r="H163" s="109"/>
      <c r="I163" s="109"/>
      <c r="J163" s="109"/>
      <c r="K163" s="86"/>
      <c r="L163" s="102"/>
      <c r="M163" s="109"/>
      <c r="N163" s="110"/>
      <c r="O163" s="111"/>
      <c r="P163" s="145"/>
      <c r="Q163" s="86"/>
      <c r="R163" s="86"/>
      <c r="S163" s="109"/>
      <c r="T163" s="86"/>
      <c r="U163" s="86"/>
      <c r="V163" s="86"/>
      <c r="W163" s="112"/>
      <c r="X163" s="113"/>
    </row>
    <row r="164" spans="1:24" ht="15.75">
      <c r="A164" s="86"/>
      <c r="B164" s="107"/>
      <c r="C164" s="108"/>
      <c r="D164" s="86"/>
      <c r="E164" s="86"/>
      <c r="F164" s="86"/>
      <c r="G164" s="109"/>
      <c r="H164" s="109"/>
      <c r="I164" s="109"/>
      <c r="J164" s="109"/>
      <c r="K164" s="86"/>
      <c r="L164" s="102"/>
      <c r="M164" s="109"/>
      <c r="N164" s="110"/>
      <c r="O164" s="111"/>
      <c r="P164" s="145"/>
      <c r="Q164" s="86"/>
      <c r="R164" s="86"/>
      <c r="S164" s="109"/>
      <c r="T164" s="86"/>
      <c r="U164" s="86"/>
      <c r="V164" s="86"/>
      <c r="W164" s="112"/>
      <c r="X164" s="113"/>
    </row>
    <row r="165" spans="1:24" ht="15.75">
      <c r="A165" s="86"/>
      <c r="B165" s="107"/>
      <c r="C165" s="108"/>
      <c r="D165" s="86"/>
      <c r="E165" s="86"/>
      <c r="F165" s="86"/>
      <c r="G165" s="109"/>
      <c r="H165" s="109"/>
      <c r="I165" s="109"/>
      <c r="J165" s="109"/>
      <c r="K165" s="86"/>
      <c r="L165" s="102"/>
      <c r="M165" s="109"/>
      <c r="N165" s="110"/>
      <c r="O165" s="111"/>
      <c r="P165" s="145"/>
      <c r="Q165" s="86"/>
      <c r="R165" s="86"/>
      <c r="S165" s="109"/>
      <c r="T165" s="86"/>
      <c r="U165" s="86"/>
      <c r="V165" s="86"/>
      <c r="W165" s="112"/>
      <c r="X165" s="113"/>
    </row>
    <row r="166" spans="1:24" ht="15.75">
      <c r="A166" s="86"/>
      <c r="B166" s="107"/>
      <c r="C166" s="108"/>
      <c r="D166" s="86"/>
      <c r="E166" s="86"/>
      <c r="F166" s="86"/>
      <c r="G166" s="109"/>
      <c r="H166" s="109"/>
      <c r="I166" s="109"/>
      <c r="J166" s="109"/>
      <c r="K166" s="86"/>
      <c r="L166" s="102"/>
      <c r="M166" s="109"/>
      <c r="N166" s="110"/>
      <c r="O166" s="111"/>
      <c r="P166" s="145"/>
      <c r="Q166" s="86"/>
      <c r="R166" s="86"/>
      <c r="S166" s="109"/>
      <c r="T166" s="86"/>
      <c r="U166" s="86"/>
      <c r="V166" s="86"/>
      <c r="W166" s="112"/>
      <c r="X166" s="113"/>
    </row>
    <row r="167" spans="1:24" ht="15.75">
      <c r="A167" s="86"/>
      <c r="B167" s="107"/>
      <c r="C167" s="108"/>
      <c r="D167" s="86"/>
      <c r="E167" s="86"/>
      <c r="F167" s="86"/>
      <c r="G167" s="109"/>
      <c r="H167" s="109"/>
      <c r="I167" s="109"/>
      <c r="J167" s="109"/>
      <c r="K167" s="86"/>
      <c r="L167" s="102"/>
      <c r="M167" s="109"/>
      <c r="N167" s="110"/>
      <c r="O167" s="111"/>
      <c r="P167" s="145"/>
      <c r="Q167" s="86"/>
      <c r="R167" s="86"/>
      <c r="S167" s="109"/>
      <c r="T167" s="86"/>
      <c r="U167" s="86"/>
      <c r="V167" s="86"/>
      <c r="W167" s="112"/>
      <c r="X167" s="113"/>
    </row>
    <row r="168" spans="1:24" ht="15.75">
      <c r="A168" s="86"/>
      <c r="B168" s="107"/>
      <c r="C168" s="108"/>
      <c r="D168" s="86"/>
      <c r="E168" s="86"/>
      <c r="F168" s="86"/>
      <c r="G168" s="109"/>
      <c r="H168" s="109"/>
      <c r="I168" s="109"/>
      <c r="J168" s="109"/>
      <c r="K168" s="86"/>
      <c r="L168" s="102"/>
      <c r="M168" s="109"/>
      <c r="N168" s="110"/>
      <c r="O168" s="111"/>
      <c r="P168" s="145"/>
      <c r="Q168" s="86"/>
      <c r="R168" s="86"/>
      <c r="S168" s="109"/>
      <c r="T168" s="86"/>
      <c r="U168" s="86"/>
      <c r="V168" s="86"/>
      <c r="W168" s="112"/>
      <c r="X168" s="113"/>
    </row>
    <row r="169" spans="1:24" ht="15.75">
      <c r="A169" s="86"/>
      <c r="B169" s="107"/>
      <c r="C169" s="108"/>
      <c r="D169" s="86"/>
      <c r="E169" s="86"/>
      <c r="F169" s="86"/>
      <c r="G169" s="109"/>
      <c r="H169" s="109"/>
      <c r="I169" s="109"/>
      <c r="J169" s="109"/>
      <c r="K169" s="86"/>
      <c r="L169" s="102"/>
      <c r="M169" s="109"/>
      <c r="N169" s="110"/>
      <c r="O169" s="111"/>
      <c r="P169" s="145"/>
      <c r="Q169" s="86"/>
      <c r="R169" s="86"/>
      <c r="S169" s="109"/>
      <c r="T169" s="86"/>
      <c r="U169" s="86"/>
      <c r="V169" s="86"/>
      <c r="W169" s="112"/>
      <c r="X169" s="113"/>
    </row>
    <row r="170" spans="1:24" ht="15.75">
      <c r="A170" s="86"/>
      <c r="B170" s="107"/>
      <c r="C170" s="108"/>
      <c r="D170" s="86"/>
      <c r="E170" s="86"/>
      <c r="F170" s="86"/>
      <c r="G170" s="109"/>
      <c r="H170" s="109"/>
      <c r="I170" s="109"/>
      <c r="J170" s="109"/>
      <c r="K170" s="86"/>
      <c r="L170" s="102"/>
      <c r="M170" s="109"/>
      <c r="N170" s="110"/>
      <c r="O170" s="111"/>
      <c r="P170" s="145"/>
      <c r="Q170" s="86"/>
      <c r="R170" s="86"/>
      <c r="S170" s="109"/>
      <c r="T170" s="86"/>
      <c r="U170" s="86"/>
      <c r="V170" s="86"/>
      <c r="W170" s="112"/>
      <c r="X170" s="113"/>
    </row>
    <row r="171" spans="1:24" ht="15.75">
      <c r="A171" s="86"/>
      <c r="B171" s="107"/>
      <c r="C171" s="108"/>
      <c r="D171" s="86"/>
      <c r="E171" s="86"/>
      <c r="F171" s="86"/>
      <c r="G171" s="109"/>
      <c r="H171" s="109"/>
      <c r="I171" s="109"/>
      <c r="J171" s="109"/>
      <c r="K171" s="86"/>
      <c r="L171" s="102"/>
      <c r="M171" s="109"/>
      <c r="N171" s="110"/>
      <c r="O171" s="111"/>
      <c r="P171" s="145"/>
      <c r="Q171" s="86"/>
      <c r="R171" s="86"/>
      <c r="S171" s="109"/>
      <c r="T171" s="86"/>
      <c r="U171" s="86"/>
      <c r="V171" s="86"/>
      <c r="W171" s="112"/>
      <c r="X171" s="113"/>
    </row>
    <row r="172" spans="1:24" ht="15.75">
      <c r="A172" s="86"/>
      <c r="B172" s="107"/>
      <c r="C172" s="108"/>
      <c r="D172" s="86"/>
      <c r="E172" s="86"/>
      <c r="F172" s="86"/>
      <c r="G172" s="109"/>
      <c r="H172" s="109"/>
      <c r="I172" s="109"/>
      <c r="J172" s="109"/>
      <c r="K172" s="86"/>
      <c r="L172" s="102"/>
      <c r="M172" s="109"/>
      <c r="N172" s="110"/>
      <c r="O172" s="111"/>
      <c r="P172" s="145"/>
      <c r="Q172" s="86"/>
      <c r="R172" s="86"/>
      <c r="S172" s="109"/>
      <c r="T172" s="86"/>
      <c r="U172" s="86"/>
      <c r="V172" s="86"/>
      <c r="W172" s="112"/>
      <c r="X172" s="113"/>
    </row>
    <row r="173" spans="1:24" ht="15.75">
      <c r="A173" s="86"/>
      <c r="B173" s="107"/>
      <c r="C173" s="108"/>
      <c r="D173" s="86"/>
      <c r="E173" s="86"/>
      <c r="F173" s="86"/>
      <c r="G173" s="109"/>
      <c r="H173" s="109"/>
      <c r="I173" s="109"/>
      <c r="J173" s="109"/>
      <c r="K173" s="86"/>
      <c r="L173" s="102"/>
      <c r="M173" s="109"/>
      <c r="N173" s="110"/>
      <c r="O173" s="111"/>
      <c r="P173" s="145"/>
      <c r="Q173" s="86"/>
      <c r="R173" s="86"/>
      <c r="S173" s="109"/>
      <c r="T173" s="86"/>
      <c r="U173" s="86"/>
      <c r="V173" s="86"/>
      <c r="W173" s="112"/>
      <c r="X173" s="113"/>
    </row>
    <row r="174" spans="1:24" ht="15.75">
      <c r="A174" s="86"/>
      <c r="B174" s="107"/>
      <c r="C174" s="108"/>
      <c r="D174" s="86"/>
      <c r="E174" s="86"/>
      <c r="F174" s="86"/>
      <c r="G174" s="109"/>
      <c r="H174" s="109"/>
      <c r="I174" s="109"/>
      <c r="J174" s="109"/>
      <c r="K174" s="86"/>
      <c r="L174" s="102"/>
      <c r="M174" s="109"/>
      <c r="N174" s="110"/>
      <c r="O174" s="111"/>
      <c r="P174" s="145"/>
      <c r="Q174" s="86"/>
      <c r="R174" s="86"/>
      <c r="S174" s="109"/>
      <c r="T174" s="86"/>
      <c r="U174" s="86"/>
      <c r="V174" s="86"/>
      <c r="W174" s="112"/>
      <c r="X174" s="113"/>
    </row>
    <row r="175" spans="1:24" ht="15.75">
      <c r="A175" s="86"/>
      <c r="B175" s="107"/>
      <c r="C175" s="108"/>
      <c r="D175" s="86"/>
      <c r="E175" s="86"/>
      <c r="F175" s="86"/>
      <c r="G175" s="109"/>
      <c r="H175" s="109"/>
      <c r="I175" s="109"/>
      <c r="J175" s="109"/>
      <c r="K175" s="86"/>
      <c r="L175" s="102"/>
      <c r="M175" s="109"/>
      <c r="N175" s="110"/>
      <c r="O175" s="111"/>
      <c r="P175" s="145"/>
      <c r="Q175" s="86"/>
      <c r="R175" s="86"/>
      <c r="S175" s="109"/>
      <c r="T175" s="86"/>
      <c r="U175" s="86"/>
      <c r="V175" s="86"/>
      <c r="W175" s="112"/>
      <c r="X175" s="113"/>
    </row>
    <row r="176" spans="1:24" ht="15.75">
      <c r="A176" s="86"/>
      <c r="B176" s="107"/>
      <c r="C176" s="108"/>
      <c r="D176" s="86"/>
      <c r="E176" s="86"/>
      <c r="F176" s="86"/>
      <c r="G176" s="109"/>
      <c r="H176" s="109"/>
      <c r="I176" s="109"/>
      <c r="J176" s="109"/>
      <c r="K176" s="86"/>
      <c r="L176" s="102"/>
      <c r="M176" s="109"/>
      <c r="N176" s="110"/>
      <c r="O176" s="111"/>
      <c r="P176" s="145"/>
      <c r="Q176" s="86"/>
      <c r="R176" s="86"/>
      <c r="S176" s="109"/>
      <c r="T176" s="86"/>
      <c r="U176" s="86"/>
      <c r="V176" s="86"/>
      <c r="W176" s="112"/>
      <c r="X176" s="113"/>
    </row>
    <row r="177" spans="1:24" ht="15.75">
      <c r="A177" s="86"/>
      <c r="B177" s="107"/>
      <c r="C177" s="108"/>
      <c r="D177" s="86"/>
      <c r="E177" s="86"/>
      <c r="F177" s="86"/>
      <c r="G177" s="109"/>
      <c r="H177" s="109"/>
      <c r="I177" s="109"/>
      <c r="J177" s="109"/>
      <c r="K177" s="86"/>
      <c r="L177" s="102"/>
      <c r="M177" s="109"/>
      <c r="N177" s="110"/>
      <c r="O177" s="111"/>
      <c r="P177" s="145"/>
      <c r="Q177" s="86"/>
      <c r="R177" s="86"/>
      <c r="S177" s="109"/>
      <c r="T177" s="86"/>
      <c r="U177" s="86"/>
      <c r="V177" s="86"/>
      <c r="W177" s="112"/>
      <c r="X177" s="113"/>
    </row>
    <row r="178" spans="1:24" ht="15.75">
      <c r="A178" s="86"/>
      <c r="B178" s="107"/>
      <c r="C178" s="108"/>
      <c r="D178" s="86"/>
      <c r="E178" s="86"/>
      <c r="F178" s="86"/>
      <c r="G178" s="109"/>
      <c r="H178" s="109"/>
      <c r="I178" s="109"/>
      <c r="J178" s="109"/>
      <c r="K178" s="86"/>
      <c r="L178" s="102"/>
      <c r="M178" s="109"/>
      <c r="N178" s="110"/>
      <c r="O178" s="111"/>
      <c r="P178" s="145"/>
      <c r="Q178" s="86"/>
      <c r="R178" s="86"/>
      <c r="S178" s="109"/>
      <c r="T178" s="86"/>
      <c r="U178" s="86"/>
      <c r="V178" s="86"/>
      <c r="W178" s="112"/>
      <c r="X178" s="113"/>
    </row>
    <row r="179" spans="1:24" ht="15.75">
      <c r="A179" s="86"/>
      <c r="B179" s="107"/>
      <c r="C179" s="108"/>
      <c r="D179" s="86"/>
      <c r="E179" s="86"/>
      <c r="F179" s="86"/>
      <c r="G179" s="109"/>
      <c r="H179" s="109"/>
      <c r="I179" s="109"/>
      <c r="J179" s="109"/>
      <c r="K179" s="86"/>
      <c r="L179" s="102"/>
      <c r="M179" s="109"/>
      <c r="N179" s="110"/>
      <c r="O179" s="111"/>
      <c r="P179" s="145"/>
      <c r="Q179" s="86"/>
      <c r="R179" s="86"/>
      <c r="S179" s="109"/>
      <c r="T179" s="86"/>
      <c r="U179" s="86"/>
      <c r="V179" s="86"/>
      <c r="W179" s="112"/>
      <c r="X179" s="113"/>
    </row>
    <row r="180" spans="1:24" ht="15.75">
      <c r="A180" s="86"/>
      <c r="B180" s="107"/>
      <c r="C180" s="108"/>
      <c r="D180" s="86"/>
      <c r="E180" s="86"/>
      <c r="F180" s="86"/>
      <c r="G180" s="109"/>
      <c r="H180" s="109"/>
      <c r="I180" s="109"/>
      <c r="J180" s="109"/>
      <c r="K180" s="86"/>
      <c r="L180" s="102"/>
      <c r="M180" s="109"/>
      <c r="N180" s="110"/>
      <c r="O180" s="111"/>
      <c r="P180" s="145"/>
      <c r="Q180" s="86"/>
      <c r="R180" s="86"/>
      <c r="S180" s="109"/>
      <c r="T180" s="86"/>
      <c r="U180" s="86"/>
      <c r="V180" s="86"/>
      <c r="W180" s="112"/>
      <c r="X180" s="113"/>
    </row>
    <row r="181" spans="1:24" ht="15.75">
      <c r="A181" s="86"/>
      <c r="B181" s="107"/>
      <c r="C181" s="108"/>
      <c r="D181" s="86"/>
      <c r="E181" s="86"/>
      <c r="F181" s="86"/>
      <c r="G181" s="109"/>
      <c r="H181" s="109"/>
      <c r="I181" s="109"/>
      <c r="J181" s="109"/>
      <c r="K181" s="86"/>
      <c r="L181" s="102"/>
      <c r="M181" s="109"/>
      <c r="N181" s="110"/>
      <c r="O181" s="111"/>
      <c r="P181" s="145"/>
      <c r="Q181" s="86"/>
      <c r="R181" s="86"/>
      <c r="S181" s="109"/>
      <c r="T181" s="86"/>
      <c r="U181" s="86"/>
      <c r="V181" s="86"/>
      <c r="W181" s="112"/>
      <c r="X181" s="113"/>
    </row>
    <row r="182" spans="1:24" ht="15.75">
      <c r="A182" s="86"/>
      <c r="B182" s="107"/>
      <c r="C182" s="108"/>
      <c r="D182" s="86"/>
      <c r="E182" s="86"/>
      <c r="F182" s="86"/>
      <c r="G182" s="109"/>
      <c r="H182" s="109"/>
      <c r="I182" s="109"/>
      <c r="J182" s="109"/>
      <c r="K182" s="86"/>
      <c r="L182" s="102"/>
      <c r="M182" s="109"/>
      <c r="N182" s="110"/>
      <c r="O182" s="111"/>
      <c r="P182" s="145"/>
      <c r="Q182" s="86"/>
      <c r="R182" s="86"/>
      <c r="S182" s="109"/>
      <c r="T182" s="86"/>
      <c r="U182" s="86"/>
      <c r="V182" s="86"/>
      <c r="W182" s="112"/>
      <c r="X182" s="113"/>
    </row>
    <row r="183" spans="1:24" ht="15.75">
      <c r="A183" s="86"/>
      <c r="B183" s="107"/>
      <c r="C183" s="108"/>
      <c r="D183" s="86"/>
      <c r="E183" s="86"/>
      <c r="F183" s="86"/>
      <c r="G183" s="109"/>
      <c r="H183" s="109"/>
      <c r="I183" s="109"/>
      <c r="J183" s="109"/>
      <c r="K183" s="86"/>
      <c r="L183" s="102"/>
      <c r="M183" s="109"/>
      <c r="N183" s="110"/>
      <c r="O183" s="111"/>
      <c r="P183" s="145"/>
      <c r="Q183" s="86"/>
      <c r="R183" s="86"/>
      <c r="S183" s="109"/>
      <c r="T183" s="86"/>
      <c r="U183" s="86"/>
      <c r="V183" s="86"/>
      <c r="W183" s="112"/>
      <c r="X183" s="113"/>
    </row>
    <row r="184" spans="1:24" ht="15.75">
      <c r="A184" s="86"/>
      <c r="B184" s="107"/>
      <c r="C184" s="108"/>
      <c r="D184" s="86"/>
      <c r="E184" s="86"/>
      <c r="F184" s="86"/>
      <c r="G184" s="109"/>
      <c r="H184" s="109"/>
      <c r="I184" s="109"/>
      <c r="J184" s="109"/>
      <c r="K184" s="86"/>
      <c r="L184" s="102"/>
      <c r="M184" s="109"/>
      <c r="N184" s="110"/>
      <c r="O184" s="111"/>
      <c r="P184" s="145"/>
      <c r="Q184" s="86"/>
      <c r="R184" s="86"/>
      <c r="S184" s="109"/>
      <c r="T184" s="86"/>
      <c r="U184" s="86"/>
      <c r="V184" s="86"/>
      <c r="W184" s="112"/>
      <c r="X184" s="113"/>
    </row>
    <row r="185" spans="1:24" ht="15.75">
      <c r="A185" s="86"/>
      <c r="B185" s="107"/>
      <c r="C185" s="108"/>
      <c r="D185" s="86"/>
      <c r="E185" s="86"/>
      <c r="F185" s="86"/>
      <c r="G185" s="109"/>
      <c r="H185" s="109"/>
      <c r="I185" s="109"/>
      <c r="J185" s="109"/>
      <c r="K185" s="86"/>
      <c r="L185" s="102"/>
      <c r="M185" s="109"/>
      <c r="N185" s="110"/>
      <c r="O185" s="111"/>
      <c r="P185" s="145"/>
      <c r="Q185" s="86"/>
      <c r="R185" s="86"/>
      <c r="S185" s="109"/>
      <c r="T185" s="86"/>
      <c r="U185" s="86"/>
      <c r="V185" s="86"/>
      <c r="W185" s="112"/>
      <c r="X185" s="113"/>
    </row>
    <row r="186" spans="1:24" ht="15.75">
      <c r="A186" s="86"/>
      <c r="B186" s="107"/>
      <c r="C186" s="108"/>
      <c r="D186" s="86"/>
      <c r="E186" s="86"/>
      <c r="F186" s="86"/>
      <c r="G186" s="109"/>
      <c r="H186" s="109"/>
      <c r="I186" s="109"/>
      <c r="J186" s="109"/>
      <c r="K186" s="86"/>
      <c r="L186" s="102"/>
      <c r="M186" s="109"/>
      <c r="N186" s="110"/>
      <c r="O186" s="111"/>
      <c r="P186" s="145"/>
      <c r="Q186" s="86"/>
      <c r="R186" s="86"/>
      <c r="S186" s="109"/>
      <c r="T186" s="86"/>
      <c r="U186" s="86"/>
      <c r="V186" s="86"/>
      <c r="W186" s="112"/>
      <c r="X186" s="113"/>
    </row>
    <row r="187" spans="1:24" ht="15.75">
      <c r="A187" s="86"/>
      <c r="B187" s="107"/>
      <c r="C187" s="108"/>
      <c r="D187" s="86"/>
      <c r="E187" s="86"/>
      <c r="F187" s="86"/>
      <c r="G187" s="109"/>
      <c r="H187" s="109"/>
      <c r="I187" s="109"/>
      <c r="J187" s="109"/>
      <c r="K187" s="86"/>
      <c r="L187" s="102"/>
      <c r="M187" s="109"/>
      <c r="N187" s="110"/>
      <c r="O187" s="111"/>
      <c r="P187" s="145"/>
      <c r="Q187" s="86"/>
      <c r="R187" s="86"/>
      <c r="S187" s="109"/>
      <c r="T187" s="86"/>
      <c r="U187" s="86"/>
      <c r="V187" s="86"/>
      <c r="W187" s="112"/>
      <c r="X187" s="113"/>
    </row>
    <row r="188" spans="1:24" ht="15.75">
      <c r="A188" s="86"/>
      <c r="B188" s="107"/>
      <c r="C188" s="108"/>
      <c r="D188" s="86"/>
      <c r="E188" s="86"/>
      <c r="F188" s="86"/>
      <c r="G188" s="109"/>
      <c r="H188" s="109"/>
      <c r="I188" s="109"/>
      <c r="J188" s="109"/>
      <c r="K188" s="86"/>
      <c r="L188" s="102"/>
      <c r="M188" s="109"/>
      <c r="N188" s="110"/>
      <c r="O188" s="111"/>
      <c r="P188" s="145"/>
      <c r="Q188" s="86"/>
      <c r="R188" s="86"/>
      <c r="S188" s="109"/>
      <c r="T188" s="86"/>
      <c r="U188" s="86"/>
      <c r="V188" s="86"/>
      <c r="W188" s="112"/>
      <c r="X188" s="113"/>
    </row>
    <row r="189" spans="1:24" ht="15.75">
      <c r="A189" s="86"/>
      <c r="B189" s="107"/>
      <c r="C189" s="108"/>
      <c r="D189" s="86"/>
      <c r="E189" s="86"/>
      <c r="F189" s="86"/>
      <c r="G189" s="109"/>
      <c r="H189" s="109"/>
      <c r="I189" s="109"/>
      <c r="J189" s="109"/>
      <c r="K189" s="86"/>
      <c r="L189" s="102"/>
      <c r="M189" s="109"/>
      <c r="N189" s="110"/>
      <c r="O189" s="111"/>
      <c r="P189" s="145"/>
      <c r="Q189" s="86"/>
      <c r="R189" s="86"/>
      <c r="S189" s="109"/>
      <c r="T189" s="86"/>
      <c r="U189" s="86"/>
      <c r="V189" s="86"/>
      <c r="W189" s="112"/>
      <c r="X189" s="113"/>
    </row>
    <row r="190" spans="1:24" ht="15.75">
      <c r="A190" s="86"/>
      <c r="B190" s="107"/>
      <c r="C190" s="108"/>
      <c r="D190" s="86"/>
      <c r="E190" s="86"/>
      <c r="F190" s="86"/>
      <c r="G190" s="109"/>
      <c r="H190" s="109"/>
      <c r="I190" s="109"/>
      <c r="J190" s="109"/>
      <c r="K190" s="86"/>
      <c r="L190" s="102"/>
      <c r="M190" s="109"/>
      <c r="N190" s="110"/>
      <c r="O190" s="111"/>
      <c r="P190" s="145"/>
      <c r="Q190" s="86"/>
      <c r="R190" s="86"/>
      <c r="S190" s="109"/>
      <c r="T190" s="86"/>
      <c r="U190" s="86"/>
      <c r="V190" s="86"/>
      <c r="W190" s="112"/>
      <c r="X190" s="113"/>
    </row>
    <row r="191" spans="1:24" ht="15.75">
      <c r="A191" s="86"/>
      <c r="B191" s="107"/>
      <c r="C191" s="108"/>
      <c r="D191" s="86"/>
      <c r="E191" s="86"/>
      <c r="F191" s="86"/>
      <c r="G191" s="109"/>
      <c r="H191" s="109"/>
      <c r="I191" s="109"/>
      <c r="J191" s="109"/>
      <c r="K191" s="86"/>
      <c r="L191" s="102"/>
      <c r="M191" s="109"/>
      <c r="N191" s="110"/>
      <c r="O191" s="111"/>
      <c r="P191" s="145"/>
      <c r="Q191" s="86"/>
      <c r="R191" s="86"/>
      <c r="S191" s="109"/>
      <c r="T191" s="86"/>
      <c r="U191" s="86"/>
      <c r="V191" s="86"/>
      <c r="W191" s="112"/>
      <c r="X191" s="113"/>
    </row>
    <row r="192" spans="1:24" ht="15.75">
      <c r="A192" s="86"/>
      <c r="B192" s="107"/>
      <c r="C192" s="108"/>
      <c r="D192" s="86"/>
      <c r="E192" s="86"/>
      <c r="F192" s="86"/>
      <c r="G192" s="109"/>
      <c r="H192" s="109"/>
      <c r="I192" s="109"/>
      <c r="J192" s="109"/>
      <c r="K192" s="86"/>
      <c r="L192" s="102"/>
      <c r="M192" s="109"/>
      <c r="N192" s="110"/>
      <c r="O192" s="111"/>
      <c r="P192" s="145"/>
      <c r="Q192" s="86"/>
      <c r="R192" s="86"/>
      <c r="S192" s="109"/>
      <c r="T192" s="86"/>
      <c r="U192" s="86"/>
      <c r="V192" s="86"/>
      <c r="W192" s="112"/>
      <c r="X192" s="113"/>
    </row>
    <row r="193" spans="1:24" ht="15.75">
      <c r="A193" s="86"/>
      <c r="B193" s="107"/>
      <c r="C193" s="108"/>
      <c r="D193" s="86"/>
      <c r="E193" s="86"/>
      <c r="F193" s="86"/>
      <c r="G193" s="109"/>
      <c r="H193" s="109"/>
      <c r="I193" s="109"/>
      <c r="J193" s="109"/>
      <c r="K193" s="86"/>
      <c r="L193" s="102"/>
      <c r="M193" s="109"/>
      <c r="N193" s="110"/>
      <c r="O193" s="111"/>
      <c r="P193" s="145"/>
      <c r="Q193" s="86"/>
      <c r="R193" s="86"/>
      <c r="S193" s="109"/>
      <c r="T193" s="86"/>
      <c r="U193" s="86"/>
      <c r="V193" s="86"/>
      <c r="W193" s="112"/>
      <c r="X193" s="113"/>
    </row>
    <row r="194" spans="1:24" ht="15.75">
      <c r="A194" s="86"/>
      <c r="B194" s="107"/>
      <c r="C194" s="108"/>
      <c r="D194" s="86"/>
      <c r="E194" s="86"/>
      <c r="F194" s="86"/>
      <c r="G194" s="109"/>
      <c r="H194" s="109"/>
      <c r="I194" s="109"/>
      <c r="J194" s="109"/>
      <c r="K194" s="86"/>
      <c r="L194" s="102"/>
      <c r="M194" s="109"/>
      <c r="N194" s="110"/>
      <c r="O194" s="111"/>
      <c r="P194" s="145"/>
      <c r="Q194" s="86"/>
      <c r="R194" s="86"/>
      <c r="S194" s="109"/>
      <c r="T194" s="86"/>
      <c r="U194" s="86"/>
      <c r="V194" s="86"/>
      <c r="W194" s="112"/>
      <c r="X194" s="113"/>
    </row>
    <row r="195" spans="1:24" ht="15.75">
      <c r="A195" s="86"/>
      <c r="B195" s="107"/>
      <c r="C195" s="108"/>
      <c r="D195" s="86"/>
      <c r="E195" s="86"/>
      <c r="F195" s="86"/>
      <c r="G195" s="109"/>
      <c r="H195" s="109"/>
      <c r="I195" s="109"/>
      <c r="J195" s="109"/>
      <c r="K195" s="86"/>
      <c r="L195" s="102"/>
      <c r="M195" s="109"/>
      <c r="N195" s="110"/>
      <c r="O195" s="111"/>
      <c r="P195" s="145"/>
      <c r="Q195" s="86"/>
      <c r="R195" s="86"/>
      <c r="S195" s="109"/>
      <c r="T195" s="86"/>
      <c r="U195" s="86"/>
      <c r="V195" s="86"/>
      <c r="W195" s="112"/>
      <c r="X195" s="113"/>
    </row>
    <row r="196" spans="1:24" ht="15.75">
      <c r="A196" s="86"/>
      <c r="B196" s="107"/>
      <c r="C196" s="108"/>
      <c r="D196" s="86"/>
      <c r="E196" s="86"/>
      <c r="F196" s="86"/>
      <c r="G196" s="109"/>
      <c r="H196" s="109"/>
      <c r="I196" s="109"/>
      <c r="J196" s="109"/>
      <c r="K196" s="86"/>
      <c r="L196" s="102"/>
      <c r="M196" s="109"/>
      <c r="N196" s="110"/>
      <c r="O196" s="111"/>
      <c r="P196" s="145"/>
      <c r="Q196" s="86"/>
      <c r="R196" s="86"/>
      <c r="S196" s="109"/>
      <c r="T196" s="86"/>
      <c r="U196" s="86"/>
      <c r="V196" s="86"/>
      <c r="W196" s="112"/>
      <c r="X196" s="113"/>
    </row>
    <row r="197" spans="1:24" ht="15.75">
      <c r="A197" s="86"/>
      <c r="B197" s="107"/>
      <c r="C197" s="108"/>
      <c r="D197" s="86"/>
      <c r="E197" s="86"/>
      <c r="F197" s="86"/>
      <c r="G197" s="109"/>
      <c r="H197" s="109"/>
      <c r="I197" s="109"/>
      <c r="J197" s="109"/>
      <c r="K197" s="86"/>
      <c r="L197" s="102"/>
      <c r="M197" s="109"/>
      <c r="N197" s="110"/>
      <c r="O197" s="111"/>
      <c r="P197" s="145"/>
      <c r="Q197" s="86"/>
      <c r="R197" s="86"/>
      <c r="S197" s="109"/>
      <c r="T197" s="86"/>
      <c r="U197" s="86"/>
      <c r="V197" s="86"/>
      <c r="W197" s="112"/>
      <c r="X197" s="113"/>
    </row>
    <row r="198" spans="1:24" ht="15.75">
      <c r="A198" s="86"/>
      <c r="B198" s="107"/>
      <c r="C198" s="108"/>
      <c r="D198" s="86"/>
      <c r="E198" s="86"/>
      <c r="F198" s="86"/>
      <c r="G198" s="109"/>
      <c r="H198" s="109"/>
      <c r="I198" s="109"/>
      <c r="J198" s="109"/>
      <c r="K198" s="86"/>
      <c r="L198" s="102"/>
      <c r="M198" s="109"/>
      <c r="N198" s="110"/>
      <c r="O198" s="111"/>
      <c r="P198" s="145"/>
      <c r="Q198" s="86"/>
      <c r="R198" s="86"/>
      <c r="S198" s="109"/>
      <c r="T198" s="86"/>
      <c r="U198" s="86"/>
      <c r="V198" s="86"/>
      <c r="W198" s="112"/>
      <c r="X198" s="113"/>
    </row>
    <row r="199" spans="1:24" ht="15.75">
      <c r="A199" s="86"/>
      <c r="B199" s="107"/>
      <c r="C199" s="108"/>
      <c r="D199" s="86"/>
      <c r="E199" s="86"/>
      <c r="F199" s="86"/>
      <c r="G199" s="109"/>
      <c r="H199" s="109"/>
      <c r="I199" s="109"/>
      <c r="J199" s="109"/>
      <c r="K199" s="86"/>
      <c r="L199" s="102"/>
      <c r="M199" s="109"/>
      <c r="N199" s="110"/>
      <c r="O199" s="111"/>
      <c r="P199" s="145"/>
      <c r="Q199" s="86"/>
      <c r="R199" s="86"/>
      <c r="S199" s="109"/>
      <c r="T199" s="86"/>
      <c r="U199" s="86"/>
      <c r="V199" s="86"/>
      <c r="W199" s="112"/>
      <c r="X199" s="113"/>
    </row>
    <row r="200" spans="1:24" ht="15.75">
      <c r="A200" s="86"/>
      <c r="B200" s="107"/>
      <c r="C200" s="108"/>
      <c r="D200" s="86"/>
      <c r="E200" s="86"/>
      <c r="F200" s="86"/>
      <c r="G200" s="109"/>
      <c r="H200" s="109"/>
      <c r="I200" s="109"/>
      <c r="J200" s="109"/>
      <c r="K200" s="86"/>
      <c r="L200" s="102"/>
      <c r="M200" s="109"/>
      <c r="N200" s="110"/>
      <c r="O200" s="111"/>
      <c r="P200" s="145"/>
      <c r="Q200" s="86"/>
      <c r="R200" s="86"/>
      <c r="S200" s="109"/>
      <c r="T200" s="86"/>
      <c r="U200" s="86"/>
      <c r="V200" s="86"/>
      <c r="W200" s="112"/>
      <c r="X200" s="113"/>
    </row>
    <row r="201" spans="1:24" ht="15.75">
      <c r="A201" s="86"/>
      <c r="B201" s="107"/>
      <c r="C201" s="108"/>
      <c r="D201" s="86"/>
      <c r="E201" s="86"/>
      <c r="F201" s="86"/>
      <c r="G201" s="109"/>
      <c r="H201" s="109"/>
      <c r="I201" s="109"/>
      <c r="J201" s="109"/>
      <c r="K201" s="86"/>
      <c r="L201" s="102"/>
      <c r="M201" s="109"/>
      <c r="N201" s="110"/>
      <c r="O201" s="111"/>
      <c r="P201" s="145"/>
      <c r="Q201" s="86"/>
      <c r="R201" s="86"/>
      <c r="S201" s="109"/>
      <c r="T201" s="86"/>
      <c r="U201" s="86"/>
      <c r="V201" s="86"/>
      <c r="W201" s="112"/>
      <c r="X201" s="113"/>
    </row>
    <row r="202" spans="1:24" ht="15.75">
      <c r="A202" s="86"/>
      <c r="B202" s="107"/>
      <c r="C202" s="108"/>
      <c r="D202" s="86"/>
      <c r="E202" s="86"/>
      <c r="F202" s="86"/>
      <c r="G202" s="109"/>
      <c r="H202" s="109"/>
      <c r="I202" s="109"/>
      <c r="J202" s="109"/>
      <c r="K202" s="86"/>
      <c r="L202" s="102"/>
      <c r="M202" s="109"/>
      <c r="N202" s="110"/>
      <c r="O202" s="111"/>
      <c r="P202" s="145"/>
      <c r="Q202" s="86"/>
      <c r="R202" s="86"/>
      <c r="S202" s="109"/>
      <c r="T202" s="86"/>
      <c r="U202" s="86"/>
      <c r="V202" s="86"/>
      <c r="W202" s="112"/>
      <c r="X202" s="113"/>
    </row>
    <row r="203" spans="1:24" ht="15.75">
      <c r="A203" s="86"/>
      <c r="B203" s="107"/>
      <c r="C203" s="108"/>
      <c r="D203" s="86"/>
      <c r="E203" s="86"/>
      <c r="F203" s="86"/>
      <c r="G203" s="109"/>
      <c r="H203" s="109"/>
      <c r="I203" s="109"/>
      <c r="J203" s="109"/>
      <c r="K203" s="86"/>
      <c r="L203" s="102"/>
      <c r="M203" s="109"/>
      <c r="N203" s="110"/>
      <c r="O203" s="111"/>
      <c r="P203" s="145"/>
      <c r="Q203" s="86"/>
      <c r="R203" s="86"/>
      <c r="S203" s="109"/>
      <c r="T203" s="86"/>
      <c r="U203" s="86"/>
      <c r="V203" s="86"/>
      <c r="W203" s="112"/>
      <c r="X203" s="113"/>
    </row>
    <row r="204" spans="1:24" ht="15.75">
      <c r="A204" s="86"/>
      <c r="B204" s="107"/>
      <c r="C204" s="108"/>
      <c r="D204" s="86"/>
      <c r="E204" s="86"/>
      <c r="F204" s="86"/>
      <c r="G204" s="109"/>
      <c r="H204" s="109"/>
      <c r="I204" s="109"/>
      <c r="J204" s="109"/>
      <c r="K204" s="86"/>
      <c r="L204" s="102"/>
      <c r="M204" s="109"/>
      <c r="N204" s="110"/>
      <c r="O204" s="111"/>
      <c r="P204" s="145"/>
      <c r="Q204" s="86"/>
      <c r="R204" s="86"/>
      <c r="S204" s="109"/>
      <c r="T204" s="86"/>
      <c r="U204" s="86"/>
      <c r="V204" s="86"/>
      <c r="W204" s="112"/>
      <c r="X204" s="113"/>
    </row>
    <row r="205" spans="1:24" ht="15.75">
      <c r="A205" s="86"/>
      <c r="B205" s="107"/>
      <c r="C205" s="108"/>
      <c r="D205" s="86"/>
      <c r="E205" s="86"/>
      <c r="F205" s="86"/>
      <c r="G205" s="109"/>
      <c r="H205" s="109"/>
      <c r="I205" s="109"/>
      <c r="J205" s="109"/>
      <c r="K205" s="86"/>
      <c r="L205" s="102"/>
      <c r="M205" s="109"/>
      <c r="N205" s="110"/>
      <c r="O205" s="111"/>
      <c r="P205" s="145"/>
      <c r="Q205" s="86"/>
      <c r="R205" s="86"/>
      <c r="S205" s="109"/>
      <c r="T205" s="86"/>
      <c r="U205" s="86"/>
      <c r="V205" s="86"/>
      <c r="W205" s="112"/>
      <c r="X205" s="113"/>
    </row>
    <row r="206" spans="1:24" ht="15.75">
      <c r="A206" s="86"/>
      <c r="B206" s="107"/>
      <c r="C206" s="108"/>
      <c r="D206" s="86"/>
      <c r="E206" s="86"/>
      <c r="F206" s="86"/>
      <c r="G206" s="109"/>
      <c r="H206" s="109"/>
      <c r="I206" s="109"/>
      <c r="J206" s="109"/>
      <c r="K206" s="86"/>
      <c r="L206" s="102"/>
      <c r="M206" s="109"/>
      <c r="N206" s="110"/>
      <c r="O206" s="111"/>
      <c r="P206" s="145"/>
      <c r="Q206" s="86"/>
      <c r="R206" s="86"/>
      <c r="S206" s="109"/>
      <c r="T206" s="86"/>
      <c r="U206" s="86"/>
      <c r="V206" s="86"/>
      <c r="W206" s="112"/>
      <c r="X206" s="113"/>
    </row>
    <row r="207" spans="1:24" ht="15.75">
      <c r="A207" s="86"/>
      <c r="B207" s="107"/>
      <c r="C207" s="108"/>
      <c r="D207" s="86"/>
      <c r="E207" s="86"/>
      <c r="F207" s="86"/>
      <c r="G207" s="109"/>
      <c r="H207" s="109"/>
      <c r="I207" s="109"/>
      <c r="J207" s="109"/>
      <c r="K207" s="86"/>
      <c r="L207" s="102"/>
      <c r="M207" s="109"/>
      <c r="N207" s="110"/>
      <c r="O207" s="111"/>
      <c r="P207" s="145"/>
      <c r="Q207" s="86"/>
      <c r="R207" s="86"/>
      <c r="S207" s="109"/>
      <c r="T207" s="86"/>
      <c r="U207" s="86"/>
      <c r="V207" s="86"/>
      <c r="W207" s="112"/>
      <c r="X207" s="113"/>
    </row>
    <row r="208" spans="1:24" ht="15.75">
      <c r="A208" s="86"/>
      <c r="B208" s="107"/>
      <c r="C208" s="108"/>
      <c r="D208" s="86"/>
      <c r="E208" s="86"/>
      <c r="F208" s="86"/>
      <c r="G208" s="109"/>
      <c r="H208" s="109"/>
      <c r="I208" s="109"/>
      <c r="J208" s="109"/>
      <c r="K208" s="86"/>
      <c r="L208" s="102"/>
      <c r="M208" s="109"/>
      <c r="N208" s="110"/>
      <c r="O208" s="111"/>
      <c r="P208" s="145"/>
      <c r="Q208" s="86"/>
      <c r="R208" s="86"/>
      <c r="S208" s="109"/>
      <c r="T208" s="86"/>
      <c r="U208" s="86"/>
      <c r="V208" s="86"/>
      <c r="W208" s="112"/>
      <c r="X208" s="113"/>
    </row>
    <row r="209" spans="1:24" ht="15.75">
      <c r="A209" s="86"/>
      <c r="B209" s="107"/>
      <c r="C209" s="108"/>
      <c r="D209" s="86"/>
      <c r="E209" s="86"/>
      <c r="F209" s="86"/>
      <c r="G209" s="109"/>
      <c r="H209" s="109"/>
      <c r="I209" s="109"/>
      <c r="J209" s="109"/>
      <c r="K209" s="86"/>
      <c r="L209" s="102"/>
      <c r="M209" s="109"/>
      <c r="N209" s="110"/>
      <c r="O209" s="111"/>
      <c r="P209" s="145"/>
      <c r="Q209" s="86"/>
      <c r="R209" s="86"/>
      <c r="S209" s="109"/>
      <c r="T209" s="86"/>
      <c r="U209" s="86"/>
      <c r="V209" s="86"/>
      <c r="W209" s="112"/>
      <c r="X209" s="113"/>
    </row>
    <row r="210" spans="1:24" ht="15.75">
      <c r="A210" s="86"/>
      <c r="B210" s="107"/>
      <c r="C210" s="108"/>
      <c r="D210" s="86"/>
      <c r="E210" s="86"/>
      <c r="F210" s="86"/>
      <c r="G210" s="109"/>
      <c r="H210" s="109"/>
      <c r="I210" s="109"/>
      <c r="J210" s="109"/>
      <c r="K210" s="86"/>
      <c r="L210" s="102"/>
      <c r="M210" s="109"/>
      <c r="N210" s="110"/>
      <c r="O210" s="111"/>
      <c r="P210" s="145"/>
      <c r="Q210" s="86"/>
      <c r="R210" s="86"/>
      <c r="S210" s="109"/>
      <c r="T210" s="86"/>
      <c r="U210" s="86"/>
      <c r="V210" s="86"/>
      <c r="W210" s="112"/>
      <c r="X210" s="113"/>
    </row>
    <row r="211" spans="1:24" ht="15.75">
      <c r="A211" s="86"/>
      <c r="B211" s="107"/>
      <c r="C211" s="108"/>
      <c r="D211" s="86"/>
      <c r="E211" s="86"/>
      <c r="F211" s="86"/>
      <c r="G211" s="109"/>
      <c r="H211" s="109"/>
      <c r="I211" s="109"/>
      <c r="J211" s="109"/>
      <c r="K211" s="86"/>
      <c r="L211" s="102"/>
      <c r="M211" s="109"/>
      <c r="N211" s="110"/>
      <c r="O211" s="111"/>
      <c r="P211" s="145"/>
      <c r="Q211" s="86"/>
      <c r="R211" s="86"/>
      <c r="S211" s="109"/>
      <c r="T211" s="86"/>
      <c r="U211" s="86"/>
      <c r="V211" s="86"/>
      <c r="W211" s="112"/>
      <c r="X211" s="113"/>
    </row>
    <row r="212" spans="1:24" ht="15.75">
      <c r="A212" s="86"/>
      <c r="B212" s="107"/>
      <c r="C212" s="108"/>
      <c r="D212" s="86"/>
      <c r="E212" s="86"/>
      <c r="F212" s="86"/>
      <c r="G212" s="109"/>
      <c r="H212" s="109"/>
      <c r="I212" s="109"/>
      <c r="J212" s="109"/>
      <c r="K212" s="86"/>
      <c r="L212" s="102"/>
      <c r="M212" s="109"/>
      <c r="N212" s="110"/>
      <c r="O212" s="111"/>
      <c r="P212" s="145"/>
      <c r="Q212" s="86"/>
      <c r="R212" s="86"/>
      <c r="S212" s="109"/>
      <c r="T212" s="86"/>
      <c r="U212" s="86"/>
      <c r="V212" s="86"/>
      <c r="W212" s="112"/>
      <c r="X212" s="113"/>
    </row>
    <row r="213" spans="1:24" ht="15.75">
      <c r="A213" s="86"/>
      <c r="B213" s="107"/>
      <c r="C213" s="108"/>
      <c r="D213" s="86"/>
      <c r="E213" s="86"/>
      <c r="F213" s="86"/>
      <c r="G213" s="109"/>
      <c r="H213" s="109"/>
      <c r="I213" s="109"/>
      <c r="J213" s="109"/>
      <c r="K213" s="86"/>
      <c r="L213" s="102"/>
      <c r="M213" s="109"/>
      <c r="N213" s="110"/>
      <c r="O213" s="111"/>
      <c r="P213" s="145"/>
      <c r="Q213" s="86"/>
      <c r="R213" s="86"/>
      <c r="S213" s="109"/>
      <c r="T213" s="86"/>
      <c r="U213" s="86"/>
      <c r="V213" s="86"/>
      <c r="W213" s="112"/>
      <c r="X213" s="113"/>
    </row>
    <row r="214" spans="1:24" ht="15.75">
      <c r="A214" s="86"/>
      <c r="B214" s="107"/>
      <c r="C214" s="108"/>
      <c r="D214" s="86"/>
      <c r="E214" s="86"/>
      <c r="F214" s="86"/>
      <c r="G214" s="109"/>
      <c r="H214" s="109"/>
      <c r="I214" s="109"/>
      <c r="J214" s="109"/>
      <c r="K214" s="86"/>
      <c r="L214" s="102"/>
      <c r="M214" s="109"/>
      <c r="N214" s="110"/>
      <c r="O214" s="111"/>
      <c r="P214" s="145"/>
      <c r="Q214" s="86"/>
      <c r="R214" s="86"/>
      <c r="S214" s="109"/>
      <c r="T214" s="86"/>
      <c r="U214" s="86"/>
      <c r="V214" s="86"/>
      <c r="W214" s="112"/>
      <c r="X214" s="113"/>
    </row>
    <row r="215" spans="1:24" ht="15.75">
      <c r="A215" s="86"/>
      <c r="B215" s="107"/>
      <c r="C215" s="108"/>
      <c r="D215" s="86"/>
      <c r="E215" s="86"/>
      <c r="F215" s="86"/>
      <c r="G215" s="109"/>
      <c r="H215" s="109"/>
      <c r="I215" s="109"/>
      <c r="J215" s="109"/>
      <c r="K215" s="86"/>
      <c r="L215" s="102"/>
      <c r="M215" s="109"/>
      <c r="N215" s="110"/>
      <c r="O215" s="111"/>
      <c r="P215" s="145"/>
      <c r="Q215" s="86"/>
      <c r="R215" s="86"/>
      <c r="S215" s="109"/>
      <c r="T215" s="86"/>
      <c r="U215" s="86"/>
      <c r="V215" s="86"/>
      <c r="W215" s="112"/>
      <c r="X215" s="113"/>
    </row>
    <row r="216" spans="1:24" ht="15.75">
      <c r="A216" s="86"/>
      <c r="B216" s="107"/>
      <c r="C216" s="108"/>
      <c r="D216" s="86"/>
      <c r="E216" s="86"/>
      <c r="F216" s="86"/>
      <c r="G216" s="109"/>
      <c r="H216" s="109"/>
      <c r="I216" s="109"/>
      <c r="J216" s="109"/>
      <c r="K216" s="86"/>
      <c r="L216" s="102"/>
      <c r="M216" s="109"/>
      <c r="N216" s="110"/>
      <c r="O216" s="111"/>
      <c r="P216" s="145"/>
      <c r="Q216" s="86"/>
      <c r="R216" s="86"/>
      <c r="S216" s="109"/>
      <c r="T216" s="86"/>
      <c r="U216" s="86"/>
      <c r="V216" s="86"/>
      <c r="W216" s="112"/>
      <c r="X216" s="113"/>
    </row>
    <row r="217" spans="1:24" ht="15.75">
      <c r="A217" s="86"/>
      <c r="B217" s="107"/>
      <c r="C217" s="108"/>
      <c r="D217" s="86"/>
      <c r="E217" s="86"/>
      <c r="F217" s="86"/>
      <c r="G217" s="109"/>
      <c r="H217" s="109"/>
      <c r="I217" s="109"/>
      <c r="J217" s="109"/>
      <c r="K217" s="86"/>
      <c r="L217" s="102"/>
      <c r="M217" s="109"/>
      <c r="N217" s="110"/>
      <c r="O217" s="111"/>
      <c r="P217" s="145"/>
      <c r="Q217" s="86"/>
      <c r="R217" s="86"/>
      <c r="S217" s="109"/>
      <c r="T217" s="86"/>
      <c r="U217" s="86"/>
      <c r="V217" s="86"/>
      <c r="W217" s="112"/>
      <c r="X217" s="113"/>
    </row>
    <row r="218" spans="1:24" ht="15.75">
      <c r="A218" s="86"/>
      <c r="B218" s="107"/>
      <c r="C218" s="108"/>
      <c r="D218" s="86"/>
      <c r="E218" s="86"/>
      <c r="F218" s="86"/>
      <c r="G218" s="109"/>
      <c r="H218" s="109"/>
      <c r="I218" s="109"/>
      <c r="J218" s="109"/>
      <c r="K218" s="86"/>
      <c r="L218" s="102"/>
      <c r="M218" s="109"/>
      <c r="N218" s="110"/>
      <c r="O218" s="111"/>
      <c r="P218" s="145"/>
      <c r="Q218" s="86"/>
      <c r="R218" s="86"/>
      <c r="S218" s="109"/>
      <c r="T218" s="86"/>
      <c r="U218" s="86"/>
      <c r="V218" s="86"/>
      <c r="W218" s="112"/>
      <c r="X218" s="113"/>
    </row>
    <row r="219" spans="1:24" ht="15.75">
      <c r="A219" s="86"/>
      <c r="B219" s="107"/>
      <c r="C219" s="108"/>
      <c r="D219" s="86"/>
      <c r="E219" s="86"/>
      <c r="F219" s="86"/>
      <c r="G219" s="109"/>
      <c r="H219" s="109"/>
      <c r="I219" s="109"/>
      <c r="J219" s="109"/>
      <c r="K219" s="86"/>
      <c r="L219" s="102"/>
      <c r="M219" s="109"/>
      <c r="N219" s="110"/>
      <c r="O219" s="111"/>
      <c r="P219" s="145"/>
      <c r="Q219" s="86"/>
      <c r="R219" s="86"/>
      <c r="S219" s="109"/>
      <c r="T219" s="86"/>
      <c r="U219" s="86"/>
      <c r="V219" s="86"/>
      <c r="W219" s="112"/>
      <c r="X219" s="113"/>
    </row>
    <row r="220" spans="1:24" ht="15.75">
      <c r="A220" s="86"/>
      <c r="B220" s="107"/>
      <c r="C220" s="108"/>
      <c r="D220" s="86"/>
      <c r="E220" s="86"/>
      <c r="F220" s="86"/>
      <c r="G220" s="109"/>
      <c r="H220" s="109"/>
      <c r="I220" s="109"/>
      <c r="J220" s="109"/>
      <c r="K220" s="86"/>
      <c r="L220" s="102"/>
      <c r="M220" s="109"/>
      <c r="N220" s="110"/>
      <c r="O220" s="111"/>
      <c r="P220" s="145"/>
      <c r="Q220" s="86"/>
      <c r="R220" s="86"/>
      <c r="S220" s="109"/>
      <c r="T220" s="86"/>
      <c r="U220" s="86"/>
      <c r="V220" s="86"/>
      <c r="W220" s="112"/>
      <c r="X220" s="113"/>
    </row>
    <row r="221" spans="1:24" ht="15.75">
      <c r="A221" s="86"/>
      <c r="B221" s="107"/>
      <c r="C221" s="108"/>
      <c r="D221" s="86"/>
      <c r="E221" s="86"/>
      <c r="F221" s="86"/>
      <c r="G221" s="109"/>
      <c r="H221" s="109"/>
      <c r="I221" s="109"/>
      <c r="J221" s="109"/>
      <c r="K221" s="86"/>
      <c r="L221" s="102"/>
      <c r="M221" s="109"/>
      <c r="N221" s="110"/>
      <c r="O221" s="111"/>
      <c r="P221" s="145"/>
      <c r="Q221" s="86"/>
      <c r="R221" s="86"/>
      <c r="S221" s="109"/>
      <c r="T221" s="86"/>
      <c r="U221" s="86"/>
      <c r="V221" s="86"/>
      <c r="W221" s="112"/>
      <c r="X221" s="113"/>
    </row>
    <row r="222" spans="1:24" ht="15.75">
      <c r="A222" s="86"/>
      <c r="B222" s="107"/>
      <c r="C222" s="108"/>
      <c r="D222" s="86"/>
      <c r="E222" s="86"/>
      <c r="F222" s="86"/>
      <c r="G222" s="109"/>
      <c r="H222" s="109"/>
      <c r="I222" s="109"/>
      <c r="J222" s="109"/>
      <c r="K222" s="86"/>
      <c r="L222" s="102"/>
      <c r="M222" s="109"/>
      <c r="N222" s="110"/>
      <c r="O222" s="111"/>
      <c r="P222" s="145"/>
      <c r="Q222" s="86"/>
      <c r="R222" s="86"/>
      <c r="S222" s="109"/>
      <c r="T222" s="86"/>
      <c r="U222" s="86"/>
      <c r="V222" s="86"/>
      <c r="W222" s="112"/>
      <c r="X222" s="113"/>
    </row>
    <row r="223" spans="1:24" ht="15.75">
      <c r="A223" s="86"/>
      <c r="B223" s="107"/>
      <c r="C223" s="108"/>
      <c r="D223" s="86"/>
      <c r="E223" s="86"/>
      <c r="F223" s="86"/>
      <c r="G223" s="109"/>
      <c r="H223" s="109"/>
      <c r="I223" s="109"/>
      <c r="J223" s="109"/>
      <c r="K223" s="86"/>
      <c r="L223" s="102"/>
      <c r="M223" s="109"/>
      <c r="N223" s="110"/>
      <c r="O223" s="111"/>
      <c r="P223" s="145"/>
      <c r="Q223" s="86"/>
      <c r="R223" s="86"/>
      <c r="S223" s="109"/>
      <c r="T223" s="86"/>
      <c r="U223" s="86"/>
      <c r="V223" s="86"/>
      <c r="W223" s="112"/>
      <c r="X223" s="113"/>
    </row>
    <row r="224" spans="1:24" ht="15.75">
      <c r="A224" s="86"/>
      <c r="B224" s="107"/>
      <c r="C224" s="108"/>
      <c r="D224" s="86"/>
      <c r="E224" s="86"/>
      <c r="F224" s="86"/>
      <c r="G224" s="109"/>
      <c r="H224" s="109"/>
      <c r="I224" s="109"/>
      <c r="J224" s="109"/>
      <c r="K224" s="86"/>
      <c r="L224" s="102"/>
      <c r="M224" s="109"/>
      <c r="N224" s="110"/>
      <c r="O224" s="111"/>
      <c r="P224" s="145"/>
      <c r="Q224" s="86"/>
      <c r="R224" s="86"/>
      <c r="S224" s="109"/>
      <c r="T224" s="86"/>
      <c r="U224" s="86"/>
      <c r="V224" s="86"/>
      <c r="W224" s="112"/>
      <c r="X224" s="113"/>
    </row>
    <row r="225" spans="1:24" ht="15.75">
      <c r="A225" s="86"/>
      <c r="B225" s="107"/>
      <c r="C225" s="108"/>
      <c r="D225" s="86"/>
      <c r="E225" s="86"/>
      <c r="F225" s="86"/>
      <c r="G225" s="109"/>
      <c r="H225" s="109"/>
      <c r="I225" s="109"/>
      <c r="J225" s="109"/>
      <c r="K225" s="86"/>
      <c r="L225" s="102"/>
      <c r="M225" s="109"/>
      <c r="N225" s="110"/>
      <c r="O225" s="111"/>
      <c r="P225" s="145"/>
      <c r="Q225" s="86"/>
      <c r="R225" s="86"/>
      <c r="S225" s="109"/>
      <c r="T225" s="86"/>
      <c r="U225" s="86"/>
      <c r="V225" s="86"/>
      <c r="W225" s="112"/>
      <c r="X225" s="113"/>
    </row>
    <row r="226" spans="1:24" ht="15.75">
      <c r="A226" s="86"/>
      <c r="B226" s="107"/>
      <c r="C226" s="108"/>
      <c r="D226" s="86"/>
      <c r="E226" s="86"/>
      <c r="F226" s="86"/>
      <c r="G226" s="109"/>
      <c r="H226" s="109"/>
      <c r="I226" s="109"/>
      <c r="J226" s="109"/>
      <c r="K226" s="86"/>
      <c r="L226" s="102"/>
      <c r="M226" s="109"/>
      <c r="N226" s="110"/>
      <c r="O226" s="111"/>
      <c r="P226" s="145"/>
      <c r="Q226" s="86"/>
      <c r="R226" s="86"/>
      <c r="S226" s="109"/>
      <c r="T226" s="86"/>
      <c r="U226" s="86"/>
      <c r="V226" s="86"/>
      <c r="W226" s="112"/>
      <c r="X226" s="113"/>
    </row>
    <row r="227" spans="1:24" ht="15.75">
      <c r="A227" s="86"/>
      <c r="B227" s="107"/>
      <c r="C227" s="108"/>
      <c r="D227" s="86"/>
      <c r="E227" s="86"/>
      <c r="F227" s="86"/>
      <c r="G227" s="109"/>
      <c r="H227" s="109"/>
      <c r="I227" s="109"/>
      <c r="J227" s="109"/>
      <c r="K227" s="86"/>
      <c r="L227" s="102"/>
      <c r="M227" s="109"/>
      <c r="N227" s="110"/>
      <c r="O227" s="111"/>
      <c r="P227" s="145"/>
      <c r="Q227" s="86"/>
      <c r="R227" s="86"/>
      <c r="S227" s="109"/>
      <c r="T227" s="86"/>
      <c r="U227" s="86"/>
      <c r="V227" s="86"/>
      <c r="W227" s="112"/>
      <c r="X227" s="113"/>
    </row>
    <row r="228" spans="1:24" ht="15.75">
      <c r="A228" s="86"/>
      <c r="B228" s="107"/>
      <c r="C228" s="108"/>
      <c r="D228" s="86"/>
      <c r="E228" s="86"/>
      <c r="F228" s="86"/>
      <c r="G228" s="109"/>
      <c r="H228" s="109"/>
      <c r="I228" s="109"/>
      <c r="J228" s="109"/>
      <c r="K228" s="86"/>
      <c r="L228" s="102"/>
      <c r="M228" s="109"/>
      <c r="N228" s="110"/>
      <c r="O228" s="111"/>
      <c r="P228" s="145"/>
      <c r="Q228" s="86"/>
      <c r="R228" s="86"/>
      <c r="S228" s="109"/>
      <c r="T228" s="86"/>
      <c r="U228" s="86"/>
      <c r="V228" s="86"/>
      <c r="W228" s="112"/>
      <c r="X228" s="113"/>
    </row>
    <row r="229" spans="1:24" ht="15.75">
      <c r="A229" s="86"/>
      <c r="B229" s="107"/>
      <c r="C229" s="108"/>
      <c r="D229" s="86"/>
      <c r="E229" s="86"/>
      <c r="F229" s="86"/>
      <c r="G229" s="109"/>
      <c r="H229" s="109"/>
      <c r="I229" s="109"/>
      <c r="J229" s="109"/>
      <c r="K229" s="86"/>
      <c r="L229" s="102"/>
      <c r="M229" s="109"/>
      <c r="N229" s="110"/>
      <c r="O229" s="111"/>
      <c r="P229" s="145"/>
      <c r="Q229" s="86"/>
      <c r="R229" s="86"/>
      <c r="S229" s="109"/>
      <c r="T229" s="86"/>
      <c r="U229" s="86"/>
      <c r="V229" s="86"/>
      <c r="W229" s="112"/>
      <c r="X229" s="113"/>
    </row>
    <row r="230" spans="1:24" ht="15.75">
      <c r="A230" s="86"/>
      <c r="B230" s="107"/>
      <c r="C230" s="108"/>
      <c r="D230" s="86"/>
      <c r="E230" s="86"/>
      <c r="F230" s="86"/>
      <c r="G230" s="109"/>
      <c r="H230" s="109"/>
      <c r="I230" s="109"/>
      <c r="J230" s="109"/>
      <c r="K230" s="86"/>
      <c r="L230" s="102"/>
      <c r="M230" s="109"/>
      <c r="N230" s="110"/>
      <c r="O230" s="111"/>
      <c r="P230" s="145"/>
      <c r="Q230" s="86"/>
      <c r="R230" s="86"/>
      <c r="S230" s="109"/>
      <c r="T230" s="86"/>
      <c r="U230" s="86"/>
      <c r="V230" s="86"/>
      <c r="W230" s="112"/>
      <c r="X230" s="113"/>
    </row>
    <row r="231" spans="1:24" ht="15.75">
      <c r="A231" s="86"/>
      <c r="B231" s="107"/>
      <c r="C231" s="108"/>
      <c r="D231" s="86"/>
      <c r="E231" s="86"/>
      <c r="F231" s="86"/>
      <c r="G231" s="109"/>
      <c r="H231" s="109"/>
      <c r="I231" s="109"/>
      <c r="J231" s="109"/>
      <c r="K231" s="86"/>
      <c r="L231" s="102"/>
      <c r="M231" s="109"/>
      <c r="N231" s="110"/>
      <c r="O231" s="111"/>
      <c r="P231" s="145"/>
      <c r="Q231" s="86"/>
      <c r="R231" s="86"/>
      <c r="S231" s="109"/>
      <c r="T231" s="86"/>
      <c r="U231" s="86"/>
      <c r="V231" s="86"/>
      <c r="W231" s="112"/>
      <c r="X231" s="113"/>
    </row>
    <row r="232" spans="1:24" ht="15.75">
      <c r="A232" s="86"/>
      <c r="B232" s="107"/>
      <c r="C232" s="108"/>
      <c r="D232" s="86"/>
      <c r="E232" s="86"/>
      <c r="F232" s="86"/>
      <c r="G232" s="109"/>
      <c r="H232" s="109"/>
      <c r="I232" s="109"/>
      <c r="J232" s="109"/>
      <c r="K232" s="86"/>
      <c r="L232" s="102"/>
      <c r="M232" s="109"/>
      <c r="N232" s="110"/>
      <c r="O232" s="111"/>
      <c r="P232" s="145"/>
      <c r="Q232" s="86"/>
      <c r="R232" s="86"/>
      <c r="S232" s="109"/>
      <c r="T232" s="86"/>
      <c r="U232" s="86"/>
      <c r="V232" s="86"/>
      <c r="W232" s="112"/>
      <c r="X232" s="113"/>
    </row>
    <row r="233" spans="1:24" ht="15.75">
      <c r="A233" s="86"/>
      <c r="B233" s="107"/>
      <c r="C233" s="108"/>
      <c r="D233" s="86"/>
      <c r="E233" s="86"/>
      <c r="F233" s="86"/>
      <c r="G233" s="109"/>
      <c r="H233" s="109"/>
      <c r="I233" s="109"/>
      <c r="J233" s="109"/>
      <c r="K233" s="86"/>
      <c r="L233" s="102"/>
      <c r="M233" s="109"/>
      <c r="N233" s="110"/>
      <c r="O233" s="111"/>
      <c r="P233" s="145"/>
      <c r="Q233" s="86"/>
      <c r="R233" s="86"/>
      <c r="S233" s="109"/>
      <c r="T233" s="86"/>
      <c r="U233" s="86"/>
      <c r="V233" s="86"/>
      <c r="W233" s="112"/>
      <c r="X233" s="113"/>
    </row>
    <row r="234" spans="1:24" ht="15.75">
      <c r="A234" s="86"/>
      <c r="B234" s="107"/>
      <c r="C234" s="108"/>
      <c r="D234" s="86"/>
      <c r="E234" s="86"/>
      <c r="F234" s="86"/>
      <c r="G234" s="109"/>
      <c r="H234" s="109"/>
      <c r="I234" s="109"/>
      <c r="J234" s="109"/>
      <c r="K234" s="86"/>
      <c r="L234" s="102"/>
      <c r="M234" s="109"/>
      <c r="N234" s="110"/>
      <c r="O234" s="111"/>
      <c r="P234" s="145"/>
      <c r="Q234" s="86"/>
      <c r="R234" s="86"/>
      <c r="S234" s="109"/>
      <c r="T234" s="86"/>
      <c r="U234" s="86"/>
      <c r="V234" s="86"/>
      <c r="W234" s="112"/>
      <c r="X234" s="113"/>
    </row>
    <row r="235" spans="1:24" ht="15.75">
      <c r="A235" s="86"/>
      <c r="B235" s="107"/>
      <c r="C235" s="108"/>
      <c r="D235" s="86"/>
      <c r="E235" s="86"/>
      <c r="F235" s="86"/>
      <c r="G235" s="109"/>
      <c r="H235" s="109"/>
      <c r="I235" s="109"/>
      <c r="J235" s="109"/>
      <c r="K235" s="86"/>
      <c r="L235" s="102"/>
      <c r="M235" s="109"/>
      <c r="N235" s="110"/>
      <c r="O235" s="111"/>
      <c r="P235" s="145"/>
      <c r="Q235" s="86"/>
      <c r="R235" s="86"/>
      <c r="S235" s="109"/>
      <c r="T235" s="86"/>
      <c r="U235" s="86"/>
      <c r="V235" s="86"/>
      <c r="W235" s="112"/>
      <c r="X235" s="113"/>
    </row>
    <row r="236" spans="1:24" ht="15.75">
      <c r="A236" s="86"/>
      <c r="B236" s="107"/>
      <c r="C236" s="108"/>
      <c r="D236" s="86"/>
      <c r="E236" s="86"/>
      <c r="F236" s="86"/>
      <c r="G236" s="109"/>
      <c r="H236" s="109"/>
      <c r="I236" s="109"/>
      <c r="J236" s="109"/>
      <c r="K236" s="86"/>
      <c r="L236" s="102"/>
      <c r="M236" s="109"/>
      <c r="N236" s="110"/>
      <c r="O236" s="111"/>
      <c r="P236" s="145"/>
      <c r="Q236" s="86"/>
      <c r="R236" s="86"/>
      <c r="S236" s="109"/>
      <c r="T236" s="86"/>
      <c r="U236" s="86"/>
      <c r="V236" s="86"/>
      <c r="W236" s="112"/>
      <c r="X236" s="113"/>
    </row>
    <row r="237" spans="1:24" ht="15.75">
      <c r="A237" s="86"/>
      <c r="B237" s="107"/>
      <c r="C237" s="108"/>
      <c r="D237" s="86"/>
      <c r="E237" s="86"/>
      <c r="F237" s="86"/>
      <c r="G237" s="109"/>
      <c r="H237" s="109"/>
      <c r="I237" s="109"/>
      <c r="J237" s="109"/>
      <c r="K237" s="86"/>
      <c r="L237" s="102"/>
      <c r="M237" s="109"/>
      <c r="N237" s="110"/>
      <c r="O237" s="111"/>
      <c r="P237" s="145"/>
      <c r="Q237" s="86"/>
      <c r="R237" s="86"/>
      <c r="S237" s="109"/>
      <c r="T237" s="86"/>
      <c r="U237" s="86"/>
      <c r="V237" s="86"/>
      <c r="W237" s="112"/>
      <c r="X237" s="113"/>
    </row>
    <row r="238" spans="1:24" ht="15.75">
      <c r="A238" s="86"/>
      <c r="B238" s="107"/>
      <c r="C238" s="108"/>
      <c r="D238" s="86"/>
      <c r="E238" s="86"/>
      <c r="F238" s="86"/>
      <c r="G238" s="109"/>
      <c r="H238" s="109"/>
      <c r="I238" s="109"/>
      <c r="J238" s="109"/>
      <c r="K238" s="86"/>
      <c r="L238" s="102"/>
      <c r="M238" s="109"/>
      <c r="N238" s="110"/>
      <c r="O238" s="111"/>
      <c r="P238" s="145"/>
      <c r="Q238" s="86"/>
      <c r="R238" s="86"/>
      <c r="S238" s="109"/>
      <c r="T238" s="86"/>
      <c r="U238" s="86"/>
      <c r="V238" s="86"/>
      <c r="W238" s="112"/>
      <c r="X238" s="113"/>
    </row>
    <row r="239" spans="1:24" ht="15.75">
      <c r="A239" s="86"/>
      <c r="B239" s="107"/>
      <c r="C239" s="108"/>
      <c r="D239" s="86"/>
      <c r="E239" s="86"/>
      <c r="F239" s="86"/>
      <c r="G239" s="109"/>
      <c r="H239" s="109"/>
      <c r="I239" s="109"/>
      <c r="J239" s="109"/>
      <c r="K239" s="86"/>
      <c r="L239" s="102"/>
      <c r="M239" s="109"/>
      <c r="N239" s="110"/>
      <c r="O239" s="111"/>
      <c r="P239" s="145"/>
      <c r="Q239" s="86"/>
      <c r="R239" s="86"/>
      <c r="S239" s="109"/>
      <c r="T239" s="86"/>
      <c r="U239" s="86"/>
      <c r="V239" s="86"/>
      <c r="W239" s="112"/>
      <c r="X239" s="113"/>
    </row>
    <row r="240" spans="1:24" ht="15.75">
      <c r="A240" s="86"/>
      <c r="B240" s="107"/>
      <c r="C240" s="108"/>
      <c r="D240" s="86"/>
      <c r="E240" s="86"/>
      <c r="F240" s="86"/>
      <c r="G240" s="109"/>
      <c r="H240" s="109"/>
      <c r="I240" s="109"/>
      <c r="J240" s="109"/>
      <c r="K240" s="86"/>
      <c r="L240" s="102"/>
      <c r="M240" s="109"/>
      <c r="N240" s="110"/>
      <c r="O240" s="111"/>
      <c r="P240" s="145"/>
      <c r="Q240" s="86"/>
      <c r="R240" s="86"/>
      <c r="S240" s="109"/>
      <c r="T240" s="86"/>
      <c r="U240" s="86"/>
      <c r="V240" s="86"/>
      <c r="W240" s="112"/>
      <c r="X240" s="113"/>
    </row>
    <row r="241" spans="1:24" ht="15.75">
      <c r="A241" s="86"/>
      <c r="B241" s="107"/>
      <c r="C241" s="108"/>
      <c r="D241" s="86"/>
      <c r="E241" s="86"/>
      <c r="F241" s="86"/>
      <c r="G241" s="109"/>
      <c r="H241" s="109"/>
      <c r="I241" s="109"/>
      <c r="J241" s="109"/>
      <c r="K241" s="86"/>
      <c r="L241" s="102"/>
      <c r="M241" s="109"/>
      <c r="N241" s="110"/>
      <c r="O241" s="111"/>
      <c r="P241" s="145"/>
      <c r="Q241" s="86"/>
      <c r="R241" s="86"/>
      <c r="S241" s="109"/>
      <c r="T241" s="86"/>
      <c r="U241" s="86"/>
      <c r="V241" s="86"/>
      <c r="W241" s="112"/>
      <c r="X241" s="113"/>
    </row>
    <row r="242" spans="1:24" ht="15.75">
      <c r="A242" s="86"/>
      <c r="B242" s="107"/>
      <c r="C242" s="108"/>
      <c r="D242" s="86"/>
      <c r="E242" s="86"/>
      <c r="F242" s="86"/>
      <c r="G242" s="109"/>
      <c r="H242" s="109"/>
      <c r="I242" s="109"/>
      <c r="J242" s="109"/>
      <c r="K242" s="86"/>
      <c r="L242" s="102"/>
      <c r="M242" s="109"/>
      <c r="N242" s="110"/>
      <c r="O242" s="111"/>
      <c r="P242" s="145"/>
      <c r="Q242" s="86"/>
      <c r="R242" s="86"/>
      <c r="S242" s="109"/>
      <c r="T242" s="86"/>
      <c r="U242" s="86"/>
      <c r="V242" s="86"/>
      <c r="W242" s="112"/>
      <c r="X242" s="113"/>
    </row>
    <row r="243" spans="1:24" ht="15.75">
      <c r="A243" s="86"/>
      <c r="B243" s="107"/>
      <c r="C243" s="108"/>
      <c r="D243" s="86"/>
      <c r="E243" s="86"/>
      <c r="F243" s="86"/>
      <c r="G243" s="109"/>
      <c r="H243" s="109"/>
      <c r="I243" s="109"/>
      <c r="J243" s="109"/>
      <c r="K243" s="86"/>
      <c r="L243" s="102"/>
      <c r="M243" s="109"/>
      <c r="N243" s="110"/>
      <c r="O243" s="111"/>
      <c r="P243" s="145"/>
      <c r="Q243" s="86"/>
      <c r="R243" s="86"/>
      <c r="S243" s="109"/>
      <c r="T243" s="86"/>
      <c r="U243" s="86"/>
      <c r="V243" s="86"/>
      <c r="W243" s="112"/>
      <c r="X243" s="113"/>
    </row>
    <row r="244" spans="1:24" ht="15.75">
      <c r="A244" s="86"/>
      <c r="B244" s="107"/>
      <c r="C244" s="108"/>
      <c r="D244" s="86"/>
      <c r="E244" s="86"/>
      <c r="F244" s="86"/>
      <c r="G244" s="109"/>
      <c r="H244" s="109"/>
      <c r="I244" s="109"/>
      <c r="J244" s="109"/>
      <c r="K244" s="86"/>
      <c r="L244" s="102"/>
      <c r="M244" s="109"/>
      <c r="N244" s="110"/>
      <c r="O244" s="111"/>
      <c r="P244" s="145"/>
      <c r="Q244" s="86"/>
      <c r="R244" s="86"/>
      <c r="S244" s="109"/>
      <c r="T244" s="86"/>
      <c r="U244" s="86"/>
      <c r="V244" s="86"/>
      <c r="W244" s="112"/>
      <c r="X244" s="113"/>
    </row>
    <row r="245" spans="1:24" ht="15.75">
      <c r="A245" s="86"/>
      <c r="B245" s="107"/>
      <c r="C245" s="108"/>
      <c r="D245" s="86"/>
      <c r="E245" s="86"/>
      <c r="F245" s="86"/>
      <c r="G245" s="109"/>
      <c r="H245" s="109"/>
      <c r="I245" s="109"/>
      <c r="J245" s="109"/>
      <c r="K245" s="86"/>
      <c r="L245" s="102"/>
      <c r="M245" s="109"/>
      <c r="N245" s="110"/>
      <c r="O245" s="111"/>
      <c r="P245" s="145"/>
      <c r="Q245" s="86"/>
      <c r="R245" s="86"/>
      <c r="S245" s="109"/>
      <c r="T245" s="86"/>
      <c r="U245" s="86"/>
      <c r="V245" s="86"/>
      <c r="W245" s="112"/>
      <c r="X245" s="113"/>
    </row>
    <row r="246" spans="1:24" ht="15.75">
      <c r="A246" s="86"/>
      <c r="B246" s="107"/>
      <c r="C246" s="108"/>
      <c r="D246" s="86"/>
      <c r="E246" s="86"/>
      <c r="F246" s="86"/>
      <c r="G246" s="109"/>
      <c r="H246" s="109"/>
      <c r="I246" s="109"/>
      <c r="J246" s="109"/>
      <c r="K246" s="86"/>
      <c r="L246" s="102"/>
      <c r="M246" s="109"/>
      <c r="N246" s="110"/>
      <c r="O246" s="111"/>
      <c r="P246" s="145"/>
      <c r="Q246" s="86"/>
      <c r="R246" s="86"/>
      <c r="S246" s="109"/>
      <c r="T246" s="86"/>
      <c r="U246" s="86"/>
      <c r="V246" s="86"/>
      <c r="W246" s="112"/>
      <c r="X246" s="113"/>
    </row>
    <row r="247" spans="1:24" ht="15.75">
      <c r="A247" s="86"/>
      <c r="B247" s="107"/>
      <c r="C247" s="108"/>
      <c r="D247" s="86"/>
      <c r="E247" s="86"/>
      <c r="F247" s="86"/>
      <c r="G247" s="109"/>
      <c r="H247" s="109"/>
      <c r="I247" s="109"/>
      <c r="J247" s="109"/>
      <c r="K247" s="86"/>
      <c r="L247" s="102"/>
      <c r="M247" s="109"/>
      <c r="N247" s="110"/>
      <c r="O247" s="111"/>
      <c r="P247" s="145"/>
      <c r="Q247" s="86"/>
      <c r="R247" s="86"/>
      <c r="S247" s="109"/>
      <c r="T247" s="86"/>
      <c r="U247" s="86"/>
      <c r="V247" s="86"/>
      <c r="W247" s="112"/>
      <c r="X247" s="113"/>
    </row>
    <row r="248" spans="1:24" ht="15.75">
      <c r="A248" s="86"/>
      <c r="B248" s="107"/>
      <c r="C248" s="108"/>
      <c r="D248" s="86"/>
      <c r="E248" s="86"/>
      <c r="F248" s="86"/>
      <c r="G248" s="109"/>
      <c r="H248" s="109"/>
      <c r="I248" s="109"/>
      <c r="J248" s="109"/>
      <c r="K248" s="86"/>
      <c r="L248" s="102"/>
      <c r="M248" s="109"/>
      <c r="N248" s="110"/>
      <c r="O248" s="111"/>
      <c r="P248" s="145"/>
      <c r="Q248" s="86"/>
      <c r="R248" s="86"/>
      <c r="S248" s="109"/>
      <c r="T248" s="86"/>
      <c r="U248" s="86"/>
      <c r="V248" s="86"/>
      <c r="W248" s="112"/>
      <c r="X248" s="113"/>
    </row>
    <row r="249" spans="1:24" ht="15.75">
      <c r="A249" s="86"/>
      <c r="B249" s="107"/>
      <c r="C249" s="108"/>
      <c r="D249" s="86"/>
      <c r="E249" s="86"/>
      <c r="F249" s="86"/>
      <c r="G249" s="109"/>
      <c r="H249" s="109"/>
      <c r="I249" s="109"/>
      <c r="J249" s="109"/>
      <c r="K249" s="86"/>
      <c r="L249" s="102"/>
      <c r="M249" s="109"/>
      <c r="N249" s="110"/>
      <c r="O249" s="111"/>
      <c r="P249" s="145"/>
      <c r="Q249" s="86"/>
      <c r="R249" s="86"/>
      <c r="S249" s="109"/>
      <c r="T249" s="86"/>
      <c r="U249" s="86"/>
      <c r="V249" s="86"/>
      <c r="W249" s="112"/>
      <c r="X249" s="113"/>
    </row>
    <row r="250" spans="1:24" ht="15.75">
      <c r="A250" s="86"/>
      <c r="B250" s="107"/>
      <c r="C250" s="108"/>
      <c r="D250" s="86"/>
      <c r="E250" s="86"/>
      <c r="F250" s="86"/>
      <c r="G250" s="109"/>
      <c r="H250" s="109"/>
      <c r="I250" s="109"/>
      <c r="J250" s="109"/>
      <c r="K250" s="86"/>
      <c r="L250" s="102"/>
      <c r="M250" s="109"/>
      <c r="N250" s="110"/>
      <c r="O250" s="111"/>
      <c r="P250" s="145"/>
      <c r="Q250" s="86"/>
      <c r="R250" s="86"/>
      <c r="S250" s="109"/>
      <c r="T250" s="86"/>
      <c r="U250" s="86"/>
      <c r="V250" s="86"/>
      <c r="W250" s="112"/>
      <c r="X250" s="113"/>
    </row>
    <row r="251" spans="1:24" ht="15.75">
      <c r="A251" s="86"/>
      <c r="B251" s="107"/>
      <c r="C251" s="108"/>
      <c r="D251" s="86"/>
      <c r="E251" s="86"/>
      <c r="F251" s="86"/>
      <c r="G251" s="109"/>
      <c r="H251" s="109"/>
      <c r="I251" s="109"/>
      <c r="J251" s="109"/>
      <c r="K251" s="86"/>
      <c r="L251" s="102"/>
      <c r="M251" s="109"/>
      <c r="N251" s="110"/>
      <c r="O251" s="111"/>
      <c r="P251" s="145"/>
      <c r="Q251" s="86"/>
      <c r="R251" s="86"/>
      <c r="S251" s="109"/>
      <c r="T251" s="86"/>
      <c r="U251" s="86"/>
      <c r="V251" s="86"/>
      <c r="W251" s="112"/>
      <c r="X251" s="113"/>
    </row>
    <row r="252" spans="1:24" ht="15.75">
      <c r="A252" s="86"/>
      <c r="B252" s="107"/>
      <c r="C252" s="108"/>
      <c r="D252" s="86"/>
      <c r="E252" s="86"/>
      <c r="F252" s="86"/>
      <c r="G252" s="109"/>
      <c r="H252" s="109"/>
      <c r="I252" s="109"/>
      <c r="J252" s="109"/>
      <c r="K252" s="86"/>
      <c r="L252" s="102"/>
      <c r="M252" s="109"/>
      <c r="N252" s="110"/>
      <c r="O252" s="111"/>
      <c r="P252" s="145"/>
      <c r="Q252" s="86"/>
      <c r="R252" s="86"/>
      <c r="S252" s="109"/>
      <c r="T252" s="86"/>
      <c r="U252" s="86"/>
      <c r="V252" s="86"/>
      <c r="W252" s="112"/>
      <c r="X252" s="113"/>
    </row>
    <row r="253" spans="1:24" ht="15.75">
      <c r="A253" s="86"/>
      <c r="B253" s="107"/>
      <c r="C253" s="108"/>
      <c r="D253" s="86"/>
      <c r="E253" s="86"/>
      <c r="F253" s="86"/>
      <c r="G253" s="109"/>
      <c r="H253" s="109"/>
      <c r="I253" s="109"/>
      <c r="J253" s="109"/>
      <c r="K253" s="86"/>
      <c r="L253" s="102"/>
      <c r="M253" s="109"/>
      <c r="N253" s="110"/>
      <c r="O253" s="111"/>
      <c r="P253" s="145"/>
      <c r="Q253" s="86"/>
      <c r="R253" s="86"/>
      <c r="S253" s="109"/>
      <c r="T253" s="86"/>
      <c r="U253" s="86"/>
      <c r="V253" s="86"/>
      <c r="W253" s="112"/>
      <c r="X253" s="113"/>
    </row>
    <row r="254" spans="1:24" ht="15.75">
      <c r="A254" s="86"/>
      <c r="B254" s="107"/>
      <c r="C254" s="108"/>
      <c r="D254" s="86"/>
      <c r="E254" s="86"/>
      <c r="F254" s="86"/>
      <c r="G254" s="109"/>
      <c r="H254" s="109"/>
      <c r="I254" s="109"/>
      <c r="J254" s="109"/>
      <c r="K254" s="86"/>
      <c r="L254" s="102"/>
      <c r="M254" s="109"/>
      <c r="N254" s="110"/>
      <c r="O254" s="111"/>
      <c r="P254" s="145"/>
      <c r="Q254" s="86"/>
      <c r="R254" s="86"/>
      <c r="S254" s="109"/>
      <c r="T254" s="86"/>
      <c r="U254" s="86"/>
      <c r="V254" s="86"/>
      <c r="W254" s="112"/>
      <c r="X254" s="113"/>
    </row>
    <row r="255" spans="1:24" ht="15.75">
      <c r="A255" s="86"/>
      <c r="B255" s="107"/>
      <c r="C255" s="108"/>
      <c r="D255" s="86"/>
      <c r="E255" s="86"/>
      <c r="F255" s="86"/>
      <c r="G255" s="109"/>
      <c r="H255" s="109"/>
      <c r="I255" s="109"/>
      <c r="J255" s="109"/>
      <c r="K255" s="86"/>
      <c r="L255" s="102"/>
      <c r="M255" s="109"/>
      <c r="N255" s="110"/>
      <c r="O255" s="111"/>
      <c r="P255" s="145"/>
      <c r="Q255" s="86"/>
      <c r="R255" s="86"/>
      <c r="S255" s="109"/>
      <c r="T255" s="86"/>
      <c r="U255" s="86"/>
      <c r="V255" s="86"/>
      <c r="W255" s="112"/>
      <c r="X255" s="113"/>
    </row>
    <row r="256" spans="1:24" ht="15.75">
      <c r="A256" s="86"/>
      <c r="B256" s="107"/>
      <c r="C256" s="108"/>
      <c r="D256" s="86"/>
      <c r="E256" s="86"/>
      <c r="F256" s="86"/>
      <c r="G256" s="109"/>
      <c r="H256" s="109"/>
      <c r="I256" s="109"/>
      <c r="J256" s="109"/>
      <c r="K256" s="86"/>
      <c r="L256" s="102"/>
      <c r="M256" s="109"/>
      <c r="N256" s="110"/>
      <c r="O256" s="111"/>
      <c r="P256" s="145"/>
      <c r="Q256" s="86"/>
      <c r="R256" s="86"/>
      <c r="S256" s="109"/>
      <c r="T256" s="86"/>
      <c r="U256" s="86"/>
      <c r="V256" s="86"/>
      <c r="W256" s="112"/>
      <c r="X256" s="113"/>
    </row>
    <row r="257" spans="1:24" ht="15.75">
      <c r="A257" s="86"/>
      <c r="B257" s="107"/>
      <c r="C257" s="108"/>
      <c r="D257" s="86"/>
      <c r="E257" s="86"/>
      <c r="F257" s="86"/>
      <c r="G257" s="109"/>
      <c r="H257" s="109"/>
      <c r="I257" s="109"/>
      <c r="J257" s="109"/>
      <c r="K257" s="86"/>
      <c r="L257" s="102"/>
      <c r="M257" s="109"/>
      <c r="N257" s="110"/>
      <c r="O257" s="111"/>
      <c r="P257" s="145"/>
      <c r="Q257" s="86"/>
      <c r="R257" s="86"/>
      <c r="S257" s="109"/>
      <c r="T257" s="86"/>
      <c r="U257" s="86"/>
      <c r="V257" s="86"/>
      <c r="W257" s="112"/>
      <c r="X257" s="113"/>
    </row>
    <row r="258" spans="1:24" ht="15.75">
      <c r="A258" s="86"/>
      <c r="B258" s="107"/>
      <c r="C258" s="108"/>
      <c r="D258" s="86"/>
      <c r="E258" s="86"/>
      <c r="F258" s="86"/>
      <c r="G258" s="109"/>
      <c r="H258" s="109"/>
      <c r="I258" s="109"/>
      <c r="J258" s="109"/>
      <c r="K258" s="86"/>
      <c r="L258" s="102"/>
      <c r="M258" s="109"/>
      <c r="N258" s="110"/>
      <c r="O258" s="111"/>
      <c r="P258" s="145"/>
      <c r="Q258" s="86"/>
      <c r="R258" s="86"/>
      <c r="S258" s="109"/>
      <c r="T258" s="86"/>
      <c r="U258" s="86"/>
      <c r="V258" s="86"/>
      <c r="W258" s="112"/>
      <c r="X258" s="113"/>
    </row>
    <row r="259" spans="1:24" ht="15.75">
      <c r="A259" s="86"/>
      <c r="B259" s="107"/>
      <c r="C259" s="108"/>
      <c r="D259" s="86"/>
      <c r="E259" s="86"/>
      <c r="F259" s="86"/>
      <c r="G259" s="109"/>
      <c r="H259" s="109"/>
      <c r="I259" s="109"/>
      <c r="J259" s="109"/>
      <c r="K259" s="86"/>
      <c r="L259" s="102"/>
      <c r="M259" s="109"/>
      <c r="N259" s="110"/>
      <c r="O259" s="111"/>
      <c r="P259" s="145"/>
      <c r="Q259" s="86"/>
      <c r="R259" s="86"/>
      <c r="S259" s="109"/>
      <c r="T259" s="86"/>
      <c r="U259" s="86"/>
      <c r="V259" s="86"/>
      <c r="W259" s="112"/>
      <c r="X259" s="113"/>
    </row>
    <row r="260" spans="1:24" ht="15.75">
      <c r="A260" s="86"/>
      <c r="B260" s="107"/>
      <c r="C260" s="108"/>
      <c r="D260" s="86"/>
      <c r="E260" s="86"/>
      <c r="F260" s="86"/>
      <c r="G260" s="109"/>
      <c r="H260" s="109"/>
      <c r="I260" s="109"/>
      <c r="J260" s="109"/>
      <c r="K260" s="86"/>
      <c r="L260" s="102"/>
      <c r="M260" s="109"/>
      <c r="N260" s="110"/>
      <c r="O260" s="111"/>
      <c r="P260" s="145"/>
      <c r="Q260" s="86"/>
      <c r="R260" s="86"/>
      <c r="S260" s="109"/>
      <c r="T260" s="86"/>
      <c r="U260" s="86"/>
      <c r="V260" s="86"/>
      <c r="W260" s="112"/>
      <c r="X260" s="113"/>
    </row>
    <row r="261" spans="1:24" ht="15.75">
      <c r="A261" s="86"/>
      <c r="B261" s="107"/>
      <c r="C261" s="108"/>
      <c r="D261" s="86"/>
      <c r="E261" s="86"/>
      <c r="F261" s="86"/>
      <c r="G261" s="109"/>
      <c r="H261" s="109"/>
      <c r="I261" s="109"/>
      <c r="J261" s="109"/>
      <c r="K261" s="86"/>
      <c r="L261" s="102"/>
      <c r="M261" s="109"/>
      <c r="N261" s="110"/>
      <c r="O261" s="111"/>
      <c r="P261" s="145"/>
      <c r="Q261" s="86"/>
      <c r="R261" s="86"/>
      <c r="S261" s="109"/>
      <c r="T261" s="86"/>
      <c r="U261" s="86"/>
      <c r="V261" s="86"/>
      <c r="W261" s="112"/>
      <c r="X261" s="113"/>
    </row>
    <row r="262" spans="1:24" ht="15.75">
      <c r="A262" s="86"/>
      <c r="B262" s="107"/>
      <c r="C262" s="108"/>
      <c r="D262" s="86"/>
      <c r="E262" s="86"/>
      <c r="F262" s="86"/>
      <c r="G262" s="109"/>
      <c r="H262" s="109"/>
      <c r="I262" s="109"/>
      <c r="J262" s="109"/>
      <c r="K262" s="86"/>
      <c r="L262" s="102"/>
      <c r="M262" s="109"/>
      <c r="N262" s="110"/>
      <c r="O262" s="111"/>
      <c r="P262" s="145"/>
      <c r="Q262" s="86"/>
      <c r="R262" s="86"/>
      <c r="S262" s="109"/>
      <c r="T262" s="86"/>
      <c r="U262" s="86"/>
      <c r="V262" s="86"/>
      <c r="W262" s="112"/>
      <c r="X262" s="113"/>
    </row>
    <row r="263" spans="1:24" ht="15.75">
      <c r="A263" s="86"/>
      <c r="B263" s="107"/>
      <c r="C263" s="108"/>
      <c r="D263" s="86"/>
      <c r="E263" s="86"/>
      <c r="F263" s="86"/>
      <c r="G263" s="109"/>
      <c r="H263" s="109"/>
      <c r="I263" s="109"/>
      <c r="J263" s="109"/>
      <c r="K263" s="86"/>
      <c r="L263" s="102"/>
      <c r="M263" s="109"/>
      <c r="N263" s="110"/>
      <c r="O263" s="111"/>
      <c r="P263" s="145"/>
      <c r="Q263" s="86"/>
      <c r="R263" s="86"/>
      <c r="S263" s="109"/>
      <c r="T263" s="86"/>
      <c r="U263" s="86"/>
      <c r="V263" s="86"/>
      <c r="W263" s="112"/>
      <c r="X263" s="113"/>
    </row>
    <row r="264" spans="1:24" ht="15.75">
      <c r="A264" s="86"/>
      <c r="B264" s="107"/>
      <c r="C264" s="108"/>
      <c r="D264" s="86"/>
      <c r="E264" s="86"/>
      <c r="F264" s="86"/>
      <c r="G264" s="109"/>
      <c r="H264" s="109"/>
      <c r="I264" s="109"/>
      <c r="J264" s="109"/>
      <c r="K264" s="86"/>
      <c r="L264" s="102"/>
      <c r="M264" s="109"/>
      <c r="N264" s="110"/>
      <c r="O264" s="111"/>
      <c r="P264" s="145"/>
      <c r="Q264" s="86"/>
      <c r="R264" s="86"/>
      <c r="S264" s="109"/>
      <c r="T264" s="86"/>
      <c r="U264" s="86"/>
      <c r="V264" s="86"/>
      <c r="W264" s="112"/>
      <c r="X264" s="113"/>
    </row>
    <row r="265" spans="1:24" ht="15.75">
      <c r="A265" s="86"/>
      <c r="B265" s="107"/>
      <c r="C265" s="108"/>
      <c r="D265" s="86"/>
      <c r="E265" s="86"/>
      <c r="F265" s="86"/>
      <c r="G265" s="109"/>
      <c r="H265" s="109"/>
      <c r="I265" s="109"/>
      <c r="J265" s="109"/>
      <c r="K265" s="86"/>
      <c r="L265" s="102"/>
      <c r="M265" s="109"/>
      <c r="N265" s="110"/>
      <c r="O265" s="111"/>
      <c r="P265" s="145"/>
      <c r="Q265" s="86"/>
      <c r="R265" s="86"/>
      <c r="S265" s="109"/>
      <c r="T265" s="86"/>
      <c r="U265" s="86"/>
      <c r="V265" s="86"/>
      <c r="W265" s="112"/>
      <c r="X265" s="113"/>
    </row>
    <row r="266" spans="1:24" ht="15.75">
      <c r="A266" s="86"/>
      <c r="B266" s="107"/>
      <c r="C266" s="108"/>
      <c r="D266" s="86"/>
      <c r="E266" s="86"/>
      <c r="F266" s="86"/>
      <c r="G266" s="109"/>
      <c r="H266" s="109"/>
      <c r="I266" s="109"/>
      <c r="J266" s="109"/>
      <c r="K266" s="86"/>
      <c r="L266" s="102"/>
      <c r="M266" s="109"/>
      <c r="N266" s="110"/>
      <c r="O266" s="111"/>
      <c r="P266" s="145"/>
      <c r="Q266" s="86"/>
      <c r="R266" s="86"/>
      <c r="S266" s="109"/>
      <c r="T266" s="86"/>
      <c r="U266" s="86"/>
      <c r="V266" s="86"/>
      <c r="W266" s="112"/>
      <c r="X266" s="113"/>
    </row>
    <row r="267" spans="1:24" ht="15.75">
      <c r="A267" s="86"/>
      <c r="B267" s="107"/>
      <c r="C267" s="108"/>
      <c r="D267" s="86"/>
      <c r="E267" s="86"/>
      <c r="F267" s="86"/>
      <c r="G267" s="109"/>
      <c r="H267" s="109"/>
      <c r="I267" s="109"/>
      <c r="J267" s="109"/>
      <c r="K267" s="86"/>
      <c r="L267" s="102"/>
      <c r="M267" s="109"/>
      <c r="N267" s="110"/>
      <c r="O267" s="111"/>
      <c r="P267" s="145"/>
      <c r="Q267" s="86"/>
      <c r="R267" s="86"/>
      <c r="S267" s="109"/>
      <c r="T267" s="86"/>
      <c r="U267" s="86"/>
      <c r="V267" s="86"/>
      <c r="W267" s="112"/>
      <c r="X267" s="113"/>
    </row>
    <row r="268" spans="1:24" ht="15.75">
      <c r="A268" s="86"/>
      <c r="B268" s="107"/>
      <c r="C268" s="108"/>
      <c r="D268" s="86"/>
      <c r="E268" s="86"/>
      <c r="F268" s="86"/>
      <c r="G268" s="109"/>
      <c r="H268" s="109"/>
      <c r="I268" s="109"/>
      <c r="J268" s="109"/>
      <c r="K268" s="86"/>
      <c r="L268" s="102"/>
      <c r="M268" s="109"/>
      <c r="N268" s="110"/>
      <c r="O268" s="111"/>
      <c r="P268" s="145"/>
      <c r="Q268" s="86"/>
      <c r="R268" s="86"/>
      <c r="S268" s="109"/>
      <c r="T268" s="86"/>
      <c r="U268" s="86"/>
      <c r="V268" s="86"/>
      <c r="W268" s="112"/>
      <c r="X268" s="113"/>
    </row>
    <row r="269" spans="1:24" ht="15.75">
      <c r="A269" s="86"/>
      <c r="B269" s="107"/>
      <c r="C269" s="108"/>
      <c r="D269" s="86"/>
      <c r="E269" s="86"/>
      <c r="F269" s="86"/>
      <c r="G269" s="109"/>
      <c r="H269" s="109"/>
      <c r="I269" s="109"/>
      <c r="J269" s="109"/>
      <c r="K269" s="86"/>
      <c r="L269" s="102"/>
      <c r="M269" s="109"/>
      <c r="N269" s="110"/>
      <c r="O269" s="111"/>
      <c r="P269" s="145"/>
      <c r="Q269" s="86"/>
      <c r="R269" s="86"/>
      <c r="S269" s="109"/>
      <c r="T269" s="86"/>
      <c r="U269" s="86"/>
      <c r="V269" s="86"/>
      <c r="W269" s="112"/>
      <c r="X269" s="113"/>
    </row>
    <row r="270" spans="1:24" ht="15.75">
      <c r="A270" s="86"/>
      <c r="B270" s="107"/>
      <c r="C270" s="108"/>
      <c r="D270" s="86"/>
      <c r="E270" s="86"/>
      <c r="F270" s="86"/>
      <c r="G270" s="109"/>
      <c r="H270" s="109"/>
      <c r="I270" s="109"/>
      <c r="J270" s="109"/>
      <c r="K270" s="86"/>
      <c r="L270" s="102"/>
      <c r="M270" s="109"/>
      <c r="N270" s="110"/>
      <c r="O270" s="111"/>
      <c r="P270" s="145"/>
      <c r="Q270" s="86"/>
      <c r="R270" s="86"/>
      <c r="S270" s="109"/>
      <c r="T270" s="86"/>
      <c r="U270" s="86"/>
      <c r="V270" s="86"/>
      <c r="W270" s="112"/>
      <c r="X270" s="113"/>
    </row>
    <row r="271" spans="1:24" ht="15.75">
      <c r="A271" s="86"/>
      <c r="B271" s="107"/>
      <c r="C271" s="108"/>
      <c r="D271" s="86"/>
      <c r="E271" s="86"/>
      <c r="F271" s="86"/>
      <c r="G271" s="109"/>
      <c r="H271" s="109"/>
      <c r="I271" s="109"/>
      <c r="J271" s="109"/>
      <c r="K271" s="86"/>
      <c r="L271" s="102"/>
      <c r="M271" s="109"/>
      <c r="N271" s="110"/>
      <c r="O271" s="111"/>
      <c r="P271" s="145"/>
      <c r="Q271" s="86"/>
      <c r="R271" s="86"/>
      <c r="S271" s="109"/>
      <c r="T271" s="86"/>
      <c r="U271" s="86"/>
      <c r="V271" s="86"/>
      <c r="W271" s="112"/>
      <c r="X271" s="113"/>
    </row>
    <row r="272" spans="1:24" ht="15.75">
      <c r="A272" s="86"/>
      <c r="B272" s="107"/>
      <c r="C272" s="108"/>
      <c r="D272" s="86"/>
      <c r="E272" s="86"/>
      <c r="F272" s="86"/>
      <c r="G272" s="109"/>
      <c r="H272" s="109"/>
      <c r="I272" s="109"/>
      <c r="J272" s="109"/>
      <c r="K272" s="86"/>
      <c r="L272" s="102"/>
      <c r="M272" s="109"/>
      <c r="N272" s="110"/>
      <c r="O272" s="111"/>
      <c r="P272" s="145"/>
      <c r="Q272" s="86"/>
      <c r="R272" s="86"/>
      <c r="S272" s="109"/>
      <c r="T272" s="86"/>
      <c r="U272" s="86"/>
      <c r="V272" s="86"/>
      <c r="W272" s="112"/>
      <c r="X272" s="113"/>
    </row>
    <row r="273" spans="1:24" ht="15.75">
      <c r="A273" s="86"/>
      <c r="B273" s="107"/>
      <c r="C273" s="108"/>
      <c r="D273" s="86"/>
      <c r="E273" s="86"/>
      <c r="F273" s="86"/>
      <c r="G273" s="109"/>
      <c r="H273" s="109"/>
      <c r="I273" s="109"/>
      <c r="J273" s="109"/>
      <c r="K273" s="86"/>
      <c r="L273" s="102"/>
      <c r="M273" s="109"/>
      <c r="N273" s="110"/>
      <c r="O273" s="111"/>
      <c r="P273" s="145"/>
      <c r="Q273" s="86"/>
      <c r="R273" s="86"/>
      <c r="S273" s="109"/>
      <c r="T273" s="86"/>
      <c r="U273" s="86"/>
      <c r="V273" s="86"/>
      <c r="W273" s="112"/>
      <c r="X273" s="113"/>
    </row>
    <row r="274" spans="1:24" ht="15.75">
      <c r="A274" s="86"/>
      <c r="B274" s="107"/>
      <c r="C274" s="108"/>
      <c r="D274" s="86"/>
      <c r="E274" s="86"/>
      <c r="F274" s="86"/>
      <c r="G274" s="109"/>
      <c r="H274" s="109"/>
      <c r="I274" s="109"/>
      <c r="J274" s="109"/>
      <c r="K274" s="86"/>
      <c r="L274" s="102"/>
      <c r="M274" s="109"/>
      <c r="N274" s="110"/>
      <c r="O274" s="111"/>
      <c r="P274" s="145"/>
      <c r="Q274" s="86"/>
      <c r="R274" s="86"/>
      <c r="S274" s="109"/>
      <c r="T274" s="86"/>
      <c r="U274" s="86"/>
      <c r="V274" s="86"/>
      <c r="W274" s="112"/>
      <c r="X274" s="113"/>
    </row>
    <row r="275" spans="1:24" ht="15.75">
      <c r="A275" s="86"/>
      <c r="B275" s="107"/>
      <c r="C275" s="108"/>
      <c r="D275" s="86"/>
      <c r="E275" s="86"/>
      <c r="F275" s="86"/>
      <c r="G275" s="109"/>
      <c r="H275" s="109"/>
      <c r="I275" s="109"/>
      <c r="J275" s="109"/>
      <c r="K275" s="86"/>
      <c r="L275" s="102"/>
      <c r="M275" s="109"/>
      <c r="N275" s="110"/>
      <c r="O275" s="111"/>
      <c r="P275" s="145"/>
      <c r="Q275" s="86"/>
      <c r="R275" s="86"/>
      <c r="S275" s="109"/>
      <c r="T275" s="86"/>
      <c r="U275" s="86"/>
      <c r="V275" s="86"/>
      <c r="W275" s="112"/>
      <c r="X275" s="113"/>
    </row>
    <row r="276" spans="1:24" ht="15.75">
      <c r="A276" s="86"/>
      <c r="B276" s="107"/>
      <c r="C276" s="108"/>
      <c r="D276" s="86"/>
      <c r="E276" s="86"/>
      <c r="F276" s="86"/>
      <c r="G276" s="109"/>
      <c r="H276" s="109"/>
      <c r="I276" s="109"/>
      <c r="J276" s="109"/>
      <c r="K276" s="86"/>
      <c r="L276" s="102"/>
      <c r="M276" s="109"/>
      <c r="N276" s="110"/>
      <c r="O276" s="111"/>
      <c r="P276" s="145"/>
      <c r="Q276" s="86"/>
      <c r="R276" s="86"/>
      <c r="S276" s="109"/>
      <c r="T276" s="86"/>
      <c r="U276" s="86"/>
      <c r="V276" s="86"/>
      <c r="W276" s="112"/>
      <c r="X276" s="113"/>
    </row>
    <row r="277" spans="1:24" ht="15.75">
      <c r="A277" s="86"/>
      <c r="B277" s="107"/>
      <c r="C277" s="108"/>
      <c r="D277" s="86"/>
      <c r="E277" s="86"/>
      <c r="F277" s="86"/>
      <c r="G277" s="109"/>
      <c r="H277" s="109"/>
      <c r="I277" s="109"/>
      <c r="J277" s="109"/>
      <c r="K277" s="86"/>
      <c r="L277" s="102"/>
      <c r="M277" s="109"/>
      <c r="N277" s="110"/>
      <c r="O277" s="111"/>
      <c r="P277" s="145"/>
      <c r="Q277" s="86"/>
      <c r="R277" s="86"/>
      <c r="S277" s="109"/>
      <c r="T277" s="86"/>
      <c r="U277" s="86"/>
      <c r="V277" s="86"/>
      <c r="W277" s="112"/>
      <c r="X277" s="113"/>
    </row>
    <row r="278" spans="1:24" ht="15.75">
      <c r="A278" s="86"/>
      <c r="B278" s="107"/>
      <c r="C278" s="108"/>
      <c r="D278" s="86"/>
      <c r="E278" s="86"/>
      <c r="F278" s="86"/>
      <c r="G278" s="109"/>
      <c r="H278" s="109"/>
      <c r="I278" s="109"/>
      <c r="J278" s="109"/>
      <c r="K278" s="86"/>
      <c r="L278" s="102"/>
      <c r="M278" s="109"/>
      <c r="N278" s="110"/>
      <c r="O278" s="111"/>
      <c r="P278" s="145"/>
      <c r="Q278" s="86"/>
      <c r="R278" s="86"/>
      <c r="S278" s="109"/>
      <c r="T278" s="86"/>
      <c r="U278" s="86"/>
      <c r="V278" s="86"/>
      <c r="W278" s="112"/>
      <c r="X278" s="113"/>
    </row>
    <row r="279" spans="1:24" ht="15.75">
      <c r="A279" s="86"/>
      <c r="B279" s="107"/>
      <c r="C279" s="108"/>
      <c r="D279" s="86"/>
      <c r="E279" s="86"/>
      <c r="F279" s="86"/>
      <c r="G279" s="109"/>
      <c r="H279" s="109"/>
      <c r="I279" s="109"/>
      <c r="J279" s="109"/>
      <c r="K279" s="86"/>
      <c r="L279" s="102"/>
      <c r="M279" s="109"/>
      <c r="N279" s="110"/>
      <c r="O279" s="111"/>
      <c r="P279" s="145"/>
      <c r="Q279" s="86"/>
      <c r="R279" s="86"/>
      <c r="S279" s="109"/>
      <c r="T279" s="86"/>
      <c r="U279" s="86"/>
      <c r="V279" s="86"/>
      <c r="W279" s="112"/>
      <c r="X279" s="113"/>
    </row>
    <row r="280" spans="1:24" ht="15.75">
      <c r="A280" s="86"/>
      <c r="B280" s="107"/>
      <c r="C280" s="108"/>
      <c r="D280" s="86"/>
      <c r="E280" s="86"/>
      <c r="F280" s="86"/>
      <c r="G280" s="109"/>
      <c r="H280" s="109"/>
      <c r="I280" s="109"/>
      <c r="J280" s="109"/>
      <c r="K280" s="86"/>
      <c r="L280" s="102"/>
      <c r="M280" s="109"/>
      <c r="N280" s="110"/>
      <c r="O280" s="111"/>
      <c r="P280" s="145"/>
      <c r="Q280" s="86"/>
      <c r="R280" s="86"/>
      <c r="S280" s="109"/>
      <c r="T280" s="86"/>
      <c r="U280" s="86"/>
      <c r="V280" s="86"/>
      <c r="W280" s="112"/>
      <c r="X280" s="113"/>
    </row>
    <row r="281" spans="1:24" ht="15.75">
      <c r="A281" s="86"/>
      <c r="B281" s="107"/>
      <c r="C281" s="108"/>
      <c r="D281" s="86"/>
      <c r="E281" s="86"/>
      <c r="F281" s="86"/>
      <c r="G281" s="109"/>
      <c r="H281" s="109"/>
      <c r="I281" s="109"/>
      <c r="J281" s="109"/>
      <c r="K281" s="86"/>
      <c r="L281" s="102"/>
      <c r="M281" s="109"/>
      <c r="N281" s="110"/>
      <c r="O281" s="111"/>
      <c r="P281" s="145"/>
      <c r="Q281" s="86"/>
      <c r="R281" s="86"/>
      <c r="S281" s="109"/>
      <c r="T281" s="86"/>
      <c r="U281" s="86"/>
      <c r="V281" s="86"/>
      <c r="W281" s="112"/>
      <c r="X281" s="113"/>
    </row>
    <row r="282" spans="1:24" ht="15.75">
      <c r="A282" s="86"/>
      <c r="B282" s="107"/>
      <c r="C282" s="108"/>
      <c r="D282" s="86"/>
      <c r="E282" s="86"/>
      <c r="F282" s="86"/>
      <c r="G282" s="109"/>
      <c r="H282" s="109"/>
      <c r="I282" s="109"/>
      <c r="J282" s="109"/>
      <c r="K282" s="86"/>
      <c r="L282" s="102"/>
      <c r="M282" s="109"/>
      <c r="N282" s="110"/>
      <c r="O282" s="111"/>
      <c r="P282" s="145"/>
      <c r="Q282" s="86"/>
      <c r="R282" s="86"/>
      <c r="S282" s="109"/>
      <c r="T282" s="86"/>
      <c r="U282" s="86"/>
      <c r="V282" s="86"/>
      <c r="W282" s="112"/>
      <c r="X282" s="113"/>
    </row>
    <row r="283" spans="1:24" ht="15.75">
      <c r="A283" s="86"/>
      <c r="B283" s="107"/>
      <c r="C283" s="108"/>
      <c r="D283" s="86"/>
      <c r="E283" s="86"/>
      <c r="F283" s="86"/>
      <c r="G283" s="109"/>
      <c r="H283" s="109"/>
      <c r="I283" s="109"/>
      <c r="J283" s="109"/>
      <c r="K283" s="86"/>
      <c r="L283" s="102"/>
      <c r="M283" s="109"/>
      <c r="N283" s="110"/>
      <c r="O283" s="111"/>
      <c r="P283" s="145"/>
      <c r="Q283" s="86"/>
      <c r="R283" s="86"/>
      <c r="S283" s="109"/>
      <c r="T283" s="86"/>
      <c r="U283" s="86"/>
      <c r="V283" s="86"/>
      <c r="W283" s="112"/>
      <c r="X283" s="113"/>
    </row>
    <row r="284" spans="1:24" ht="15.75">
      <c r="A284" s="86"/>
      <c r="B284" s="107"/>
      <c r="C284" s="108"/>
      <c r="D284" s="86"/>
      <c r="E284" s="86"/>
      <c r="F284" s="86"/>
      <c r="G284" s="109"/>
      <c r="H284" s="109"/>
      <c r="I284" s="109"/>
      <c r="J284" s="109"/>
      <c r="K284" s="86"/>
      <c r="L284" s="102"/>
      <c r="M284" s="109"/>
      <c r="N284" s="110"/>
      <c r="O284" s="111"/>
      <c r="P284" s="145"/>
      <c r="Q284" s="86"/>
      <c r="R284" s="86"/>
      <c r="S284" s="109"/>
      <c r="T284" s="86"/>
      <c r="U284" s="86"/>
      <c r="V284" s="86"/>
      <c r="W284" s="112"/>
      <c r="X284" s="113"/>
    </row>
    <row r="285" spans="1:24" ht="15.75">
      <c r="A285" s="86"/>
      <c r="B285" s="107"/>
      <c r="C285" s="108"/>
      <c r="D285" s="86"/>
      <c r="E285" s="86"/>
      <c r="F285" s="86"/>
      <c r="G285" s="109"/>
      <c r="H285" s="109"/>
      <c r="I285" s="109"/>
      <c r="J285" s="109"/>
      <c r="K285" s="86"/>
      <c r="L285" s="102"/>
      <c r="M285" s="109"/>
      <c r="N285" s="110"/>
      <c r="O285" s="111"/>
      <c r="P285" s="145"/>
      <c r="Q285" s="86"/>
      <c r="R285" s="86"/>
      <c r="S285" s="109"/>
      <c r="T285" s="86"/>
      <c r="U285" s="86"/>
      <c r="V285" s="86"/>
      <c r="W285" s="112"/>
      <c r="X285" s="113"/>
    </row>
    <row r="286" spans="1:24" ht="15.75">
      <c r="A286" s="86"/>
      <c r="B286" s="107"/>
      <c r="C286" s="108"/>
      <c r="D286" s="86"/>
      <c r="E286" s="86"/>
      <c r="F286" s="86"/>
      <c r="G286" s="109"/>
      <c r="H286" s="109"/>
      <c r="I286" s="109"/>
      <c r="J286" s="109"/>
      <c r="K286" s="86"/>
      <c r="L286" s="102"/>
      <c r="M286" s="109"/>
      <c r="N286" s="110"/>
      <c r="O286" s="111"/>
      <c r="P286" s="145"/>
      <c r="Q286" s="86"/>
      <c r="R286" s="86"/>
      <c r="S286" s="109"/>
      <c r="T286" s="86"/>
      <c r="U286" s="86"/>
      <c r="V286" s="86"/>
      <c r="W286" s="112"/>
      <c r="X286" s="113"/>
    </row>
    <row r="287" spans="1:24" ht="15.75">
      <c r="A287" s="86"/>
      <c r="B287" s="107"/>
      <c r="C287" s="108"/>
      <c r="D287" s="86"/>
      <c r="E287" s="86"/>
      <c r="F287" s="86"/>
      <c r="G287" s="109"/>
      <c r="H287" s="109"/>
      <c r="I287" s="109"/>
      <c r="J287" s="109"/>
      <c r="K287" s="86"/>
      <c r="L287" s="102"/>
      <c r="M287" s="109"/>
      <c r="N287" s="110"/>
      <c r="O287" s="111"/>
      <c r="P287" s="145"/>
      <c r="Q287" s="86"/>
      <c r="R287" s="86"/>
      <c r="S287" s="109"/>
      <c r="T287" s="86"/>
      <c r="U287" s="86"/>
      <c r="V287" s="86"/>
      <c r="W287" s="112"/>
      <c r="X287" s="113"/>
    </row>
    <row r="288" spans="1:24" ht="15.75">
      <c r="A288" s="86"/>
      <c r="B288" s="107"/>
      <c r="C288" s="108"/>
      <c r="D288" s="86"/>
      <c r="E288" s="86"/>
      <c r="F288" s="86"/>
      <c r="G288" s="109"/>
      <c r="H288" s="109"/>
      <c r="I288" s="109"/>
      <c r="J288" s="109"/>
      <c r="K288" s="86"/>
      <c r="L288" s="102"/>
      <c r="M288" s="109"/>
      <c r="N288" s="110"/>
      <c r="O288" s="111"/>
      <c r="P288" s="145"/>
      <c r="Q288" s="86"/>
      <c r="R288" s="86"/>
      <c r="S288" s="109"/>
      <c r="T288" s="86"/>
      <c r="U288" s="86"/>
      <c r="V288" s="86"/>
      <c r="W288" s="112"/>
      <c r="X288" s="113"/>
    </row>
    <row r="289" spans="1:24" ht="15.75">
      <c r="A289" s="86"/>
      <c r="B289" s="107"/>
      <c r="C289" s="108"/>
      <c r="D289" s="86"/>
      <c r="E289" s="86"/>
      <c r="F289" s="86"/>
      <c r="G289" s="109"/>
      <c r="H289" s="109"/>
      <c r="I289" s="109"/>
      <c r="J289" s="109"/>
      <c r="K289" s="86"/>
      <c r="L289" s="102"/>
      <c r="M289" s="109"/>
      <c r="N289" s="110"/>
      <c r="O289" s="111"/>
      <c r="P289" s="145"/>
      <c r="Q289" s="86"/>
      <c r="R289" s="86"/>
      <c r="S289" s="109"/>
      <c r="T289" s="86"/>
      <c r="U289" s="86"/>
      <c r="V289" s="86"/>
      <c r="W289" s="112"/>
      <c r="X289" s="113"/>
    </row>
    <row r="290" spans="1:24" ht="15.75">
      <c r="A290" s="86"/>
      <c r="B290" s="107"/>
      <c r="C290" s="108"/>
      <c r="D290" s="86"/>
      <c r="E290" s="86"/>
      <c r="F290" s="86"/>
      <c r="G290" s="109"/>
      <c r="H290" s="109"/>
      <c r="I290" s="109"/>
      <c r="J290" s="109"/>
      <c r="K290" s="86"/>
      <c r="L290" s="102"/>
      <c r="M290" s="109"/>
      <c r="N290" s="110"/>
      <c r="O290" s="111"/>
      <c r="P290" s="145"/>
      <c r="Q290" s="86"/>
      <c r="R290" s="86"/>
      <c r="S290" s="109"/>
      <c r="T290" s="86"/>
      <c r="U290" s="86"/>
      <c r="V290" s="86"/>
      <c r="W290" s="112"/>
      <c r="X290" s="113"/>
    </row>
    <row r="291" spans="1:24" ht="15.75">
      <c r="A291" s="86"/>
      <c r="B291" s="107"/>
      <c r="C291" s="108"/>
      <c r="D291" s="86"/>
      <c r="E291" s="86"/>
      <c r="F291" s="86"/>
      <c r="G291" s="109"/>
      <c r="H291" s="109"/>
      <c r="I291" s="109"/>
      <c r="J291" s="109"/>
      <c r="K291" s="86"/>
      <c r="L291" s="102"/>
      <c r="M291" s="109"/>
      <c r="N291" s="110"/>
      <c r="O291" s="111"/>
      <c r="P291" s="145"/>
      <c r="Q291" s="86"/>
      <c r="R291" s="86"/>
      <c r="S291" s="109"/>
      <c r="T291" s="86"/>
      <c r="U291" s="86"/>
      <c r="V291" s="86"/>
      <c r="W291" s="112"/>
      <c r="X291" s="113"/>
    </row>
    <row r="292" spans="1:24" ht="15.75">
      <c r="A292" s="86"/>
      <c r="B292" s="107"/>
      <c r="C292" s="108"/>
      <c r="D292" s="86"/>
      <c r="E292" s="86"/>
      <c r="F292" s="86"/>
      <c r="G292" s="109"/>
      <c r="H292" s="109"/>
      <c r="I292" s="109"/>
      <c r="J292" s="109"/>
      <c r="K292" s="86"/>
      <c r="L292" s="102"/>
      <c r="M292" s="109"/>
      <c r="N292" s="110"/>
      <c r="O292" s="111"/>
      <c r="P292" s="145"/>
      <c r="Q292" s="86"/>
      <c r="R292" s="86"/>
      <c r="S292" s="109"/>
      <c r="T292" s="86"/>
      <c r="U292" s="86"/>
      <c r="V292" s="86"/>
      <c r="W292" s="112"/>
      <c r="X292" s="113"/>
    </row>
    <row r="293" spans="1:24" ht="15.75">
      <c r="A293" s="86"/>
      <c r="B293" s="107"/>
      <c r="C293" s="108"/>
      <c r="D293" s="86"/>
      <c r="E293" s="86"/>
      <c r="F293" s="86"/>
      <c r="G293" s="109"/>
      <c r="H293" s="109"/>
      <c r="I293" s="109"/>
      <c r="J293" s="109"/>
      <c r="K293" s="86"/>
      <c r="L293" s="102"/>
      <c r="M293" s="109"/>
      <c r="N293" s="110"/>
      <c r="O293" s="111"/>
      <c r="P293" s="145"/>
      <c r="Q293" s="86"/>
      <c r="R293" s="86"/>
      <c r="S293" s="109"/>
      <c r="T293" s="86"/>
      <c r="U293" s="86"/>
      <c r="V293" s="86"/>
      <c r="W293" s="112"/>
      <c r="X293" s="113"/>
    </row>
    <row r="294" spans="1:24" ht="15.75">
      <c r="A294" s="86"/>
      <c r="B294" s="107"/>
      <c r="C294" s="108"/>
      <c r="D294" s="86"/>
      <c r="E294" s="86"/>
      <c r="F294" s="86"/>
      <c r="G294" s="109"/>
      <c r="H294" s="109"/>
      <c r="I294" s="109"/>
      <c r="J294" s="109"/>
      <c r="K294" s="86"/>
      <c r="L294" s="102"/>
      <c r="M294" s="109"/>
      <c r="N294" s="110"/>
      <c r="O294" s="111"/>
      <c r="P294" s="145"/>
      <c r="Q294" s="86"/>
      <c r="R294" s="86"/>
      <c r="S294" s="109"/>
      <c r="T294" s="86"/>
      <c r="U294" s="86"/>
      <c r="V294" s="86"/>
      <c r="W294" s="112"/>
      <c r="X294" s="113"/>
    </row>
    <row r="295" spans="1:24" ht="15.75">
      <c r="A295" s="86"/>
      <c r="B295" s="107"/>
      <c r="C295" s="108"/>
      <c r="D295" s="86"/>
      <c r="E295" s="86"/>
      <c r="F295" s="86"/>
      <c r="G295" s="109"/>
      <c r="H295" s="109"/>
      <c r="I295" s="109"/>
      <c r="J295" s="109"/>
      <c r="K295" s="86"/>
      <c r="L295" s="102"/>
      <c r="M295" s="109"/>
      <c r="N295" s="110"/>
      <c r="O295" s="111"/>
      <c r="P295" s="145"/>
      <c r="Q295" s="86"/>
      <c r="R295" s="86"/>
      <c r="S295" s="109"/>
      <c r="T295" s="86"/>
      <c r="U295" s="86"/>
      <c r="V295" s="86"/>
      <c r="W295" s="112"/>
      <c r="X295" s="113"/>
    </row>
    <row r="296" spans="1:24" ht="15.75">
      <c r="A296" s="86"/>
      <c r="B296" s="107"/>
      <c r="C296" s="108"/>
      <c r="D296" s="86"/>
      <c r="E296" s="86"/>
      <c r="F296" s="86"/>
      <c r="G296" s="109"/>
      <c r="H296" s="109"/>
      <c r="I296" s="109"/>
      <c r="J296" s="109"/>
      <c r="K296" s="86"/>
      <c r="L296" s="102"/>
      <c r="M296" s="109"/>
      <c r="N296" s="110"/>
      <c r="O296" s="111"/>
      <c r="P296" s="145"/>
      <c r="Q296" s="86"/>
      <c r="R296" s="86"/>
      <c r="S296" s="109"/>
      <c r="T296" s="86"/>
      <c r="U296" s="86"/>
      <c r="V296" s="86"/>
      <c r="W296" s="112"/>
      <c r="X296" s="113"/>
    </row>
    <row r="297" spans="1:24" ht="15.75">
      <c r="A297" s="86"/>
      <c r="B297" s="107"/>
      <c r="C297" s="108"/>
      <c r="D297" s="86"/>
      <c r="E297" s="86"/>
      <c r="F297" s="86"/>
      <c r="G297" s="109"/>
      <c r="H297" s="109"/>
      <c r="I297" s="109"/>
      <c r="J297" s="109"/>
      <c r="K297" s="86"/>
      <c r="L297" s="102"/>
      <c r="M297" s="109"/>
      <c r="N297" s="110"/>
      <c r="O297" s="111"/>
      <c r="P297" s="145"/>
      <c r="Q297" s="86"/>
      <c r="R297" s="86"/>
      <c r="S297" s="109"/>
      <c r="T297" s="86"/>
      <c r="U297" s="86"/>
      <c r="V297" s="86"/>
      <c r="W297" s="112"/>
      <c r="X297" s="113"/>
    </row>
    <row r="298" spans="1:24" ht="15.75">
      <c r="A298" s="86"/>
      <c r="B298" s="107"/>
      <c r="C298" s="108"/>
      <c r="D298" s="86"/>
      <c r="E298" s="86"/>
      <c r="F298" s="86"/>
      <c r="G298" s="109"/>
      <c r="H298" s="109"/>
      <c r="I298" s="109"/>
      <c r="J298" s="109"/>
      <c r="K298" s="86"/>
      <c r="L298" s="102"/>
      <c r="M298" s="109"/>
      <c r="N298" s="110"/>
      <c r="O298" s="111"/>
      <c r="P298" s="145"/>
      <c r="Q298" s="86"/>
      <c r="R298" s="86"/>
      <c r="S298" s="109"/>
      <c r="T298" s="86"/>
      <c r="U298" s="86"/>
      <c r="V298" s="86"/>
      <c r="W298" s="112"/>
      <c r="X298" s="113"/>
    </row>
    <row r="299" spans="1:24" ht="15.75">
      <c r="A299" s="86"/>
      <c r="B299" s="107"/>
      <c r="C299" s="108"/>
      <c r="D299" s="86"/>
      <c r="E299" s="86"/>
      <c r="F299" s="86"/>
      <c r="G299" s="109"/>
      <c r="H299" s="109"/>
      <c r="I299" s="109"/>
      <c r="J299" s="109"/>
      <c r="K299" s="86"/>
      <c r="L299" s="102"/>
      <c r="M299" s="109"/>
      <c r="N299" s="110"/>
      <c r="O299" s="111"/>
      <c r="P299" s="145"/>
      <c r="Q299" s="86"/>
      <c r="R299" s="86"/>
      <c r="S299" s="109"/>
      <c r="T299" s="86"/>
      <c r="U299" s="86"/>
      <c r="V299" s="86"/>
      <c r="W299" s="112"/>
      <c r="X299" s="113"/>
    </row>
    <row r="300" spans="1:24" ht="15.75">
      <c r="A300" s="86"/>
      <c r="B300" s="107"/>
      <c r="C300" s="108"/>
      <c r="D300" s="86"/>
      <c r="E300" s="86"/>
      <c r="F300" s="86"/>
      <c r="G300" s="109"/>
      <c r="H300" s="109"/>
      <c r="I300" s="109"/>
      <c r="J300" s="109"/>
      <c r="K300" s="86"/>
      <c r="L300" s="102"/>
      <c r="M300" s="109"/>
      <c r="N300" s="110"/>
      <c r="O300" s="111"/>
      <c r="P300" s="145"/>
      <c r="Q300" s="86"/>
      <c r="R300" s="86"/>
      <c r="S300" s="109"/>
      <c r="T300" s="86"/>
      <c r="U300" s="86"/>
      <c r="V300" s="86"/>
      <c r="W300" s="112"/>
      <c r="X300" s="113"/>
    </row>
    <row r="301" spans="1:24" ht="15.75">
      <c r="A301" s="86"/>
      <c r="B301" s="107"/>
      <c r="C301" s="108"/>
      <c r="D301" s="86"/>
      <c r="E301" s="86"/>
      <c r="F301" s="86"/>
      <c r="G301" s="109"/>
      <c r="H301" s="109"/>
      <c r="I301" s="109"/>
      <c r="J301" s="109"/>
      <c r="K301" s="86"/>
      <c r="L301" s="102"/>
      <c r="M301" s="109"/>
      <c r="N301" s="110"/>
      <c r="O301" s="111"/>
      <c r="P301" s="145"/>
      <c r="Q301" s="86"/>
      <c r="R301" s="86"/>
      <c r="S301" s="109"/>
      <c r="T301" s="86"/>
      <c r="U301" s="86"/>
      <c r="V301" s="86"/>
      <c r="W301" s="112"/>
      <c r="X301" s="113"/>
    </row>
    <row r="302" spans="1:24" ht="15.75">
      <c r="A302" s="86"/>
      <c r="B302" s="107"/>
      <c r="C302" s="108"/>
      <c r="D302" s="86"/>
      <c r="E302" s="86"/>
      <c r="F302" s="86"/>
      <c r="G302" s="109"/>
      <c r="H302" s="109"/>
      <c r="I302" s="109"/>
      <c r="J302" s="109"/>
      <c r="K302" s="86"/>
      <c r="L302" s="102"/>
      <c r="M302" s="109"/>
      <c r="N302" s="110"/>
      <c r="O302" s="111"/>
      <c r="P302" s="145"/>
      <c r="Q302" s="86"/>
      <c r="R302" s="86"/>
      <c r="S302" s="109"/>
      <c r="T302" s="86"/>
      <c r="U302" s="86"/>
      <c r="V302" s="86"/>
      <c r="W302" s="112"/>
      <c r="X302" s="113"/>
    </row>
    <row r="303" spans="1:24" ht="15.75">
      <c r="A303" s="86"/>
      <c r="B303" s="107"/>
      <c r="C303" s="108"/>
      <c r="D303" s="86"/>
      <c r="E303" s="86"/>
      <c r="F303" s="86"/>
      <c r="G303" s="109"/>
      <c r="H303" s="109"/>
      <c r="I303" s="109"/>
      <c r="J303" s="109"/>
      <c r="K303" s="86"/>
      <c r="L303" s="102"/>
      <c r="M303" s="109"/>
      <c r="N303" s="110"/>
      <c r="O303" s="111"/>
      <c r="P303" s="145"/>
      <c r="Q303" s="86"/>
      <c r="R303" s="86"/>
      <c r="S303" s="109"/>
      <c r="T303" s="86"/>
      <c r="U303" s="86"/>
      <c r="V303" s="86"/>
      <c r="W303" s="112"/>
      <c r="X303" s="113"/>
    </row>
    <row r="304" spans="1:24" ht="15.75">
      <c r="A304" s="86"/>
      <c r="B304" s="107"/>
      <c r="C304" s="108"/>
      <c r="D304" s="86"/>
      <c r="E304" s="86"/>
      <c r="F304" s="86"/>
      <c r="G304" s="109"/>
      <c r="H304" s="109"/>
      <c r="I304" s="109"/>
      <c r="J304" s="109"/>
      <c r="K304" s="86"/>
      <c r="L304" s="102"/>
      <c r="M304" s="109"/>
      <c r="N304" s="110"/>
      <c r="O304" s="111"/>
      <c r="P304" s="145"/>
      <c r="Q304" s="86"/>
      <c r="R304" s="86"/>
      <c r="S304" s="109"/>
      <c r="T304" s="86"/>
      <c r="U304" s="86"/>
      <c r="V304" s="86"/>
      <c r="W304" s="112"/>
      <c r="X304" s="113"/>
    </row>
    <row r="305" spans="1:24" ht="15.75">
      <c r="A305" s="86"/>
      <c r="B305" s="107"/>
      <c r="C305" s="108"/>
      <c r="D305" s="86"/>
      <c r="E305" s="86"/>
      <c r="F305" s="86"/>
      <c r="G305" s="109"/>
      <c r="H305" s="109"/>
      <c r="I305" s="109"/>
      <c r="J305" s="109"/>
      <c r="K305" s="86"/>
      <c r="L305" s="102"/>
      <c r="M305" s="109"/>
      <c r="N305" s="110"/>
      <c r="O305" s="111"/>
      <c r="P305" s="145"/>
      <c r="Q305" s="86"/>
      <c r="R305" s="86"/>
      <c r="S305" s="109"/>
      <c r="T305" s="86"/>
      <c r="U305" s="86"/>
      <c r="V305" s="86"/>
      <c r="W305" s="112"/>
      <c r="X305" s="113"/>
    </row>
    <row r="306" spans="1:24" ht="15.75">
      <c r="A306" s="86"/>
      <c r="B306" s="107"/>
      <c r="C306" s="108"/>
      <c r="D306" s="86"/>
      <c r="E306" s="86"/>
      <c r="F306" s="86"/>
      <c r="G306" s="109"/>
      <c r="H306" s="109"/>
      <c r="I306" s="109"/>
      <c r="J306" s="109"/>
      <c r="K306" s="86"/>
      <c r="L306" s="102"/>
      <c r="M306" s="109"/>
      <c r="N306" s="110"/>
      <c r="O306" s="111"/>
      <c r="P306" s="145"/>
      <c r="Q306" s="86"/>
      <c r="R306" s="86"/>
      <c r="S306" s="109"/>
      <c r="T306" s="86"/>
      <c r="U306" s="86"/>
      <c r="V306" s="86"/>
      <c r="W306" s="112"/>
      <c r="X306" s="113"/>
    </row>
    <row r="307" spans="1:24" ht="15.75">
      <c r="A307" s="86"/>
      <c r="B307" s="107"/>
      <c r="C307" s="108"/>
      <c r="D307" s="86"/>
      <c r="E307" s="86"/>
      <c r="F307" s="86"/>
      <c r="G307" s="109"/>
      <c r="H307" s="109"/>
      <c r="I307" s="109"/>
      <c r="J307" s="109"/>
      <c r="K307" s="86"/>
      <c r="L307" s="102"/>
      <c r="M307" s="109"/>
      <c r="N307" s="110"/>
      <c r="O307" s="111"/>
      <c r="P307" s="145"/>
      <c r="Q307" s="86"/>
      <c r="R307" s="86"/>
      <c r="S307" s="109"/>
      <c r="T307" s="86"/>
      <c r="U307" s="86"/>
      <c r="V307" s="86"/>
      <c r="W307" s="112"/>
      <c r="X307" s="113"/>
    </row>
    <row r="308" spans="1:24" ht="15.75">
      <c r="A308" s="86"/>
      <c r="B308" s="107"/>
      <c r="C308" s="108"/>
      <c r="D308" s="86"/>
      <c r="E308" s="86"/>
      <c r="F308" s="86"/>
      <c r="G308" s="109"/>
      <c r="H308" s="109"/>
      <c r="I308" s="109"/>
      <c r="J308" s="109"/>
      <c r="K308" s="86"/>
      <c r="L308" s="102"/>
      <c r="M308" s="109"/>
      <c r="N308" s="110"/>
      <c r="O308" s="111"/>
      <c r="P308" s="145"/>
      <c r="Q308" s="86"/>
      <c r="R308" s="86"/>
      <c r="S308" s="109"/>
      <c r="T308" s="86"/>
      <c r="U308" s="86"/>
      <c r="V308" s="86"/>
      <c r="W308" s="112"/>
      <c r="X308" s="113"/>
    </row>
    <row r="309" spans="1:24" ht="15.75">
      <c r="A309" s="86"/>
      <c r="B309" s="107"/>
      <c r="C309" s="108"/>
      <c r="D309" s="86"/>
      <c r="E309" s="86"/>
      <c r="F309" s="86"/>
      <c r="G309" s="109"/>
      <c r="H309" s="109"/>
      <c r="I309" s="109"/>
      <c r="J309" s="109"/>
      <c r="K309" s="86"/>
      <c r="L309" s="102"/>
      <c r="M309" s="109"/>
      <c r="N309" s="110"/>
      <c r="O309" s="111"/>
      <c r="P309" s="145"/>
      <c r="Q309" s="86"/>
      <c r="R309" s="86"/>
      <c r="S309" s="109"/>
      <c r="T309" s="86"/>
      <c r="U309" s="86"/>
      <c r="V309" s="86"/>
      <c r="W309" s="112"/>
      <c r="X309" s="113"/>
    </row>
    <row r="310" spans="1:24" ht="15.75">
      <c r="A310" s="86"/>
      <c r="B310" s="107"/>
      <c r="C310" s="108"/>
      <c r="D310" s="86"/>
      <c r="E310" s="86"/>
      <c r="F310" s="86"/>
      <c r="G310" s="109"/>
      <c r="H310" s="109"/>
      <c r="I310" s="109"/>
      <c r="J310" s="109"/>
      <c r="K310" s="86"/>
      <c r="L310" s="102"/>
      <c r="M310" s="109"/>
      <c r="N310" s="110"/>
      <c r="O310" s="111"/>
      <c r="P310" s="145"/>
      <c r="Q310" s="86"/>
      <c r="R310" s="86"/>
      <c r="S310" s="109"/>
      <c r="T310" s="86"/>
      <c r="U310" s="86"/>
      <c r="V310" s="86"/>
      <c r="W310" s="112"/>
      <c r="X310" s="113"/>
    </row>
    <row r="311" spans="1:24" ht="15.75">
      <c r="A311" s="86"/>
      <c r="B311" s="107"/>
      <c r="C311" s="108"/>
      <c r="D311" s="86"/>
      <c r="E311" s="86"/>
      <c r="F311" s="86"/>
      <c r="G311" s="109"/>
      <c r="H311" s="109"/>
      <c r="I311" s="109"/>
      <c r="J311" s="109"/>
      <c r="K311" s="86"/>
      <c r="L311" s="102"/>
      <c r="M311" s="109"/>
      <c r="N311" s="110"/>
      <c r="O311" s="111"/>
      <c r="P311" s="145"/>
      <c r="Q311" s="86"/>
      <c r="R311" s="86"/>
      <c r="S311" s="109"/>
      <c r="T311" s="86"/>
      <c r="U311" s="86"/>
      <c r="V311" s="86"/>
      <c r="W311" s="112"/>
      <c r="X311" s="113"/>
    </row>
    <row r="312" spans="1:24" ht="15.75">
      <c r="A312" s="86"/>
      <c r="B312" s="107"/>
      <c r="C312" s="108"/>
      <c r="D312" s="86"/>
      <c r="E312" s="86"/>
      <c r="F312" s="86"/>
      <c r="G312" s="109"/>
      <c r="H312" s="109"/>
      <c r="I312" s="109"/>
      <c r="J312" s="109"/>
      <c r="K312" s="86"/>
      <c r="L312" s="102"/>
      <c r="M312" s="109"/>
      <c r="N312" s="110"/>
      <c r="O312" s="111"/>
      <c r="P312" s="145"/>
      <c r="Q312" s="86"/>
      <c r="R312" s="86"/>
      <c r="S312" s="109"/>
      <c r="T312" s="86"/>
      <c r="U312" s="86"/>
      <c r="V312" s="86"/>
      <c r="W312" s="112"/>
      <c r="X312" s="113"/>
    </row>
    <row r="313" spans="1:24" ht="15.75">
      <c r="A313" s="86"/>
      <c r="B313" s="107"/>
      <c r="C313" s="108"/>
      <c r="D313" s="86"/>
      <c r="E313" s="86"/>
      <c r="F313" s="86"/>
      <c r="G313" s="109"/>
      <c r="H313" s="109"/>
      <c r="I313" s="109"/>
      <c r="J313" s="109"/>
      <c r="K313" s="86"/>
      <c r="L313" s="102"/>
      <c r="M313" s="109"/>
      <c r="N313" s="110"/>
      <c r="O313" s="111"/>
      <c r="P313" s="145"/>
      <c r="Q313" s="86"/>
      <c r="R313" s="86"/>
      <c r="S313" s="109"/>
      <c r="T313" s="86"/>
      <c r="U313" s="86"/>
      <c r="V313" s="86"/>
      <c r="W313" s="112"/>
      <c r="X313" s="113"/>
    </row>
    <row r="314" spans="1:24" ht="15.75">
      <c r="A314" s="86"/>
      <c r="B314" s="107"/>
      <c r="C314" s="108"/>
      <c r="D314" s="86"/>
      <c r="E314" s="86"/>
      <c r="F314" s="86"/>
      <c r="G314" s="109"/>
      <c r="H314" s="109"/>
      <c r="I314" s="109"/>
      <c r="J314" s="109"/>
      <c r="K314" s="86"/>
      <c r="L314" s="102"/>
      <c r="M314" s="109"/>
      <c r="N314" s="110"/>
      <c r="O314" s="111"/>
      <c r="P314" s="145"/>
      <c r="Q314" s="86"/>
      <c r="R314" s="86"/>
      <c r="S314" s="109"/>
      <c r="T314" s="86"/>
      <c r="U314" s="86"/>
      <c r="V314" s="86"/>
      <c r="W314" s="112"/>
      <c r="X314" s="113"/>
    </row>
    <row r="315" spans="1:24" ht="15.75">
      <c r="A315" s="86"/>
      <c r="B315" s="107"/>
      <c r="C315" s="108"/>
      <c r="D315" s="86"/>
      <c r="E315" s="86"/>
      <c r="F315" s="86"/>
      <c r="G315" s="109"/>
      <c r="H315" s="109"/>
      <c r="I315" s="109"/>
      <c r="J315" s="109"/>
      <c r="K315" s="86"/>
      <c r="L315" s="102"/>
      <c r="M315" s="109"/>
      <c r="N315" s="110"/>
      <c r="O315" s="111"/>
      <c r="P315" s="145"/>
      <c r="Q315" s="86"/>
      <c r="R315" s="86"/>
      <c r="S315" s="109"/>
      <c r="T315" s="86"/>
      <c r="U315" s="86"/>
      <c r="V315" s="86"/>
      <c r="W315" s="112"/>
      <c r="X315" s="113"/>
    </row>
    <row r="316" spans="1:24" ht="15.75">
      <c r="A316" s="86"/>
      <c r="B316" s="107"/>
      <c r="C316" s="108"/>
      <c r="D316" s="86"/>
      <c r="E316" s="86"/>
      <c r="F316" s="86"/>
      <c r="G316" s="109"/>
      <c r="H316" s="109"/>
      <c r="I316" s="109"/>
      <c r="J316" s="109"/>
      <c r="K316" s="86"/>
      <c r="L316" s="102"/>
      <c r="M316" s="109"/>
      <c r="N316" s="110"/>
      <c r="O316" s="111"/>
      <c r="P316" s="145"/>
      <c r="Q316" s="86"/>
      <c r="R316" s="86"/>
      <c r="S316" s="109"/>
      <c r="T316" s="86"/>
      <c r="U316" s="86"/>
      <c r="V316" s="86"/>
      <c r="W316" s="112"/>
      <c r="X316" s="113"/>
    </row>
    <row r="317" spans="1:24" ht="15.75">
      <c r="A317" s="86"/>
      <c r="B317" s="107"/>
      <c r="C317" s="108"/>
      <c r="D317" s="86"/>
      <c r="E317" s="86"/>
      <c r="F317" s="86"/>
      <c r="G317" s="109"/>
      <c r="H317" s="109"/>
      <c r="I317" s="109"/>
      <c r="J317" s="109"/>
      <c r="K317" s="86"/>
      <c r="L317" s="102"/>
      <c r="M317" s="109"/>
      <c r="N317" s="110"/>
      <c r="O317" s="111"/>
      <c r="P317" s="145"/>
      <c r="Q317" s="86"/>
      <c r="R317" s="86"/>
      <c r="S317" s="109"/>
      <c r="T317" s="86"/>
      <c r="U317" s="86"/>
      <c r="V317" s="86"/>
      <c r="W317" s="112"/>
      <c r="X317" s="113"/>
    </row>
    <row r="318" spans="1:24" ht="15.75">
      <c r="A318" s="86"/>
      <c r="B318" s="107"/>
      <c r="C318" s="108"/>
      <c r="D318" s="86"/>
      <c r="E318" s="86"/>
      <c r="F318" s="86"/>
      <c r="G318" s="109"/>
      <c r="H318" s="109"/>
      <c r="I318" s="109"/>
      <c r="J318" s="109"/>
      <c r="K318" s="86"/>
      <c r="L318" s="102"/>
      <c r="M318" s="109"/>
      <c r="N318" s="110"/>
      <c r="O318" s="111"/>
      <c r="P318" s="145"/>
      <c r="Q318" s="86"/>
      <c r="R318" s="86"/>
      <c r="S318" s="109"/>
      <c r="T318" s="86"/>
      <c r="U318" s="86"/>
      <c r="V318" s="86"/>
      <c r="W318" s="112"/>
      <c r="X318" s="113"/>
    </row>
    <row r="319" spans="1:24" ht="15.75">
      <c r="A319" s="86"/>
      <c r="B319" s="107"/>
      <c r="C319" s="108"/>
      <c r="D319" s="86"/>
      <c r="E319" s="86"/>
      <c r="F319" s="86"/>
      <c r="G319" s="109"/>
      <c r="H319" s="109"/>
      <c r="I319" s="109"/>
      <c r="J319" s="109"/>
      <c r="K319" s="86"/>
      <c r="L319" s="102"/>
      <c r="M319" s="109"/>
      <c r="N319" s="110"/>
      <c r="O319" s="111"/>
      <c r="P319" s="145"/>
      <c r="Q319" s="86"/>
      <c r="R319" s="86"/>
      <c r="S319" s="109"/>
      <c r="T319" s="86"/>
      <c r="U319" s="86"/>
      <c r="V319" s="86"/>
      <c r="W319" s="112"/>
      <c r="X319" s="113"/>
    </row>
    <row r="320" spans="1:24" ht="15.75">
      <c r="A320" s="86"/>
      <c r="B320" s="107"/>
      <c r="C320" s="108"/>
      <c r="D320" s="86"/>
      <c r="E320" s="86"/>
      <c r="F320" s="86"/>
      <c r="G320" s="109"/>
      <c r="H320" s="109"/>
      <c r="I320" s="109"/>
      <c r="J320" s="109"/>
      <c r="K320" s="86"/>
      <c r="L320" s="102"/>
      <c r="M320" s="109"/>
      <c r="N320" s="110"/>
      <c r="O320" s="111"/>
      <c r="P320" s="145"/>
      <c r="Q320" s="86"/>
      <c r="R320" s="86"/>
      <c r="S320" s="109"/>
      <c r="T320" s="86"/>
      <c r="U320" s="86"/>
      <c r="V320" s="86"/>
      <c r="W320" s="112"/>
      <c r="X320" s="113"/>
    </row>
    <row r="321" spans="1:24" ht="15.75">
      <c r="A321" s="86"/>
      <c r="B321" s="107"/>
      <c r="C321" s="108"/>
      <c r="D321" s="86"/>
      <c r="E321" s="86"/>
      <c r="F321" s="86"/>
      <c r="G321" s="109"/>
      <c r="H321" s="109"/>
      <c r="I321" s="109"/>
      <c r="J321" s="109"/>
      <c r="K321" s="86"/>
      <c r="L321" s="102"/>
      <c r="M321" s="109"/>
      <c r="N321" s="110"/>
      <c r="O321" s="111"/>
      <c r="P321" s="145"/>
      <c r="Q321" s="86"/>
      <c r="R321" s="86"/>
      <c r="S321" s="109"/>
      <c r="T321" s="86"/>
      <c r="U321" s="86"/>
      <c r="V321" s="86"/>
      <c r="W321" s="112"/>
      <c r="X321" s="113"/>
    </row>
    <row r="322" spans="1:24" ht="15.75">
      <c r="A322" s="86"/>
      <c r="B322" s="107"/>
      <c r="C322" s="108"/>
      <c r="D322" s="86"/>
      <c r="E322" s="86"/>
      <c r="F322" s="86"/>
      <c r="G322" s="109"/>
      <c r="H322" s="109"/>
      <c r="I322" s="109"/>
      <c r="J322" s="109"/>
      <c r="K322" s="86"/>
      <c r="L322" s="102"/>
      <c r="M322" s="109"/>
      <c r="N322" s="110"/>
      <c r="O322" s="111"/>
      <c r="P322" s="145"/>
      <c r="Q322" s="86"/>
      <c r="R322" s="86"/>
      <c r="S322" s="109"/>
      <c r="T322" s="86"/>
      <c r="U322" s="86"/>
      <c r="V322" s="86"/>
      <c r="W322" s="112"/>
      <c r="X322" s="113"/>
    </row>
    <row r="323" spans="1:24" ht="15.75">
      <c r="A323" s="86"/>
      <c r="B323" s="107"/>
      <c r="C323" s="108"/>
      <c r="D323" s="86"/>
      <c r="E323" s="86"/>
      <c r="F323" s="86"/>
      <c r="G323" s="109"/>
      <c r="H323" s="109"/>
      <c r="I323" s="109"/>
      <c r="J323" s="109"/>
      <c r="K323" s="86"/>
      <c r="L323" s="102"/>
      <c r="M323" s="109"/>
      <c r="N323" s="110"/>
      <c r="O323" s="111"/>
      <c r="P323" s="145"/>
      <c r="Q323" s="86"/>
      <c r="R323" s="86"/>
      <c r="S323" s="109"/>
      <c r="T323" s="86"/>
      <c r="U323" s="86"/>
      <c r="V323" s="86"/>
      <c r="W323" s="112"/>
      <c r="X323" s="113"/>
    </row>
    <row r="324" spans="1:24" ht="15.75">
      <c r="A324" s="86"/>
      <c r="B324" s="107"/>
      <c r="C324" s="108"/>
      <c r="D324" s="86"/>
      <c r="E324" s="86"/>
      <c r="F324" s="86"/>
      <c r="G324" s="109"/>
      <c r="H324" s="109"/>
      <c r="I324" s="109"/>
      <c r="J324" s="109"/>
      <c r="K324" s="86"/>
      <c r="L324" s="102"/>
      <c r="M324" s="109"/>
      <c r="N324" s="110"/>
      <c r="O324" s="111"/>
      <c r="P324" s="145"/>
      <c r="Q324" s="86"/>
      <c r="R324" s="86"/>
      <c r="S324" s="109"/>
      <c r="T324" s="86"/>
      <c r="U324" s="86"/>
      <c r="V324" s="86"/>
      <c r="W324" s="112"/>
      <c r="X324" s="113"/>
    </row>
    <row r="325" spans="1:24" ht="15.75">
      <c r="A325" s="86"/>
      <c r="B325" s="107"/>
      <c r="C325" s="108"/>
      <c r="D325" s="86"/>
      <c r="E325" s="86"/>
      <c r="F325" s="86"/>
      <c r="G325" s="109"/>
      <c r="H325" s="109"/>
      <c r="I325" s="109"/>
      <c r="J325" s="109"/>
      <c r="K325" s="86"/>
      <c r="L325" s="102"/>
      <c r="M325" s="109"/>
      <c r="N325" s="110"/>
      <c r="O325" s="111"/>
      <c r="P325" s="145"/>
      <c r="Q325" s="86"/>
      <c r="R325" s="86"/>
      <c r="S325" s="109"/>
      <c r="T325" s="86"/>
      <c r="U325" s="86"/>
      <c r="V325" s="86"/>
      <c r="W325" s="112"/>
      <c r="X325" s="113"/>
    </row>
    <row r="326" spans="1:24" ht="15.75">
      <c r="A326" s="86"/>
      <c r="B326" s="107"/>
      <c r="C326" s="108"/>
      <c r="D326" s="86"/>
      <c r="E326" s="86"/>
      <c r="F326" s="86"/>
      <c r="G326" s="109"/>
      <c r="H326" s="109"/>
      <c r="I326" s="109"/>
      <c r="J326" s="109"/>
      <c r="K326" s="86"/>
      <c r="L326" s="102"/>
      <c r="M326" s="109"/>
      <c r="N326" s="110"/>
      <c r="O326" s="111"/>
      <c r="P326" s="145"/>
      <c r="Q326" s="86"/>
      <c r="R326" s="86"/>
      <c r="S326" s="109"/>
      <c r="T326" s="86"/>
      <c r="U326" s="86"/>
      <c r="V326" s="86"/>
      <c r="W326" s="112"/>
      <c r="X326" s="113"/>
    </row>
    <row r="327" spans="1:24" ht="15.75">
      <c r="A327" s="86"/>
      <c r="B327" s="107"/>
      <c r="C327" s="108"/>
      <c r="D327" s="86"/>
      <c r="E327" s="86"/>
      <c r="F327" s="86"/>
      <c r="G327" s="109"/>
      <c r="H327" s="109"/>
      <c r="I327" s="109"/>
      <c r="J327" s="109"/>
      <c r="K327" s="86"/>
      <c r="L327" s="102"/>
      <c r="M327" s="109"/>
      <c r="N327" s="110"/>
      <c r="O327" s="111"/>
      <c r="P327" s="145"/>
      <c r="Q327" s="86"/>
      <c r="R327" s="86"/>
      <c r="S327" s="109"/>
      <c r="T327" s="86"/>
      <c r="U327" s="86"/>
      <c r="V327" s="86"/>
      <c r="W327" s="112"/>
      <c r="X327" s="113"/>
    </row>
    <row r="328" spans="1:24" ht="15.75">
      <c r="A328" s="86"/>
      <c r="B328" s="107"/>
      <c r="C328" s="108"/>
      <c r="D328" s="86"/>
      <c r="E328" s="86"/>
      <c r="F328" s="86"/>
      <c r="G328" s="109"/>
      <c r="H328" s="109"/>
      <c r="I328" s="109"/>
      <c r="J328" s="109"/>
      <c r="K328" s="86"/>
      <c r="L328" s="102"/>
      <c r="M328" s="109"/>
      <c r="N328" s="110"/>
      <c r="O328" s="111"/>
      <c r="P328" s="145"/>
      <c r="Q328" s="86"/>
      <c r="R328" s="86"/>
      <c r="S328" s="109"/>
      <c r="T328" s="86"/>
      <c r="U328" s="86"/>
      <c r="V328" s="86"/>
      <c r="W328" s="112"/>
      <c r="X328" s="113"/>
    </row>
    <row r="329" spans="1:24" ht="15.75">
      <c r="A329" s="86"/>
      <c r="B329" s="107"/>
      <c r="C329" s="108"/>
      <c r="D329" s="86"/>
      <c r="E329" s="86"/>
      <c r="F329" s="86"/>
      <c r="G329" s="109"/>
      <c r="H329" s="109"/>
      <c r="I329" s="109"/>
      <c r="J329" s="109"/>
      <c r="K329" s="86"/>
      <c r="L329" s="102"/>
      <c r="M329" s="109"/>
      <c r="N329" s="110"/>
      <c r="O329" s="111"/>
      <c r="P329" s="145"/>
      <c r="Q329" s="86"/>
      <c r="R329" s="86"/>
      <c r="S329" s="109"/>
      <c r="T329" s="86"/>
      <c r="U329" s="86"/>
      <c r="V329" s="86"/>
      <c r="W329" s="112"/>
      <c r="X329" s="113"/>
    </row>
    <row r="330" spans="1:24" ht="15.75">
      <c r="A330" s="86"/>
      <c r="B330" s="107"/>
      <c r="C330" s="108"/>
      <c r="D330" s="86"/>
      <c r="E330" s="86"/>
      <c r="F330" s="86"/>
      <c r="G330" s="109"/>
      <c r="H330" s="109"/>
      <c r="I330" s="109"/>
      <c r="J330" s="109"/>
      <c r="K330" s="86"/>
      <c r="L330" s="102"/>
      <c r="M330" s="109"/>
      <c r="N330" s="110"/>
      <c r="O330" s="111"/>
      <c r="P330" s="145"/>
      <c r="Q330" s="86"/>
      <c r="R330" s="86"/>
      <c r="S330" s="109"/>
      <c r="T330" s="86"/>
      <c r="U330" s="86"/>
      <c r="V330" s="86"/>
      <c r="W330" s="112"/>
      <c r="X330" s="113"/>
    </row>
    <row r="331" spans="1:24" ht="15.75">
      <c r="A331" s="86"/>
      <c r="B331" s="107"/>
      <c r="C331" s="108"/>
      <c r="D331" s="86"/>
      <c r="E331" s="86"/>
      <c r="F331" s="86"/>
      <c r="G331" s="109"/>
      <c r="H331" s="109"/>
      <c r="I331" s="109"/>
      <c r="J331" s="109"/>
      <c r="K331" s="86"/>
      <c r="L331" s="102"/>
      <c r="M331" s="109"/>
      <c r="N331" s="110"/>
      <c r="O331" s="111"/>
      <c r="P331" s="145"/>
      <c r="Q331" s="86"/>
      <c r="R331" s="86"/>
      <c r="S331" s="109"/>
      <c r="T331" s="86"/>
      <c r="U331" s="86"/>
      <c r="V331" s="86"/>
      <c r="W331" s="112"/>
      <c r="X331" s="113"/>
    </row>
    <row r="332" spans="1:24" ht="15.75">
      <c r="A332" s="86"/>
      <c r="B332" s="107"/>
      <c r="C332" s="108"/>
      <c r="D332" s="86"/>
      <c r="E332" s="86"/>
      <c r="F332" s="86"/>
      <c r="G332" s="109"/>
      <c r="H332" s="109"/>
      <c r="I332" s="109"/>
      <c r="J332" s="109"/>
      <c r="K332" s="86"/>
      <c r="L332" s="102"/>
      <c r="M332" s="109"/>
      <c r="N332" s="110"/>
      <c r="O332" s="111"/>
      <c r="P332" s="145"/>
      <c r="Q332" s="86"/>
      <c r="R332" s="86"/>
      <c r="S332" s="109"/>
      <c r="T332" s="86"/>
      <c r="U332" s="86"/>
      <c r="V332" s="86"/>
      <c r="W332" s="112"/>
      <c r="X332" s="113"/>
    </row>
    <row r="333" spans="1:24" ht="15.75">
      <c r="A333" s="86"/>
      <c r="B333" s="107"/>
      <c r="C333" s="108"/>
      <c r="D333" s="86"/>
      <c r="E333" s="86"/>
      <c r="F333" s="86"/>
      <c r="G333" s="109"/>
      <c r="H333" s="109"/>
      <c r="I333" s="109"/>
      <c r="J333" s="109"/>
      <c r="K333" s="86"/>
      <c r="L333" s="102"/>
      <c r="M333" s="109"/>
      <c r="N333" s="110"/>
      <c r="O333" s="111"/>
      <c r="P333" s="145"/>
      <c r="Q333" s="86"/>
      <c r="R333" s="86"/>
      <c r="S333" s="109"/>
      <c r="T333" s="86"/>
      <c r="U333" s="86"/>
      <c r="V333" s="86"/>
      <c r="W333" s="112"/>
      <c r="X333" s="113"/>
    </row>
    <row r="334" spans="1:24" ht="15.75">
      <c r="A334" s="86"/>
      <c r="B334" s="107"/>
      <c r="C334" s="108"/>
      <c r="D334" s="86"/>
      <c r="E334" s="86"/>
      <c r="F334" s="86"/>
      <c r="G334" s="109"/>
      <c r="H334" s="109"/>
      <c r="I334" s="109"/>
      <c r="J334" s="109"/>
      <c r="K334" s="86"/>
      <c r="L334" s="102"/>
      <c r="M334" s="109"/>
      <c r="N334" s="110"/>
      <c r="O334" s="111"/>
      <c r="P334" s="145"/>
      <c r="Q334" s="86"/>
      <c r="R334" s="86"/>
      <c r="S334" s="109"/>
      <c r="T334" s="86"/>
      <c r="U334" s="86"/>
      <c r="V334" s="86"/>
      <c r="W334" s="112"/>
      <c r="X334" s="113"/>
    </row>
    <row r="335" spans="1:24" ht="15.75">
      <c r="A335" s="86"/>
      <c r="B335" s="107"/>
      <c r="C335" s="108"/>
      <c r="D335" s="86"/>
      <c r="E335" s="86"/>
      <c r="F335" s="86"/>
      <c r="G335" s="109"/>
      <c r="H335" s="109"/>
      <c r="I335" s="109"/>
      <c r="J335" s="109"/>
      <c r="K335" s="86"/>
      <c r="L335" s="102"/>
      <c r="M335" s="109"/>
      <c r="N335" s="110"/>
      <c r="O335" s="111"/>
      <c r="P335" s="145"/>
      <c r="Q335" s="86"/>
      <c r="R335" s="86"/>
      <c r="S335" s="109"/>
      <c r="T335" s="86"/>
      <c r="U335" s="86"/>
      <c r="V335" s="86"/>
      <c r="W335" s="112"/>
      <c r="X335" s="113"/>
    </row>
    <row r="336" spans="1:24" ht="15.75">
      <c r="A336" s="86"/>
      <c r="B336" s="107"/>
      <c r="C336" s="108"/>
      <c r="D336" s="86"/>
      <c r="E336" s="86"/>
      <c r="F336" s="86"/>
      <c r="G336" s="109"/>
      <c r="H336" s="109"/>
      <c r="I336" s="109"/>
      <c r="J336" s="109"/>
      <c r="K336" s="86"/>
      <c r="L336" s="102"/>
      <c r="M336" s="109"/>
      <c r="N336" s="110"/>
      <c r="O336" s="111"/>
      <c r="P336" s="145"/>
      <c r="Q336" s="86"/>
      <c r="R336" s="86"/>
      <c r="S336" s="109"/>
      <c r="T336" s="86"/>
      <c r="U336" s="86"/>
      <c r="V336" s="86"/>
      <c r="W336" s="112"/>
      <c r="X336" s="113"/>
    </row>
    <row r="337" spans="1:24" ht="15.75">
      <c r="A337" s="86"/>
      <c r="B337" s="107"/>
      <c r="C337" s="108"/>
      <c r="D337" s="86"/>
      <c r="E337" s="86"/>
      <c r="F337" s="86"/>
      <c r="G337" s="109"/>
      <c r="H337" s="109"/>
      <c r="I337" s="109"/>
      <c r="J337" s="109"/>
      <c r="K337" s="86"/>
      <c r="L337" s="102"/>
      <c r="M337" s="109"/>
      <c r="N337" s="110"/>
      <c r="O337" s="111"/>
      <c r="P337" s="145"/>
      <c r="Q337" s="86"/>
      <c r="R337" s="86"/>
      <c r="S337" s="109"/>
      <c r="T337" s="86"/>
      <c r="U337" s="86"/>
      <c r="V337" s="86"/>
      <c r="W337" s="112"/>
      <c r="X337" s="113"/>
    </row>
    <row r="338" spans="1:24" ht="15.75">
      <c r="A338" s="86"/>
      <c r="B338" s="107"/>
      <c r="C338" s="108"/>
      <c r="D338" s="86"/>
      <c r="E338" s="86"/>
      <c r="F338" s="86"/>
      <c r="G338" s="109"/>
      <c r="H338" s="109"/>
      <c r="I338" s="109"/>
      <c r="J338" s="109"/>
      <c r="K338" s="86"/>
      <c r="L338" s="102"/>
      <c r="M338" s="109"/>
      <c r="N338" s="110"/>
      <c r="O338" s="111"/>
      <c r="P338" s="145"/>
      <c r="Q338" s="86"/>
      <c r="R338" s="86"/>
      <c r="S338" s="109"/>
      <c r="T338" s="86"/>
      <c r="U338" s="86"/>
      <c r="V338" s="86"/>
      <c r="W338" s="112"/>
      <c r="X338" s="113"/>
    </row>
    <row r="339" spans="1:24" ht="15.75">
      <c r="A339" s="86"/>
      <c r="B339" s="107"/>
      <c r="C339" s="108"/>
      <c r="D339" s="86"/>
      <c r="E339" s="86"/>
      <c r="F339" s="86"/>
      <c r="G339" s="109"/>
      <c r="H339" s="109"/>
      <c r="I339" s="109"/>
      <c r="J339" s="109"/>
      <c r="K339" s="86"/>
      <c r="L339" s="102"/>
      <c r="M339" s="109"/>
      <c r="N339" s="110"/>
      <c r="O339" s="111"/>
      <c r="P339" s="145"/>
      <c r="Q339" s="86"/>
      <c r="R339" s="86"/>
      <c r="S339" s="109"/>
      <c r="T339" s="86"/>
      <c r="U339" s="86"/>
      <c r="V339" s="86"/>
      <c r="W339" s="112"/>
      <c r="X339" s="113"/>
    </row>
    <row r="340" spans="1:24" ht="15.75">
      <c r="A340" s="86"/>
      <c r="B340" s="107"/>
      <c r="C340" s="108"/>
      <c r="D340" s="86"/>
      <c r="E340" s="86"/>
      <c r="F340" s="86"/>
      <c r="G340" s="109"/>
      <c r="H340" s="109"/>
      <c r="I340" s="109"/>
      <c r="J340" s="109"/>
      <c r="K340" s="86"/>
      <c r="L340" s="102"/>
      <c r="M340" s="109"/>
      <c r="N340" s="110"/>
      <c r="O340" s="111"/>
      <c r="P340" s="145"/>
      <c r="Q340" s="86"/>
      <c r="R340" s="86"/>
      <c r="S340" s="109"/>
      <c r="T340" s="86"/>
      <c r="U340" s="86"/>
      <c r="V340" s="86"/>
      <c r="W340" s="112"/>
      <c r="X340" s="113"/>
    </row>
    <row r="341" spans="1:24" ht="15.75">
      <c r="A341" s="86"/>
      <c r="B341" s="107"/>
      <c r="C341" s="108"/>
      <c r="D341" s="86"/>
      <c r="E341" s="86"/>
      <c r="F341" s="86"/>
      <c r="G341" s="109"/>
      <c r="H341" s="109"/>
      <c r="I341" s="109"/>
      <c r="J341" s="109"/>
      <c r="K341" s="86"/>
      <c r="L341" s="102"/>
      <c r="M341" s="109"/>
      <c r="N341" s="110"/>
      <c r="O341" s="111"/>
      <c r="P341" s="145"/>
      <c r="Q341" s="86"/>
      <c r="R341" s="86"/>
      <c r="S341" s="109"/>
      <c r="T341" s="86"/>
      <c r="U341" s="86"/>
      <c r="V341" s="86"/>
      <c r="W341" s="112"/>
      <c r="X341" s="113"/>
    </row>
    <row r="342" spans="1:24" ht="15.75">
      <c r="A342" s="86"/>
      <c r="B342" s="107"/>
      <c r="C342" s="108"/>
      <c r="D342" s="86"/>
      <c r="E342" s="86"/>
      <c r="F342" s="86"/>
      <c r="G342" s="109"/>
      <c r="H342" s="109"/>
      <c r="I342" s="109"/>
      <c r="J342" s="109"/>
      <c r="K342" s="86"/>
      <c r="L342" s="102"/>
      <c r="M342" s="109"/>
      <c r="N342" s="110"/>
      <c r="O342" s="111"/>
      <c r="P342" s="145"/>
      <c r="Q342" s="86"/>
      <c r="R342" s="86"/>
      <c r="S342" s="109"/>
      <c r="T342" s="86"/>
      <c r="U342" s="86"/>
      <c r="V342" s="86"/>
      <c r="W342" s="112"/>
      <c r="X342" s="113"/>
    </row>
    <row r="343" spans="1:24" ht="15.75">
      <c r="A343" s="86"/>
      <c r="B343" s="107"/>
      <c r="C343" s="108"/>
      <c r="D343" s="86"/>
      <c r="E343" s="86"/>
      <c r="F343" s="86"/>
      <c r="G343" s="109"/>
      <c r="H343" s="109"/>
      <c r="I343" s="109"/>
      <c r="J343" s="109"/>
      <c r="K343" s="86"/>
      <c r="L343" s="102"/>
      <c r="M343" s="109"/>
      <c r="N343" s="110"/>
      <c r="O343" s="111"/>
      <c r="P343" s="145"/>
      <c r="Q343" s="86"/>
      <c r="R343" s="86"/>
      <c r="S343" s="109"/>
      <c r="T343" s="86"/>
      <c r="U343" s="86"/>
      <c r="V343" s="86"/>
      <c r="W343" s="112"/>
      <c r="X343" s="113"/>
    </row>
    <row r="344" spans="1:24" ht="15.75">
      <c r="A344" s="86"/>
      <c r="B344" s="107"/>
      <c r="C344" s="108"/>
      <c r="D344" s="86"/>
      <c r="E344" s="86"/>
      <c r="F344" s="86"/>
      <c r="G344" s="109"/>
      <c r="H344" s="109"/>
      <c r="I344" s="109"/>
      <c r="J344" s="109"/>
      <c r="K344" s="86"/>
      <c r="L344" s="102"/>
      <c r="M344" s="109"/>
      <c r="N344" s="110"/>
      <c r="O344" s="111"/>
      <c r="P344" s="145"/>
      <c r="Q344" s="86"/>
      <c r="R344" s="86"/>
      <c r="S344" s="109"/>
      <c r="T344" s="86"/>
      <c r="U344" s="86"/>
      <c r="V344" s="86"/>
      <c r="W344" s="112"/>
      <c r="X344" s="113"/>
    </row>
    <row r="345" spans="1:24" ht="15.75">
      <c r="A345" s="86"/>
      <c r="B345" s="107"/>
      <c r="C345" s="108"/>
      <c r="D345" s="86"/>
      <c r="E345" s="86"/>
      <c r="F345" s="86"/>
      <c r="G345" s="109"/>
      <c r="H345" s="109"/>
      <c r="I345" s="109"/>
      <c r="J345" s="109"/>
      <c r="K345" s="86"/>
      <c r="L345" s="102"/>
      <c r="M345" s="109"/>
      <c r="N345" s="110"/>
      <c r="O345" s="111"/>
      <c r="P345" s="145"/>
      <c r="Q345" s="86"/>
      <c r="R345" s="86"/>
      <c r="S345" s="109"/>
      <c r="T345" s="86"/>
      <c r="U345" s="86"/>
      <c r="V345" s="86"/>
      <c r="W345" s="112"/>
      <c r="X345" s="113"/>
    </row>
    <row r="346" spans="1:24" ht="15.75">
      <c r="A346" s="86"/>
      <c r="B346" s="107"/>
      <c r="C346" s="108"/>
      <c r="D346" s="86"/>
      <c r="E346" s="86"/>
      <c r="F346" s="86"/>
      <c r="G346" s="109"/>
      <c r="H346" s="109"/>
      <c r="I346" s="109"/>
      <c r="J346" s="109"/>
      <c r="K346" s="86"/>
      <c r="L346" s="102"/>
      <c r="M346" s="109"/>
      <c r="N346" s="110"/>
      <c r="O346" s="111"/>
      <c r="P346" s="145"/>
      <c r="Q346" s="86"/>
      <c r="R346" s="86"/>
      <c r="S346" s="109"/>
      <c r="T346" s="86"/>
      <c r="U346" s="86"/>
      <c r="V346" s="86"/>
      <c r="W346" s="112"/>
      <c r="X346" s="113"/>
    </row>
    <row r="347" spans="1:24" ht="15.75">
      <c r="A347" s="86"/>
      <c r="B347" s="107"/>
      <c r="C347" s="108"/>
      <c r="D347" s="86"/>
      <c r="E347" s="86"/>
      <c r="F347" s="86"/>
      <c r="G347" s="109"/>
      <c r="H347" s="109"/>
      <c r="I347" s="109"/>
      <c r="J347" s="109"/>
      <c r="K347" s="86"/>
      <c r="L347" s="102"/>
      <c r="M347" s="109"/>
      <c r="N347" s="110"/>
      <c r="O347" s="111"/>
      <c r="P347" s="145"/>
      <c r="Q347" s="86"/>
      <c r="R347" s="86"/>
      <c r="S347" s="109"/>
      <c r="T347" s="86"/>
      <c r="U347" s="86"/>
      <c r="V347" s="86"/>
      <c r="W347" s="112"/>
      <c r="X347" s="113"/>
    </row>
    <row r="348" spans="1:24" ht="15.75">
      <c r="A348" s="86"/>
      <c r="B348" s="107"/>
      <c r="C348" s="108"/>
      <c r="D348" s="86"/>
      <c r="E348" s="86"/>
      <c r="F348" s="86"/>
      <c r="G348" s="109"/>
      <c r="H348" s="109"/>
      <c r="I348" s="109"/>
      <c r="J348" s="109"/>
      <c r="K348" s="86"/>
      <c r="L348" s="102"/>
      <c r="M348" s="109"/>
      <c r="N348" s="110"/>
      <c r="O348" s="111"/>
      <c r="P348" s="145"/>
      <c r="Q348" s="86"/>
      <c r="R348" s="86"/>
      <c r="S348" s="109"/>
      <c r="T348" s="86"/>
      <c r="U348" s="86"/>
      <c r="V348" s="86"/>
      <c r="W348" s="112"/>
      <c r="X348" s="113"/>
    </row>
    <row r="349" spans="1:24" ht="15.75">
      <c r="A349" s="86"/>
      <c r="B349" s="107"/>
      <c r="C349" s="108"/>
      <c r="D349" s="86"/>
      <c r="E349" s="86"/>
      <c r="F349" s="86"/>
      <c r="G349" s="109"/>
      <c r="H349" s="109"/>
      <c r="I349" s="109"/>
      <c r="J349" s="109"/>
      <c r="K349" s="86"/>
      <c r="L349" s="102"/>
      <c r="M349" s="109"/>
      <c r="N349" s="110"/>
      <c r="O349" s="111"/>
      <c r="P349" s="145"/>
      <c r="Q349" s="86"/>
      <c r="R349" s="86"/>
      <c r="S349" s="109"/>
      <c r="T349" s="86"/>
      <c r="U349" s="86"/>
      <c r="V349" s="86"/>
      <c r="W349" s="112"/>
      <c r="X349" s="113"/>
    </row>
    <row r="350" spans="1:24" ht="15.75">
      <c r="A350" s="86"/>
      <c r="B350" s="107"/>
      <c r="C350" s="108"/>
      <c r="D350" s="86"/>
      <c r="E350" s="86"/>
      <c r="F350" s="86"/>
      <c r="G350" s="109"/>
      <c r="H350" s="109"/>
      <c r="I350" s="109"/>
      <c r="J350" s="109"/>
      <c r="K350" s="86"/>
      <c r="L350" s="102"/>
      <c r="M350" s="109"/>
      <c r="N350" s="110"/>
      <c r="O350" s="111"/>
      <c r="P350" s="145"/>
      <c r="Q350" s="86"/>
      <c r="R350" s="86"/>
      <c r="S350" s="109"/>
      <c r="T350" s="86"/>
      <c r="U350" s="86"/>
      <c r="V350" s="86"/>
      <c r="W350" s="112"/>
      <c r="X350" s="113"/>
    </row>
    <row r="351" spans="1:24" ht="15.75">
      <c r="A351" s="86"/>
      <c r="B351" s="107"/>
      <c r="C351" s="108"/>
      <c r="D351" s="86"/>
      <c r="E351" s="86"/>
      <c r="F351" s="86"/>
      <c r="G351" s="109"/>
      <c r="H351" s="109"/>
      <c r="I351" s="109"/>
      <c r="J351" s="109"/>
      <c r="K351" s="86"/>
      <c r="L351" s="102"/>
      <c r="M351" s="109"/>
      <c r="N351" s="110"/>
      <c r="O351" s="111"/>
      <c r="P351" s="145"/>
      <c r="Q351" s="86"/>
      <c r="R351" s="86"/>
      <c r="S351" s="109"/>
      <c r="T351" s="86"/>
      <c r="U351" s="86"/>
      <c r="V351" s="86"/>
      <c r="W351" s="112"/>
      <c r="X351" s="113"/>
    </row>
    <row r="352" spans="1:24" ht="15.75">
      <c r="A352" s="86"/>
      <c r="B352" s="107"/>
      <c r="C352" s="108"/>
      <c r="D352" s="86"/>
      <c r="E352" s="86"/>
      <c r="F352" s="86"/>
      <c r="G352" s="109"/>
      <c r="H352" s="109"/>
      <c r="I352" s="109"/>
      <c r="J352" s="109"/>
      <c r="K352" s="86"/>
      <c r="L352" s="102"/>
      <c r="M352" s="109"/>
      <c r="N352" s="110"/>
      <c r="O352" s="111"/>
      <c r="P352" s="145"/>
      <c r="Q352" s="86"/>
      <c r="R352" s="86"/>
      <c r="S352" s="109"/>
      <c r="T352" s="86"/>
      <c r="U352" s="86"/>
      <c r="V352" s="86"/>
      <c r="W352" s="112"/>
      <c r="X352" s="113"/>
    </row>
    <row r="353" spans="1:24" ht="15.75">
      <c r="A353" s="86"/>
      <c r="B353" s="107"/>
      <c r="C353" s="108"/>
      <c r="D353" s="86"/>
      <c r="E353" s="86"/>
      <c r="F353" s="86"/>
      <c r="G353" s="109"/>
      <c r="H353" s="109"/>
      <c r="I353" s="109"/>
      <c r="J353" s="109"/>
      <c r="K353" s="86"/>
      <c r="L353" s="102"/>
      <c r="M353" s="109"/>
      <c r="N353" s="110"/>
      <c r="O353" s="111"/>
      <c r="P353" s="145"/>
      <c r="Q353" s="86"/>
      <c r="R353" s="86"/>
      <c r="S353" s="109"/>
      <c r="T353" s="86"/>
      <c r="U353" s="86"/>
      <c r="V353" s="86"/>
      <c r="W353" s="112"/>
      <c r="X353" s="113"/>
    </row>
    <row r="354" spans="1:24" ht="15.75">
      <c r="A354" s="86"/>
      <c r="B354" s="107"/>
      <c r="C354" s="108"/>
      <c r="D354" s="86"/>
      <c r="E354" s="86"/>
      <c r="F354" s="86"/>
      <c r="G354" s="109"/>
      <c r="H354" s="109"/>
      <c r="I354" s="109"/>
      <c r="J354" s="109"/>
      <c r="K354" s="86"/>
      <c r="L354" s="102"/>
      <c r="M354" s="109"/>
      <c r="N354" s="110"/>
      <c r="O354" s="111"/>
      <c r="P354" s="145"/>
      <c r="Q354" s="86"/>
      <c r="R354" s="86"/>
      <c r="S354" s="109"/>
      <c r="T354" s="86"/>
      <c r="U354" s="86"/>
      <c r="V354" s="86"/>
      <c r="W354" s="112"/>
      <c r="X354" s="113"/>
    </row>
    <row r="355" spans="1:24" ht="15.75">
      <c r="A355" s="86"/>
      <c r="B355" s="107"/>
      <c r="C355" s="108"/>
      <c r="D355" s="86"/>
      <c r="E355" s="86"/>
      <c r="F355" s="86"/>
      <c r="G355" s="109"/>
      <c r="H355" s="109"/>
      <c r="I355" s="109"/>
      <c r="J355" s="109"/>
      <c r="K355" s="86"/>
      <c r="L355" s="102"/>
      <c r="M355" s="109"/>
      <c r="N355" s="110"/>
      <c r="O355" s="111"/>
      <c r="P355" s="145"/>
      <c r="Q355" s="86"/>
      <c r="R355" s="86"/>
      <c r="S355" s="109"/>
      <c r="T355" s="86"/>
      <c r="U355" s="86"/>
      <c r="V355" s="86"/>
      <c r="W355" s="112"/>
      <c r="X355" s="113"/>
    </row>
    <row r="356" spans="1:24" ht="15.75">
      <c r="A356" s="86"/>
      <c r="B356" s="107"/>
      <c r="C356" s="108"/>
      <c r="D356" s="86"/>
      <c r="E356" s="86"/>
      <c r="F356" s="86"/>
      <c r="G356" s="109"/>
      <c r="H356" s="109"/>
      <c r="I356" s="109"/>
      <c r="J356" s="109"/>
      <c r="K356" s="86"/>
      <c r="L356" s="102"/>
      <c r="M356" s="109"/>
      <c r="N356" s="110"/>
      <c r="O356" s="111"/>
      <c r="P356" s="145"/>
      <c r="Q356" s="86"/>
      <c r="R356" s="86"/>
      <c r="S356" s="109"/>
      <c r="T356" s="86"/>
      <c r="U356" s="86"/>
      <c r="V356" s="86"/>
      <c r="W356" s="112"/>
      <c r="X356" s="113"/>
    </row>
    <row r="357" spans="1:24" ht="15.75">
      <c r="A357" s="86"/>
      <c r="B357" s="107"/>
      <c r="C357" s="108"/>
      <c r="D357" s="86"/>
      <c r="E357" s="86"/>
      <c r="F357" s="86"/>
      <c r="G357" s="109"/>
      <c r="H357" s="109"/>
      <c r="I357" s="109"/>
      <c r="J357" s="109"/>
      <c r="K357" s="86"/>
      <c r="L357" s="102"/>
      <c r="M357" s="109"/>
      <c r="N357" s="110"/>
      <c r="O357" s="111"/>
      <c r="P357" s="145"/>
      <c r="Q357" s="86"/>
      <c r="R357" s="86"/>
      <c r="S357" s="109"/>
      <c r="T357" s="86"/>
      <c r="U357" s="86"/>
      <c r="V357" s="86"/>
      <c r="W357" s="112"/>
      <c r="X357" s="113"/>
    </row>
    <row r="358" spans="1:24" ht="15.75">
      <c r="A358" s="86"/>
      <c r="B358" s="107"/>
      <c r="C358" s="108"/>
      <c r="D358" s="86"/>
      <c r="E358" s="86"/>
      <c r="F358" s="86"/>
      <c r="G358" s="109"/>
      <c r="H358" s="109"/>
      <c r="I358" s="109"/>
      <c r="J358" s="109"/>
      <c r="K358" s="86"/>
      <c r="L358" s="102"/>
      <c r="M358" s="109"/>
      <c r="N358" s="110"/>
      <c r="O358" s="111"/>
      <c r="P358" s="145"/>
      <c r="Q358" s="86"/>
      <c r="R358" s="86"/>
      <c r="S358" s="109"/>
      <c r="T358" s="86"/>
      <c r="U358" s="86"/>
      <c r="V358" s="86"/>
      <c r="W358" s="112"/>
      <c r="X358" s="113"/>
    </row>
    <row r="359" spans="1:24" ht="15.75">
      <c r="A359" s="86"/>
      <c r="B359" s="107"/>
      <c r="C359" s="108"/>
      <c r="D359" s="86"/>
      <c r="E359" s="86"/>
      <c r="F359" s="86"/>
      <c r="G359" s="109"/>
      <c r="H359" s="109"/>
      <c r="I359" s="109"/>
      <c r="J359" s="109"/>
      <c r="K359" s="86"/>
      <c r="L359" s="102"/>
      <c r="M359" s="109"/>
      <c r="N359" s="110"/>
      <c r="O359" s="111"/>
      <c r="P359" s="145"/>
      <c r="Q359" s="86"/>
      <c r="R359" s="86"/>
      <c r="S359" s="109"/>
      <c r="T359" s="86"/>
      <c r="U359" s="86"/>
      <c r="V359" s="86"/>
      <c r="W359" s="112"/>
      <c r="X359" s="113"/>
    </row>
    <row r="360" spans="1:24" ht="15.75">
      <c r="A360" s="86"/>
      <c r="B360" s="107"/>
      <c r="C360" s="108"/>
      <c r="D360" s="86"/>
      <c r="E360" s="86"/>
      <c r="F360" s="86"/>
      <c r="G360" s="109"/>
      <c r="H360" s="109"/>
      <c r="I360" s="109"/>
      <c r="J360" s="109"/>
      <c r="K360" s="86"/>
      <c r="L360" s="102"/>
      <c r="M360" s="109"/>
      <c r="N360" s="110"/>
      <c r="O360" s="111"/>
      <c r="P360" s="145"/>
      <c r="Q360" s="86"/>
      <c r="R360" s="86"/>
      <c r="S360" s="109"/>
      <c r="T360" s="86"/>
      <c r="U360" s="86"/>
      <c r="V360" s="86"/>
      <c r="W360" s="112"/>
      <c r="X360" s="113"/>
    </row>
    <row r="361" spans="1:24" ht="15.75">
      <c r="A361" s="86"/>
      <c r="B361" s="107"/>
      <c r="C361" s="108"/>
      <c r="D361" s="86"/>
      <c r="E361" s="86"/>
      <c r="F361" s="86"/>
      <c r="G361" s="109"/>
      <c r="H361" s="109"/>
      <c r="I361" s="109"/>
      <c r="J361" s="109"/>
      <c r="K361" s="86"/>
      <c r="L361" s="102"/>
      <c r="M361" s="109"/>
      <c r="N361" s="110"/>
      <c r="O361" s="111"/>
      <c r="P361" s="145"/>
      <c r="Q361" s="86"/>
      <c r="R361" s="86"/>
      <c r="S361" s="109"/>
      <c r="T361" s="86"/>
      <c r="U361" s="86"/>
      <c r="V361" s="86"/>
      <c r="W361" s="112"/>
      <c r="X361" s="113"/>
    </row>
    <row r="362" spans="1:24" ht="15.75">
      <c r="A362" s="86"/>
      <c r="B362" s="107"/>
      <c r="C362" s="108"/>
      <c r="D362" s="86"/>
      <c r="E362" s="86"/>
      <c r="F362" s="86"/>
      <c r="G362" s="109"/>
      <c r="H362" s="109"/>
      <c r="I362" s="109"/>
      <c r="J362" s="109"/>
      <c r="K362" s="86"/>
      <c r="L362" s="102"/>
      <c r="M362" s="109"/>
      <c r="N362" s="110"/>
      <c r="O362" s="111"/>
      <c r="P362" s="145"/>
      <c r="Q362" s="86"/>
      <c r="R362" s="86"/>
      <c r="S362" s="109"/>
      <c r="T362" s="86"/>
      <c r="U362" s="86"/>
      <c r="V362" s="86"/>
      <c r="W362" s="112"/>
      <c r="X362" s="113"/>
    </row>
    <row r="363" spans="1:24" ht="15.75">
      <c r="A363" s="86"/>
      <c r="B363" s="107"/>
      <c r="C363" s="108"/>
      <c r="D363" s="86"/>
      <c r="E363" s="86"/>
      <c r="F363" s="86"/>
      <c r="G363" s="109"/>
      <c r="H363" s="109"/>
      <c r="I363" s="109"/>
      <c r="J363" s="109"/>
      <c r="K363" s="86"/>
      <c r="L363" s="102"/>
      <c r="M363" s="109"/>
      <c r="N363" s="110"/>
      <c r="O363" s="111"/>
      <c r="P363" s="145"/>
      <c r="Q363" s="86"/>
      <c r="R363" s="86"/>
      <c r="S363" s="109"/>
      <c r="T363" s="86"/>
      <c r="U363" s="86"/>
      <c r="V363" s="86"/>
      <c r="W363" s="112"/>
      <c r="X363" s="113"/>
    </row>
    <row r="364" spans="1:24" ht="15.75">
      <c r="A364" s="86"/>
      <c r="B364" s="107"/>
      <c r="C364" s="108"/>
      <c r="D364" s="86"/>
      <c r="E364" s="86"/>
      <c r="F364" s="86"/>
      <c r="G364" s="109"/>
      <c r="H364" s="109"/>
      <c r="I364" s="109"/>
      <c r="J364" s="109"/>
      <c r="K364" s="86"/>
      <c r="L364" s="102"/>
      <c r="M364" s="109"/>
      <c r="N364" s="110"/>
      <c r="O364" s="111"/>
      <c r="P364" s="145"/>
      <c r="Q364" s="86"/>
      <c r="R364" s="86"/>
      <c r="S364" s="109"/>
      <c r="T364" s="86"/>
      <c r="U364" s="86"/>
      <c r="V364" s="86"/>
      <c r="W364" s="112"/>
      <c r="X364" s="113"/>
    </row>
    <row r="365" spans="1:24" ht="15.75">
      <c r="A365" s="86"/>
      <c r="B365" s="107"/>
      <c r="C365" s="108"/>
      <c r="D365" s="86"/>
      <c r="E365" s="86"/>
      <c r="F365" s="86"/>
      <c r="G365" s="109"/>
      <c r="H365" s="109"/>
      <c r="I365" s="109"/>
      <c r="J365" s="109"/>
      <c r="K365" s="86"/>
      <c r="L365" s="102"/>
      <c r="M365" s="109"/>
      <c r="N365" s="110"/>
      <c r="O365" s="111"/>
      <c r="P365" s="145"/>
      <c r="Q365" s="86"/>
      <c r="R365" s="86"/>
      <c r="S365" s="109"/>
      <c r="T365" s="86"/>
      <c r="U365" s="86"/>
      <c r="V365" s="86"/>
      <c r="W365" s="112"/>
      <c r="X365" s="113"/>
    </row>
    <row r="366" spans="1:24" ht="15.75">
      <c r="A366" s="86"/>
      <c r="B366" s="107"/>
      <c r="C366" s="108"/>
      <c r="D366" s="86"/>
      <c r="E366" s="86"/>
      <c r="F366" s="86"/>
      <c r="G366" s="109"/>
      <c r="H366" s="109"/>
      <c r="I366" s="109"/>
      <c r="J366" s="109"/>
      <c r="K366" s="86"/>
      <c r="L366" s="102"/>
      <c r="M366" s="109"/>
      <c r="N366" s="110"/>
      <c r="O366" s="111"/>
      <c r="P366" s="145"/>
      <c r="Q366" s="86"/>
      <c r="R366" s="86"/>
      <c r="S366" s="109"/>
      <c r="T366" s="86"/>
      <c r="U366" s="86"/>
      <c r="V366" s="86"/>
      <c r="W366" s="112"/>
      <c r="X366" s="113"/>
    </row>
    <row r="367" spans="1:24" ht="15.75">
      <c r="A367" s="86"/>
      <c r="B367" s="107"/>
      <c r="C367" s="108"/>
      <c r="D367" s="86"/>
      <c r="E367" s="86"/>
      <c r="F367" s="86"/>
      <c r="G367" s="109"/>
      <c r="H367" s="109"/>
      <c r="I367" s="109"/>
      <c r="J367" s="109"/>
      <c r="K367" s="86"/>
      <c r="L367" s="102"/>
      <c r="M367" s="109"/>
      <c r="N367" s="110"/>
      <c r="O367" s="111"/>
      <c r="P367" s="145"/>
      <c r="Q367" s="86"/>
      <c r="R367" s="86"/>
      <c r="S367" s="109"/>
      <c r="T367" s="86"/>
      <c r="U367" s="86"/>
      <c r="V367" s="86"/>
      <c r="W367" s="112"/>
      <c r="X367" s="113"/>
    </row>
    <row r="368" spans="1:24" ht="15.75">
      <c r="A368" s="86"/>
      <c r="B368" s="107"/>
      <c r="C368" s="108"/>
      <c r="D368" s="86"/>
      <c r="E368" s="86"/>
      <c r="F368" s="86"/>
      <c r="G368" s="109"/>
      <c r="H368" s="109"/>
      <c r="I368" s="109"/>
      <c r="J368" s="109"/>
      <c r="K368" s="86"/>
      <c r="L368" s="102"/>
      <c r="M368" s="109"/>
      <c r="N368" s="110"/>
      <c r="O368" s="111"/>
      <c r="P368" s="145"/>
      <c r="Q368" s="86"/>
      <c r="R368" s="86"/>
      <c r="S368" s="109"/>
      <c r="T368" s="86"/>
      <c r="U368" s="86"/>
      <c r="V368" s="86"/>
      <c r="W368" s="112"/>
      <c r="X368" s="113"/>
    </row>
    <row r="369" spans="1:24" ht="15.75">
      <c r="A369" s="86"/>
      <c r="B369" s="107"/>
      <c r="C369" s="108"/>
      <c r="D369" s="86"/>
      <c r="E369" s="86"/>
      <c r="F369" s="86"/>
      <c r="G369" s="109"/>
      <c r="H369" s="109"/>
      <c r="I369" s="109"/>
      <c r="J369" s="109"/>
      <c r="K369" s="86"/>
      <c r="L369" s="102"/>
      <c r="M369" s="109"/>
      <c r="N369" s="110"/>
      <c r="O369" s="111"/>
      <c r="P369" s="145"/>
      <c r="Q369" s="86"/>
      <c r="R369" s="86"/>
      <c r="S369" s="109"/>
      <c r="T369" s="86"/>
      <c r="U369" s="86"/>
      <c r="V369" s="86"/>
      <c r="W369" s="112"/>
      <c r="X369" s="113"/>
    </row>
    <row r="370" spans="1:24" ht="15.75">
      <c r="A370" s="86"/>
      <c r="B370" s="107"/>
      <c r="C370" s="108"/>
      <c r="D370" s="86"/>
      <c r="E370" s="86"/>
      <c r="F370" s="86"/>
      <c r="G370" s="109"/>
      <c r="H370" s="109"/>
      <c r="I370" s="109"/>
      <c r="J370" s="109"/>
      <c r="K370" s="86"/>
      <c r="L370" s="102"/>
      <c r="M370" s="109"/>
      <c r="N370" s="110"/>
      <c r="O370" s="111"/>
      <c r="P370" s="145"/>
      <c r="Q370" s="86"/>
      <c r="R370" s="86"/>
      <c r="S370" s="109"/>
      <c r="T370" s="86"/>
      <c r="U370" s="86"/>
      <c r="V370" s="86"/>
      <c r="W370" s="112"/>
      <c r="X370" s="113"/>
    </row>
    <row r="371" spans="1:24" ht="15.75">
      <c r="A371" s="86"/>
      <c r="B371" s="107"/>
      <c r="C371" s="108"/>
      <c r="D371" s="86"/>
      <c r="E371" s="86"/>
      <c r="F371" s="86"/>
      <c r="G371" s="109"/>
      <c r="H371" s="109"/>
      <c r="I371" s="109"/>
      <c r="J371" s="109"/>
      <c r="K371" s="86"/>
      <c r="L371" s="102"/>
      <c r="M371" s="109"/>
      <c r="N371" s="110"/>
      <c r="O371" s="111"/>
      <c r="P371" s="145"/>
      <c r="Q371" s="86"/>
      <c r="R371" s="86"/>
      <c r="S371" s="109"/>
      <c r="T371" s="86"/>
      <c r="U371" s="86"/>
      <c r="V371" s="86"/>
      <c r="W371" s="112"/>
      <c r="X371" s="113"/>
    </row>
    <row r="372" spans="1:24" ht="15.75">
      <c r="A372" s="86"/>
      <c r="B372" s="107"/>
      <c r="C372" s="108"/>
      <c r="D372" s="86"/>
      <c r="E372" s="86"/>
      <c r="F372" s="86"/>
      <c r="G372" s="109"/>
      <c r="H372" s="109"/>
      <c r="I372" s="109"/>
      <c r="J372" s="109"/>
      <c r="K372" s="86"/>
      <c r="L372" s="102"/>
      <c r="M372" s="109"/>
      <c r="N372" s="110"/>
      <c r="O372" s="111"/>
      <c r="P372" s="145"/>
      <c r="Q372" s="86"/>
      <c r="R372" s="86"/>
      <c r="S372" s="109"/>
      <c r="T372" s="86"/>
      <c r="U372" s="86"/>
      <c r="V372" s="86"/>
      <c r="W372" s="112"/>
      <c r="X372" s="113"/>
    </row>
    <row r="373" spans="1:24" ht="15.75">
      <c r="A373" s="86"/>
      <c r="B373" s="107"/>
      <c r="C373" s="108"/>
      <c r="D373" s="86"/>
      <c r="E373" s="86"/>
      <c r="F373" s="86"/>
      <c r="G373" s="109"/>
      <c r="H373" s="109"/>
      <c r="I373" s="109"/>
      <c r="J373" s="109"/>
      <c r="K373" s="86"/>
      <c r="L373" s="102"/>
      <c r="M373" s="109"/>
      <c r="N373" s="110"/>
      <c r="O373" s="111"/>
      <c r="P373" s="145"/>
      <c r="Q373" s="86"/>
      <c r="R373" s="86"/>
      <c r="S373" s="109"/>
      <c r="T373" s="86"/>
      <c r="U373" s="86"/>
      <c r="V373" s="86"/>
      <c r="W373" s="112"/>
      <c r="X373" s="113"/>
    </row>
    <row r="374" spans="1:24" ht="15.75">
      <c r="A374" s="86"/>
      <c r="B374" s="107"/>
      <c r="C374" s="108"/>
      <c r="D374" s="86"/>
      <c r="E374" s="86"/>
      <c r="F374" s="86"/>
      <c r="G374" s="109"/>
      <c r="H374" s="109"/>
      <c r="I374" s="109"/>
      <c r="J374" s="109"/>
      <c r="K374" s="86"/>
      <c r="L374" s="102"/>
      <c r="M374" s="109"/>
      <c r="N374" s="110"/>
      <c r="O374" s="111"/>
      <c r="P374" s="145"/>
      <c r="Q374" s="86"/>
      <c r="R374" s="86"/>
      <c r="S374" s="109"/>
      <c r="T374" s="86"/>
      <c r="U374" s="86"/>
      <c r="V374" s="86"/>
      <c r="W374" s="112"/>
      <c r="X374" s="113"/>
    </row>
    <row r="375" spans="1:24" ht="15.75">
      <c r="A375" s="86"/>
      <c r="B375" s="107"/>
      <c r="C375" s="108"/>
      <c r="D375" s="86"/>
      <c r="E375" s="86"/>
      <c r="F375" s="86"/>
      <c r="G375" s="109"/>
      <c r="H375" s="109"/>
      <c r="I375" s="109"/>
      <c r="J375" s="109"/>
      <c r="K375" s="86"/>
      <c r="L375" s="102"/>
      <c r="M375" s="109"/>
      <c r="N375" s="110"/>
      <c r="O375" s="111"/>
      <c r="P375" s="145"/>
      <c r="Q375" s="86"/>
      <c r="R375" s="86"/>
      <c r="S375" s="109"/>
      <c r="T375" s="86"/>
      <c r="U375" s="86"/>
      <c r="V375" s="86"/>
      <c r="W375" s="112"/>
      <c r="X375" s="113"/>
    </row>
    <row r="376" spans="1:24" ht="15.75">
      <c r="A376" s="86"/>
      <c r="B376" s="107"/>
      <c r="C376" s="108"/>
      <c r="D376" s="86"/>
      <c r="E376" s="86"/>
      <c r="F376" s="86"/>
      <c r="G376" s="109"/>
      <c r="H376" s="109"/>
      <c r="I376" s="109"/>
      <c r="J376" s="109"/>
      <c r="K376" s="86"/>
      <c r="L376" s="102"/>
      <c r="M376" s="109"/>
      <c r="N376" s="110"/>
      <c r="O376" s="111"/>
      <c r="P376" s="145"/>
      <c r="Q376" s="86"/>
      <c r="R376" s="86"/>
      <c r="S376" s="109"/>
      <c r="T376" s="86"/>
      <c r="U376" s="86"/>
      <c r="V376" s="86"/>
      <c r="W376" s="112"/>
      <c r="X376" s="113"/>
    </row>
    <row r="377" spans="1:24" ht="15.75">
      <c r="A377" s="86"/>
      <c r="B377" s="107"/>
      <c r="C377" s="108"/>
      <c r="D377" s="86"/>
      <c r="E377" s="86"/>
      <c r="F377" s="86"/>
      <c r="G377" s="109"/>
      <c r="H377" s="109"/>
      <c r="I377" s="109"/>
      <c r="J377" s="109"/>
      <c r="K377" s="86"/>
      <c r="L377" s="102"/>
      <c r="M377" s="109"/>
      <c r="N377" s="110"/>
      <c r="O377" s="111"/>
      <c r="P377" s="145"/>
      <c r="Q377" s="86"/>
      <c r="R377" s="86"/>
      <c r="S377" s="109"/>
      <c r="T377" s="86"/>
      <c r="U377" s="86"/>
      <c r="V377" s="86"/>
      <c r="W377" s="112"/>
      <c r="X377" s="113"/>
    </row>
    <row r="378" spans="1:24" ht="15.75">
      <c r="A378" s="86"/>
      <c r="B378" s="107"/>
      <c r="C378" s="108"/>
      <c r="D378" s="86"/>
      <c r="E378" s="86"/>
      <c r="F378" s="86"/>
      <c r="G378" s="109"/>
      <c r="H378" s="109"/>
      <c r="I378" s="109"/>
      <c r="J378" s="109"/>
      <c r="K378" s="86"/>
      <c r="L378" s="102"/>
      <c r="M378" s="109"/>
      <c r="N378" s="110"/>
      <c r="O378" s="111"/>
      <c r="P378" s="145"/>
      <c r="Q378" s="86"/>
      <c r="R378" s="86"/>
      <c r="S378" s="109"/>
      <c r="T378" s="86"/>
      <c r="U378" s="86"/>
      <c r="V378" s="86"/>
      <c r="W378" s="112"/>
      <c r="X378" s="113"/>
    </row>
    <row r="379" spans="1:24" ht="15.75">
      <c r="A379" s="86"/>
      <c r="B379" s="107"/>
      <c r="C379" s="108"/>
      <c r="D379" s="86"/>
      <c r="E379" s="86"/>
      <c r="F379" s="86"/>
      <c r="G379" s="109"/>
      <c r="H379" s="109"/>
      <c r="I379" s="109"/>
      <c r="J379" s="109"/>
      <c r="K379" s="86"/>
      <c r="L379" s="102"/>
      <c r="M379" s="109"/>
      <c r="N379" s="110"/>
      <c r="O379" s="111"/>
      <c r="P379" s="145"/>
      <c r="Q379" s="86"/>
      <c r="R379" s="86"/>
      <c r="S379" s="109"/>
      <c r="T379" s="86"/>
      <c r="U379" s="86"/>
      <c r="V379" s="86"/>
      <c r="W379" s="112"/>
      <c r="X379" s="113"/>
    </row>
    <row r="380" spans="1:24" ht="15.75">
      <c r="A380" s="86"/>
      <c r="B380" s="107"/>
      <c r="C380" s="108"/>
      <c r="D380" s="86"/>
      <c r="E380" s="86"/>
      <c r="F380" s="86"/>
      <c r="G380" s="109"/>
      <c r="H380" s="109"/>
      <c r="I380" s="109"/>
      <c r="J380" s="109"/>
      <c r="K380" s="86"/>
      <c r="L380" s="102"/>
      <c r="M380" s="109"/>
      <c r="N380" s="110"/>
      <c r="O380" s="111"/>
      <c r="P380" s="145"/>
      <c r="Q380" s="86"/>
      <c r="R380" s="86"/>
      <c r="S380" s="109"/>
      <c r="T380" s="86"/>
      <c r="U380" s="86"/>
      <c r="V380" s="86"/>
      <c r="W380" s="112"/>
      <c r="X380" s="113"/>
    </row>
    <row r="381" spans="1:24" ht="15.75">
      <c r="A381" s="86"/>
      <c r="B381" s="107"/>
      <c r="C381" s="108"/>
      <c r="D381" s="86"/>
      <c r="E381" s="86"/>
      <c r="F381" s="86"/>
      <c r="G381" s="109"/>
      <c r="H381" s="109"/>
      <c r="I381" s="109"/>
      <c r="J381" s="109"/>
      <c r="K381" s="86"/>
      <c r="L381" s="102"/>
      <c r="M381" s="109"/>
      <c r="N381" s="110"/>
      <c r="O381" s="111"/>
      <c r="P381" s="145"/>
      <c r="Q381" s="86"/>
      <c r="R381" s="86"/>
      <c r="S381" s="109"/>
      <c r="T381" s="86"/>
      <c r="U381" s="86"/>
      <c r="V381" s="86"/>
      <c r="W381" s="112"/>
      <c r="X381" s="113"/>
    </row>
    <row r="382" spans="1:24" ht="15.75">
      <c r="A382" s="86"/>
      <c r="B382" s="107"/>
      <c r="C382" s="108"/>
      <c r="D382" s="86"/>
      <c r="E382" s="86"/>
      <c r="F382" s="86"/>
      <c r="G382" s="109"/>
      <c r="H382" s="109"/>
      <c r="I382" s="109"/>
      <c r="J382" s="109"/>
      <c r="K382" s="86"/>
      <c r="L382" s="102"/>
      <c r="M382" s="109"/>
      <c r="N382" s="110"/>
      <c r="O382" s="111"/>
      <c r="P382" s="145"/>
      <c r="Q382" s="86"/>
      <c r="R382" s="86"/>
      <c r="S382" s="109"/>
      <c r="T382" s="86"/>
      <c r="U382" s="86"/>
      <c r="V382" s="86"/>
      <c r="W382" s="112"/>
      <c r="X382" s="113"/>
    </row>
    <row r="383" spans="1:24" ht="15.75">
      <c r="A383" s="86"/>
      <c r="B383" s="107"/>
      <c r="C383" s="108"/>
      <c r="D383" s="86"/>
      <c r="E383" s="86"/>
      <c r="F383" s="86"/>
      <c r="G383" s="109"/>
      <c r="H383" s="109"/>
      <c r="I383" s="109"/>
      <c r="J383" s="109"/>
      <c r="K383" s="86"/>
      <c r="L383" s="102"/>
      <c r="M383" s="109"/>
      <c r="N383" s="110"/>
      <c r="O383" s="111"/>
      <c r="P383" s="145"/>
      <c r="Q383" s="86"/>
      <c r="R383" s="86"/>
      <c r="S383" s="109"/>
      <c r="T383" s="86"/>
      <c r="U383" s="86"/>
      <c r="V383" s="86"/>
      <c r="W383" s="112"/>
      <c r="X383" s="113"/>
    </row>
    <row r="384" spans="1:24" ht="15.75">
      <c r="A384" s="86"/>
      <c r="B384" s="107"/>
      <c r="C384" s="108"/>
      <c r="D384" s="86"/>
      <c r="E384" s="86"/>
      <c r="F384" s="86"/>
      <c r="G384" s="109"/>
      <c r="H384" s="109"/>
      <c r="I384" s="109"/>
      <c r="J384" s="109"/>
      <c r="K384" s="86"/>
      <c r="L384" s="102"/>
      <c r="M384" s="109"/>
      <c r="N384" s="110"/>
      <c r="O384" s="111"/>
      <c r="P384" s="145"/>
      <c r="Q384" s="86"/>
      <c r="R384" s="86"/>
      <c r="S384" s="109"/>
      <c r="T384" s="86"/>
      <c r="U384" s="86"/>
      <c r="V384" s="86"/>
      <c r="W384" s="112"/>
      <c r="X384" s="113"/>
    </row>
    <row r="385" spans="1:24" ht="15.75">
      <c r="A385" s="86"/>
      <c r="B385" s="107"/>
      <c r="C385" s="108"/>
      <c r="D385" s="86"/>
      <c r="E385" s="86"/>
      <c r="F385" s="86"/>
      <c r="G385" s="109"/>
      <c r="H385" s="109"/>
      <c r="I385" s="109"/>
      <c r="J385" s="109"/>
      <c r="K385" s="86"/>
      <c r="L385" s="102"/>
      <c r="M385" s="109"/>
      <c r="N385" s="110"/>
      <c r="O385" s="111"/>
      <c r="P385" s="145"/>
      <c r="Q385" s="86"/>
      <c r="R385" s="86"/>
      <c r="S385" s="109"/>
      <c r="T385" s="86"/>
      <c r="U385" s="86"/>
      <c r="V385" s="86"/>
      <c r="W385" s="112"/>
      <c r="X385" s="113"/>
    </row>
    <row r="386" spans="1:24" ht="15.75">
      <c r="A386" s="86"/>
      <c r="B386" s="107"/>
      <c r="C386" s="108"/>
      <c r="D386" s="86"/>
      <c r="E386" s="86"/>
      <c r="F386" s="86"/>
      <c r="G386" s="109"/>
      <c r="H386" s="109"/>
      <c r="I386" s="109"/>
      <c r="J386" s="109"/>
      <c r="K386" s="86"/>
      <c r="L386" s="102"/>
      <c r="M386" s="109"/>
      <c r="N386" s="110"/>
      <c r="O386" s="111"/>
      <c r="P386" s="145"/>
      <c r="Q386" s="86"/>
      <c r="R386" s="86"/>
      <c r="S386" s="109"/>
      <c r="T386" s="86"/>
      <c r="U386" s="86"/>
      <c r="V386" s="86"/>
      <c r="W386" s="112"/>
      <c r="X386" s="113"/>
    </row>
    <row r="387" spans="1:24" ht="15.75">
      <c r="A387" s="86"/>
      <c r="B387" s="107"/>
      <c r="C387" s="108"/>
      <c r="D387" s="86"/>
      <c r="E387" s="86"/>
      <c r="F387" s="86"/>
      <c r="G387" s="109"/>
      <c r="H387" s="109"/>
      <c r="I387" s="109"/>
      <c r="J387" s="109"/>
      <c r="K387" s="86"/>
      <c r="L387" s="102"/>
      <c r="M387" s="109"/>
      <c r="N387" s="110"/>
      <c r="O387" s="111"/>
      <c r="P387" s="145"/>
      <c r="Q387" s="86"/>
      <c r="R387" s="86"/>
      <c r="S387" s="109"/>
      <c r="T387" s="86"/>
      <c r="U387" s="86"/>
      <c r="V387" s="86"/>
      <c r="W387" s="112"/>
      <c r="X387" s="113"/>
    </row>
    <row r="388" spans="1:24" ht="15.75">
      <c r="A388" s="86"/>
      <c r="B388" s="107"/>
      <c r="C388" s="108"/>
      <c r="D388" s="86"/>
      <c r="E388" s="86"/>
      <c r="F388" s="86"/>
      <c r="G388" s="109"/>
      <c r="H388" s="109"/>
      <c r="I388" s="109"/>
      <c r="J388" s="109"/>
      <c r="K388" s="86"/>
      <c r="L388" s="102"/>
      <c r="M388" s="109"/>
      <c r="N388" s="110"/>
      <c r="O388" s="111"/>
      <c r="P388" s="145"/>
      <c r="Q388" s="86"/>
      <c r="R388" s="86"/>
      <c r="S388" s="109"/>
      <c r="T388" s="86"/>
      <c r="U388" s="86"/>
      <c r="V388" s="86"/>
      <c r="W388" s="112"/>
      <c r="X388" s="113"/>
    </row>
    <row r="389" spans="1:24" ht="15.75">
      <c r="A389" s="86"/>
      <c r="B389" s="107"/>
      <c r="C389" s="108"/>
      <c r="D389" s="86"/>
      <c r="E389" s="86"/>
      <c r="F389" s="86"/>
      <c r="G389" s="109"/>
      <c r="H389" s="109"/>
      <c r="I389" s="109"/>
      <c r="J389" s="109"/>
      <c r="K389" s="86"/>
      <c r="L389" s="102"/>
      <c r="M389" s="109"/>
      <c r="N389" s="110"/>
      <c r="O389" s="111"/>
      <c r="P389" s="145"/>
      <c r="Q389" s="86"/>
      <c r="R389" s="86"/>
      <c r="S389" s="109"/>
      <c r="T389" s="86"/>
      <c r="U389" s="86"/>
      <c r="V389" s="86"/>
      <c r="W389" s="112"/>
      <c r="X389" s="113"/>
    </row>
    <row r="390" spans="1:24" ht="15.75">
      <c r="A390" s="86"/>
      <c r="B390" s="107"/>
      <c r="C390" s="108"/>
      <c r="D390" s="86"/>
      <c r="E390" s="86"/>
      <c r="F390" s="86"/>
      <c r="G390" s="109"/>
      <c r="H390" s="109"/>
      <c r="I390" s="109"/>
      <c r="J390" s="109"/>
      <c r="K390" s="86"/>
      <c r="L390" s="102"/>
      <c r="M390" s="109"/>
      <c r="N390" s="110"/>
      <c r="O390" s="111"/>
      <c r="P390" s="145"/>
      <c r="Q390" s="86"/>
      <c r="R390" s="86"/>
      <c r="S390" s="109"/>
      <c r="T390" s="86"/>
      <c r="U390" s="86"/>
      <c r="V390" s="86"/>
      <c r="W390" s="112"/>
      <c r="X390" s="113"/>
    </row>
    <row r="391" spans="1:24" ht="15.75">
      <c r="A391" s="86"/>
      <c r="B391" s="107"/>
      <c r="C391" s="108"/>
      <c r="D391" s="86"/>
      <c r="E391" s="86"/>
      <c r="F391" s="86"/>
      <c r="G391" s="109"/>
      <c r="H391" s="109"/>
      <c r="I391" s="109"/>
      <c r="J391" s="109"/>
      <c r="K391" s="86"/>
      <c r="L391" s="102"/>
      <c r="M391" s="109"/>
      <c r="N391" s="110"/>
      <c r="O391" s="111"/>
      <c r="P391" s="145"/>
      <c r="Q391" s="86"/>
      <c r="R391" s="86"/>
      <c r="S391" s="109"/>
      <c r="T391" s="86"/>
      <c r="U391" s="86"/>
      <c r="V391" s="86"/>
      <c r="W391" s="112"/>
      <c r="X391" s="113"/>
    </row>
    <row r="392" spans="1:24" ht="15.75">
      <c r="A392" s="86"/>
      <c r="B392" s="107"/>
      <c r="C392" s="108"/>
      <c r="D392" s="86"/>
      <c r="E392" s="86"/>
      <c r="F392" s="86"/>
      <c r="G392" s="109"/>
      <c r="H392" s="109"/>
      <c r="I392" s="109"/>
      <c r="J392" s="109"/>
      <c r="K392" s="86"/>
      <c r="L392" s="102"/>
      <c r="M392" s="109"/>
      <c r="N392" s="110"/>
      <c r="O392" s="111"/>
      <c r="P392" s="145"/>
      <c r="Q392" s="86"/>
      <c r="R392" s="86"/>
      <c r="S392" s="109"/>
      <c r="T392" s="86"/>
      <c r="U392" s="86"/>
      <c r="V392" s="86"/>
      <c r="W392" s="112"/>
      <c r="X392" s="113"/>
    </row>
    <row r="393" spans="1:24" ht="15.75">
      <c r="A393" s="86"/>
      <c r="B393" s="107"/>
      <c r="C393" s="108"/>
      <c r="D393" s="86"/>
      <c r="E393" s="86"/>
      <c r="F393" s="86"/>
      <c r="G393" s="109"/>
      <c r="H393" s="109"/>
      <c r="I393" s="109"/>
      <c r="J393" s="109"/>
      <c r="K393" s="86"/>
      <c r="L393" s="102"/>
      <c r="M393" s="109"/>
      <c r="N393" s="110"/>
      <c r="O393" s="111"/>
      <c r="P393" s="145"/>
      <c r="Q393" s="86"/>
      <c r="R393" s="86"/>
      <c r="S393" s="109"/>
      <c r="T393" s="86"/>
      <c r="U393" s="86"/>
      <c r="V393" s="86"/>
      <c r="W393" s="112"/>
      <c r="X393" s="113"/>
    </row>
    <row r="394" spans="1:24" ht="15.75">
      <c r="A394" s="86"/>
      <c r="B394" s="107"/>
      <c r="C394" s="108"/>
      <c r="D394" s="86"/>
      <c r="E394" s="86"/>
      <c r="F394" s="86"/>
      <c r="G394" s="109"/>
      <c r="H394" s="109"/>
      <c r="I394" s="109"/>
      <c r="J394" s="109"/>
      <c r="K394" s="86"/>
      <c r="L394" s="102"/>
      <c r="M394" s="109"/>
      <c r="N394" s="110"/>
      <c r="O394" s="111"/>
      <c r="P394" s="145"/>
      <c r="Q394" s="86"/>
      <c r="R394" s="86"/>
      <c r="S394" s="109"/>
      <c r="T394" s="86"/>
      <c r="U394" s="86"/>
      <c r="V394" s="86"/>
      <c r="W394" s="112"/>
      <c r="X394" s="113"/>
    </row>
    <row r="395" spans="1:24" ht="15.75">
      <c r="A395" s="86"/>
      <c r="B395" s="107"/>
      <c r="C395" s="108"/>
      <c r="D395" s="86"/>
      <c r="E395" s="86"/>
      <c r="F395" s="86"/>
      <c r="G395" s="109"/>
      <c r="H395" s="109"/>
      <c r="I395" s="109"/>
      <c r="J395" s="109"/>
      <c r="K395" s="86"/>
      <c r="L395" s="102"/>
      <c r="M395" s="109"/>
      <c r="N395" s="110"/>
      <c r="O395" s="111"/>
      <c r="P395" s="145"/>
      <c r="Q395" s="86"/>
      <c r="R395" s="86"/>
      <c r="S395" s="109"/>
      <c r="T395" s="86"/>
      <c r="U395" s="86"/>
      <c r="V395" s="86"/>
      <c r="W395" s="112"/>
      <c r="X395" s="113"/>
    </row>
    <row r="396" spans="1:24" ht="15.75">
      <c r="A396" s="86"/>
      <c r="B396" s="107"/>
      <c r="C396" s="108"/>
      <c r="D396" s="86"/>
      <c r="E396" s="86"/>
      <c r="F396" s="86"/>
      <c r="G396" s="109"/>
      <c r="H396" s="109"/>
      <c r="I396" s="109"/>
      <c r="J396" s="109"/>
      <c r="K396" s="86"/>
      <c r="L396" s="102"/>
      <c r="M396" s="109"/>
      <c r="N396" s="110"/>
      <c r="O396" s="111"/>
      <c r="P396" s="145"/>
      <c r="Q396" s="86"/>
      <c r="R396" s="86"/>
      <c r="S396" s="109"/>
      <c r="T396" s="86"/>
      <c r="U396" s="86"/>
      <c r="V396" s="86"/>
      <c r="W396" s="112"/>
      <c r="X396" s="113"/>
    </row>
    <row r="397" spans="1:24" ht="15.75">
      <c r="A397" s="86"/>
      <c r="B397" s="107"/>
      <c r="C397" s="108"/>
      <c r="D397" s="86"/>
      <c r="E397" s="86"/>
      <c r="F397" s="86"/>
      <c r="G397" s="109"/>
      <c r="H397" s="109"/>
      <c r="I397" s="109"/>
      <c r="J397" s="109"/>
      <c r="K397" s="86"/>
      <c r="L397" s="102"/>
      <c r="M397" s="109"/>
      <c r="N397" s="110"/>
      <c r="O397" s="111"/>
      <c r="P397" s="145"/>
      <c r="Q397" s="86"/>
      <c r="R397" s="86"/>
      <c r="S397" s="109"/>
      <c r="T397" s="86"/>
      <c r="U397" s="86"/>
      <c r="V397" s="86"/>
      <c r="W397" s="112"/>
      <c r="X397" s="113"/>
    </row>
    <row r="398" spans="1:24" ht="15.75">
      <c r="A398" s="86"/>
      <c r="B398" s="107"/>
      <c r="C398" s="108"/>
      <c r="D398" s="86"/>
      <c r="E398" s="86"/>
      <c r="F398" s="86"/>
      <c r="G398" s="109"/>
      <c r="H398" s="109"/>
      <c r="I398" s="109"/>
      <c r="J398" s="109"/>
      <c r="K398" s="86"/>
      <c r="L398" s="102"/>
      <c r="M398" s="109"/>
      <c r="N398" s="110"/>
      <c r="O398" s="111"/>
      <c r="P398" s="145"/>
      <c r="Q398" s="86"/>
      <c r="R398" s="86"/>
      <c r="S398" s="109"/>
      <c r="T398" s="86"/>
      <c r="U398" s="86"/>
      <c r="V398" s="86"/>
      <c r="W398" s="112"/>
      <c r="X398" s="113"/>
    </row>
    <row r="399" spans="1:24" ht="15.75">
      <c r="A399" s="86"/>
      <c r="B399" s="107"/>
      <c r="C399" s="108"/>
      <c r="D399" s="86"/>
      <c r="E399" s="86"/>
      <c r="F399" s="86"/>
      <c r="G399" s="109"/>
      <c r="H399" s="109"/>
      <c r="I399" s="109"/>
      <c r="J399" s="109"/>
      <c r="K399" s="86"/>
      <c r="L399" s="102"/>
      <c r="M399" s="109"/>
      <c r="N399" s="110"/>
      <c r="O399" s="111"/>
      <c r="P399" s="145"/>
      <c r="Q399" s="86"/>
      <c r="R399" s="86"/>
      <c r="S399" s="109"/>
      <c r="T399" s="86"/>
      <c r="U399" s="86"/>
      <c r="V399" s="86"/>
      <c r="W399" s="112"/>
      <c r="X399" s="113"/>
    </row>
    <row r="400" spans="1:24" ht="15.75">
      <c r="A400" s="86"/>
      <c r="B400" s="107"/>
      <c r="C400" s="108"/>
      <c r="D400" s="86"/>
      <c r="E400" s="86"/>
      <c r="F400" s="86"/>
      <c r="G400" s="109"/>
      <c r="H400" s="109"/>
      <c r="I400" s="109"/>
      <c r="J400" s="109"/>
      <c r="K400" s="86"/>
      <c r="L400" s="102"/>
      <c r="M400" s="109"/>
      <c r="N400" s="110"/>
      <c r="O400" s="111"/>
      <c r="P400" s="145"/>
      <c r="Q400" s="86"/>
      <c r="R400" s="86"/>
      <c r="S400" s="109"/>
      <c r="T400" s="86"/>
      <c r="U400" s="86"/>
      <c r="V400" s="86"/>
      <c r="W400" s="112"/>
      <c r="X400" s="113"/>
    </row>
    <row r="401" spans="1:24" ht="15.75">
      <c r="A401" s="86"/>
      <c r="B401" s="107"/>
      <c r="C401" s="108"/>
      <c r="D401" s="86"/>
      <c r="E401" s="86"/>
      <c r="F401" s="86"/>
      <c r="G401" s="109"/>
      <c r="H401" s="109"/>
      <c r="I401" s="109"/>
      <c r="J401" s="109"/>
      <c r="K401" s="86"/>
      <c r="L401" s="102"/>
      <c r="M401" s="109"/>
      <c r="N401" s="110"/>
      <c r="O401" s="111"/>
      <c r="P401" s="145"/>
      <c r="Q401" s="86"/>
      <c r="R401" s="86"/>
      <c r="S401" s="109"/>
      <c r="T401" s="86"/>
      <c r="U401" s="86"/>
      <c r="V401" s="86"/>
      <c r="W401" s="112"/>
      <c r="X401" s="113"/>
    </row>
    <row r="402" spans="1:24" ht="15.75">
      <c r="A402" s="86"/>
      <c r="B402" s="107"/>
      <c r="C402" s="108"/>
      <c r="D402" s="86"/>
      <c r="E402" s="86"/>
      <c r="F402" s="86"/>
      <c r="G402" s="109"/>
      <c r="H402" s="109"/>
      <c r="I402" s="109"/>
      <c r="J402" s="109"/>
      <c r="K402" s="86"/>
      <c r="L402" s="102"/>
      <c r="M402" s="109"/>
      <c r="N402" s="110"/>
      <c r="O402" s="111"/>
      <c r="P402" s="145"/>
      <c r="Q402" s="86"/>
      <c r="R402" s="86"/>
      <c r="S402" s="109"/>
      <c r="T402" s="86"/>
      <c r="U402" s="86"/>
      <c r="V402" s="86"/>
      <c r="W402" s="112"/>
      <c r="X402" s="113"/>
    </row>
    <row r="403" spans="1:24" ht="15.75">
      <c r="A403" s="86"/>
      <c r="B403" s="107"/>
      <c r="C403" s="108"/>
      <c r="D403" s="86"/>
      <c r="E403" s="86"/>
      <c r="F403" s="86"/>
      <c r="G403" s="109"/>
      <c r="H403" s="109"/>
      <c r="I403" s="109"/>
      <c r="J403" s="109"/>
      <c r="K403" s="86"/>
      <c r="L403" s="102"/>
      <c r="M403" s="109"/>
      <c r="N403" s="110"/>
      <c r="O403" s="111"/>
      <c r="P403" s="145"/>
      <c r="Q403" s="86"/>
      <c r="R403" s="86"/>
      <c r="S403" s="109"/>
      <c r="T403" s="86"/>
      <c r="U403" s="86"/>
      <c r="V403" s="86"/>
      <c r="W403" s="112"/>
      <c r="X403" s="113"/>
    </row>
    <row r="404" spans="1:24" ht="15.75">
      <c r="A404" s="86"/>
      <c r="B404" s="107"/>
      <c r="C404" s="108"/>
      <c r="D404" s="86"/>
      <c r="E404" s="86"/>
      <c r="F404" s="86"/>
      <c r="G404" s="109"/>
      <c r="H404" s="109"/>
      <c r="I404" s="109"/>
      <c r="J404" s="109"/>
      <c r="K404" s="86"/>
      <c r="L404" s="102"/>
      <c r="M404" s="109"/>
      <c r="N404" s="110"/>
      <c r="O404" s="111"/>
      <c r="P404" s="145"/>
      <c r="Q404" s="86"/>
      <c r="R404" s="86"/>
      <c r="S404" s="109"/>
      <c r="T404" s="86"/>
      <c r="U404" s="86"/>
      <c r="V404" s="86"/>
      <c r="W404" s="112"/>
      <c r="X404" s="113"/>
    </row>
    <row r="405" spans="1:24" ht="15.75">
      <c r="A405" s="86"/>
      <c r="B405" s="107"/>
      <c r="C405" s="108"/>
      <c r="D405" s="86"/>
      <c r="E405" s="86"/>
      <c r="F405" s="86"/>
      <c r="G405" s="109"/>
      <c r="H405" s="109"/>
      <c r="I405" s="109"/>
      <c r="J405" s="109"/>
      <c r="K405" s="86"/>
      <c r="L405" s="102"/>
      <c r="M405" s="109"/>
      <c r="N405" s="110"/>
      <c r="O405" s="111"/>
      <c r="P405" s="145"/>
      <c r="Q405" s="86"/>
      <c r="R405" s="86"/>
      <c r="S405" s="109"/>
      <c r="T405" s="86"/>
      <c r="U405" s="86"/>
      <c r="V405" s="86"/>
      <c r="W405" s="112"/>
      <c r="X405" s="113"/>
    </row>
    <row r="406" spans="1:24" ht="15.75">
      <c r="A406" s="86"/>
      <c r="B406" s="107"/>
      <c r="C406" s="108"/>
      <c r="D406" s="86"/>
      <c r="E406" s="86"/>
      <c r="F406" s="86"/>
      <c r="G406" s="109"/>
      <c r="H406" s="109"/>
      <c r="I406" s="109"/>
      <c r="J406" s="109"/>
      <c r="K406" s="86"/>
      <c r="L406" s="102"/>
      <c r="M406" s="109"/>
      <c r="N406" s="110"/>
      <c r="O406" s="111"/>
      <c r="P406" s="145"/>
      <c r="Q406" s="86"/>
      <c r="R406" s="86"/>
      <c r="S406" s="109"/>
      <c r="T406" s="86"/>
      <c r="U406" s="86"/>
      <c r="V406" s="86"/>
      <c r="W406" s="112"/>
      <c r="X406" s="113"/>
    </row>
    <row r="407" spans="1:24" ht="15.75">
      <c r="A407" s="86"/>
      <c r="B407" s="107"/>
      <c r="C407" s="108"/>
      <c r="D407" s="86"/>
      <c r="E407" s="86"/>
      <c r="F407" s="86"/>
      <c r="G407" s="109"/>
      <c r="H407" s="109"/>
      <c r="I407" s="109"/>
      <c r="J407" s="109"/>
      <c r="K407" s="86"/>
      <c r="L407" s="102"/>
      <c r="M407" s="109"/>
      <c r="N407" s="110"/>
      <c r="O407" s="111"/>
      <c r="P407" s="145"/>
      <c r="Q407" s="86"/>
      <c r="R407" s="86"/>
      <c r="S407" s="109"/>
      <c r="T407" s="86"/>
      <c r="U407" s="86"/>
      <c r="V407" s="86"/>
      <c r="W407" s="112"/>
      <c r="X407" s="113"/>
    </row>
    <row r="408" spans="1:24" ht="15.75">
      <c r="A408" s="86"/>
      <c r="B408" s="107"/>
      <c r="C408" s="108"/>
      <c r="D408" s="86"/>
      <c r="E408" s="86"/>
      <c r="F408" s="86"/>
      <c r="G408" s="109"/>
      <c r="H408" s="109"/>
      <c r="I408" s="109"/>
      <c r="J408" s="109"/>
      <c r="K408" s="86"/>
      <c r="L408" s="102"/>
      <c r="M408" s="109"/>
      <c r="N408" s="110"/>
      <c r="O408" s="111"/>
      <c r="P408" s="145"/>
      <c r="Q408" s="86"/>
      <c r="R408" s="86"/>
      <c r="S408" s="109"/>
      <c r="T408" s="86"/>
      <c r="U408" s="86"/>
      <c r="V408" s="86"/>
      <c r="W408" s="112"/>
      <c r="X408" s="113"/>
    </row>
    <row r="409" spans="1:24" ht="15.75">
      <c r="A409" s="86"/>
      <c r="B409" s="107"/>
      <c r="C409" s="108"/>
      <c r="D409" s="86"/>
      <c r="E409" s="86"/>
      <c r="F409" s="86"/>
      <c r="G409" s="109"/>
      <c r="H409" s="109"/>
      <c r="I409" s="109"/>
      <c r="J409" s="109"/>
      <c r="K409" s="86"/>
      <c r="L409" s="102"/>
      <c r="M409" s="109"/>
      <c r="N409" s="110"/>
      <c r="O409" s="111"/>
      <c r="P409" s="145"/>
      <c r="Q409" s="86"/>
      <c r="R409" s="86"/>
      <c r="S409" s="109"/>
      <c r="T409" s="86"/>
      <c r="U409" s="86"/>
      <c r="V409" s="86"/>
      <c r="W409" s="112"/>
      <c r="X409" s="113"/>
    </row>
    <row r="410" spans="1:24" ht="15.75">
      <c r="A410" s="86"/>
      <c r="B410" s="107"/>
      <c r="C410" s="108"/>
      <c r="D410" s="86"/>
      <c r="E410" s="86"/>
      <c r="F410" s="86"/>
      <c r="G410" s="109"/>
      <c r="H410" s="109"/>
      <c r="I410" s="109"/>
      <c r="J410" s="109"/>
      <c r="K410" s="86"/>
      <c r="L410" s="102"/>
      <c r="M410" s="109"/>
      <c r="N410" s="110"/>
      <c r="O410" s="111"/>
      <c r="P410" s="145"/>
      <c r="Q410" s="86"/>
      <c r="R410" s="86"/>
      <c r="S410" s="109"/>
      <c r="T410" s="86"/>
      <c r="U410" s="86"/>
      <c r="V410" s="86"/>
      <c r="W410" s="112"/>
      <c r="X410" s="113"/>
    </row>
    <row r="411" spans="1:24" ht="15.75">
      <c r="A411" s="86"/>
      <c r="B411" s="107"/>
      <c r="C411" s="108"/>
      <c r="D411" s="86"/>
      <c r="E411" s="86"/>
      <c r="F411" s="86"/>
      <c r="G411" s="109"/>
      <c r="H411" s="109"/>
      <c r="I411" s="109"/>
      <c r="J411" s="109"/>
      <c r="K411" s="86"/>
      <c r="L411" s="102"/>
      <c r="M411" s="109"/>
      <c r="N411" s="110"/>
      <c r="O411" s="111"/>
      <c r="P411" s="145"/>
      <c r="Q411" s="86"/>
      <c r="R411" s="86"/>
      <c r="S411" s="109"/>
      <c r="T411" s="86"/>
      <c r="U411" s="86"/>
      <c r="V411" s="86"/>
      <c r="W411" s="112"/>
      <c r="X411" s="113"/>
    </row>
    <row r="412" spans="1:24" ht="15.75">
      <c r="A412" s="86"/>
      <c r="B412" s="107"/>
      <c r="C412" s="108"/>
      <c r="D412" s="86"/>
      <c r="E412" s="86"/>
      <c r="F412" s="86"/>
      <c r="G412" s="109"/>
      <c r="H412" s="109"/>
      <c r="I412" s="109"/>
      <c r="J412" s="109"/>
      <c r="K412" s="86"/>
      <c r="L412" s="102"/>
      <c r="M412" s="109"/>
      <c r="N412" s="110"/>
      <c r="O412" s="111"/>
      <c r="P412" s="145"/>
      <c r="Q412" s="86"/>
      <c r="R412" s="86"/>
      <c r="S412" s="109"/>
      <c r="T412" s="86"/>
      <c r="U412" s="86"/>
      <c r="V412" s="86"/>
      <c r="W412" s="112"/>
      <c r="X412" s="113"/>
    </row>
    <row r="413" spans="1:24" ht="15.75">
      <c r="A413" s="86"/>
      <c r="B413" s="107"/>
      <c r="C413" s="108"/>
      <c r="D413" s="86"/>
      <c r="E413" s="86"/>
      <c r="F413" s="86"/>
      <c r="G413" s="109"/>
      <c r="H413" s="109"/>
      <c r="I413" s="109"/>
      <c r="J413" s="109"/>
      <c r="K413" s="86"/>
      <c r="L413" s="102"/>
      <c r="M413" s="109"/>
      <c r="N413" s="110"/>
      <c r="O413" s="111"/>
      <c r="P413" s="145"/>
      <c r="Q413" s="86"/>
      <c r="R413" s="86"/>
      <c r="S413" s="109"/>
      <c r="T413" s="86"/>
      <c r="U413" s="86"/>
      <c r="V413" s="86"/>
      <c r="W413" s="112"/>
      <c r="X413" s="113"/>
    </row>
    <row r="414" spans="1:24" ht="15.75">
      <c r="A414" s="86"/>
      <c r="B414" s="107"/>
      <c r="C414" s="108"/>
      <c r="D414" s="86"/>
      <c r="E414" s="86"/>
      <c r="F414" s="86"/>
      <c r="G414" s="109"/>
      <c r="H414" s="109"/>
      <c r="I414" s="109"/>
      <c r="J414" s="109"/>
      <c r="K414" s="86"/>
      <c r="L414" s="102"/>
      <c r="M414" s="109"/>
      <c r="N414" s="110"/>
      <c r="O414" s="111"/>
      <c r="P414" s="145"/>
      <c r="Q414" s="86"/>
      <c r="R414" s="86"/>
      <c r="S414" s="109"/>
      <c r="T414" s="86"/>
      <c r="U414" s="86"/>
      <c r="V414" s="86"/>
      <c r="W414" s="112"/>
      <c r="X414" s="113"/>
    </row>
    <row r="415" spans="1:24" ht="15.75">
      <c r="A415" s="86"/>
      <c r="B415" s="107"/>
      <c r="C415" s="108"/>
      <c r="D415" s="86"/>
      <c r="E415" s="86"/>
      <c r="F415" s="86"/>
      <c r="G415" s="109"/>
      <c r="H415" s="109"/>
      <c r="I415" s="109"/>
      <c r="J415" s="109"/>
      <c r="K415" s="86"/>
      <c r="L415" s="102"/>
      <c r="M415" s="109"/>
      <c r="N415" s="110"/>
      <c r="O415" s="111"/>
      <c r="P415" s="145"/>
      <c r="Q415" s="86"/>
      <c r="R415" s="86"/>
      <c r="S415" s="109"/>
      <c r="T415" s="86"/>
      <c r="U415" s="86"/>
      <c r="V415" s="86"/>
      <c r="W415" s="112"/>
      <c r="X415" s="113"/>
    </row>
    <row r="416" spans="1:24" ht="15.75">
      <c r="A416" s="86"/>
      <c r="B416" s="107"/>
      <c r="C416" s="108"/>
      <c r="D416" s="86"/>
      <c r="E416" s="86"/>
      <c r="F416" s="86"/>
      <c r="G416" s="109"/>
      <c r="H416" s="109"/>
      <c r="I416" s="109"/>
      <c r="J416" s="109"/>
      <c r="K416" s="86"/>
      <c r="L416" s="102"/>
      <c r="M416" s="109"/>
      <c r="N416" s="110"/>
      <c r="O416" s="111"/>
      <c r="P416" s="145"/>
      <c r="Q416" s="86"/>
      <c r="R416" s="86"/>
      <c r="S416" s="109"/>
      <c r="T416" s="86"/>
      <c r="U416" s="86"/>
      <c r="V416" s="86"/>
      <c r="W416" s="112"/>
      <c r="X416" s="113"/>
    </row>
    <row r="417" spans="1:24" ht="15.75">
      <c r="A417" s="86"/>
      <c r="B417" s="107"/>
      <c r="C417" s="108"/>
      <c r="D417" s="86"/>
      <c r="E417" s="86"/>
      <c r="F417" s="86"/>
      <c r="G417" s="109"/>
      <c r="H417" s="109"/>
      <c r="I417" s="109"/>
      <c r="J417" s="109"/>
      <c r="K417" s="86"/>
      <c r="L417" s="102"/>
      <c r="M417" s="109"/>
      <c r="N417" s="110"/>
      <c r="O417" s="111"/>
      <c r="P417" s="145"/>
      <c r="Q417" s="86"/>
      <c r="R417" s="86"/>
      <c r="S417" s="109"/>
      <c r="T417" s="86"/>
      <c r="U417" s="86"/>
      <c r="V417" s="86"/>
      <c r="W417" s="112"/>
      <c r="X417" s="113"/>
    </row>
    <row r="418" spans="1:24" ht="15.75">
      <c r="A418" s="86"/>
      <c r="B418" s="107"/>
      <c r="C418" s="108"/>
      <c r="D418" s="86"/>
      <c r="E418" s="86"/>
      <c r="F418" s="86"/>
      <c r="G418" s="109"/>
      <c r="H418" s="109"/>
      <c r="I418" s="109"/>
      <c r="J418" s="109"/>
      <c r="K418" s="86"/>
      <c r="L418" s="102"/>
      <c r="M418" s="109"/>
      <c r="N418" s="110"/>
      <c r="O418" s="111"/>
      <c r="P418" s="145"/>
      <c r="Q418" s="86"/>
      <c r="R418" s="86"/>
      <c r="S418" s="109"/>
      <c r="T418" s="86"/>
      <c r="U418" s="86"/>
      <c r="V418" s="86"/>
      <c r="W418" s="112"/>
      <c r="X418" s="113"/>
    </row>
    <row r="419" spans="1:24" ht="15.75">
      <c r="A419" s="86"/>
      <c r="B419" s="107"/>
      <c r="C419" s="108"/>
      <c r="D419" s="86"/>
      <c r="E419" s="86"/>
      <c r="F419" s="86"/>
      <c r="G419" s="109"/>
      <c r="H419" s="109"/>
      <c r="I419" s="109"/>
      <c r="J419" s="109"/>
      <c r="K419" s="86"/>
      <c r="L419" s="102"/>
      <c r="M419" s="109"/>
      <c r="N419" s="110"/>
      <c r="O419" s="111"/>
      <c r="P419" s="145"/>
      <c r="Q419" s="86"/>
      <c r="R419" s="86"/>
      <c r="S419" s="109"/>
      <c r="T419" s="86"/>
      <c r="U419" s="86"/>
      <c r="V419" s="86"/>
      <c r="W419" s="112"/>
      <c r="X419" s="113"/>
    </row>
    <row r="420" spans="1:24" ht="15.75">
      <c r="A420" s="86"/>
      <c r="B420" s="107"/>
      <c r="C420" s="108"/>
      <c r="D420" s="86"/>
      <c r="E420" s="86"/>
      <c r="F420" s="86"/>
      <c r="G420" s="109"/>
      <c r="H420" s="109"/>
      <c r="I420" s="109"/>
      <c r="J420" s="109"/>
      <c r="K420" s="86"/>
      <c r="L420" s="102"/>
      <c r="M420" s="109"/>
      <c r="N420" s="110"/>
      <c r="O420" s="111"/>
      <c r="P420" s="145"/>
      <c r="Q420" s="86"/>
      <c r="R420" s="86"/>
      <c r="S420" s="109"/>
      <c r="T420" s="86"/>
      <c r="U420" s="86"/>
      <c r="V420" s="86"/>
      <c r="W420" s="112"/>
      <c r="X420" s="113"/>
    </row>
    <row r="421" spans="1:24" ht="15.75">
      <c r="A421" s="86"/>
      <c r="B421" s="107"/>
      <c r="C421" s="108"/>
      <c r="D421" s="86"/>
      <c r="E421" s="86"/>
      <c r="F421" s="86"/>
      <c r="G421" s="109"/>
      <c r="H421" s="109"/>
      <c r="I421" s="109"/>
      <c r="J421" s="109"/>
      <c r="K421" s="86"/>
      <c r="L421" s="102"/>
      <c r="M421" s="109"/>
      <c r="N421" s="110"/>
      <c r="O421" s="111"/>
      <c r="P421" s="145"/>
      <c r="Q421" s="86"/>
      <c r="R421" s="86"/>
      <c r="S421" s="109"/>
      <c r="T421" s="86"/>
      <c r="U421" s="86"/>
      <c r="V421" s="86"/>
      <c r="W421" s="112"/>
      <c r="X421" s="113"/>
    </row>
    <row r="422" spans="1:24" ht="15.75">
      <c r="A422" s="86"/>
      <c r="B422" s="107"/>
      <c r="C422" s="108"/>
      <c r="D422" s="86"/>
      <c r="E422" s="86"/>
      <c r="F422" s="86"/>
      <c r="G422" s="109"/>
      <c r="H422" s="109"/>
      <c r="I422" s="109"/>
      <c r="J422" s="109"/>
      <c r="K422" s="86"/>
      <c r="L422" s="102"/>
      <c r="M422" s="109"/>
      <c r="N422" s="110"/>
      <c r="O422" s="111"/>
      <c r="P422" s="145"/>
      <c r="Q422" s="86"/>
      <c r="R422" s="86"/>
      <c r="S422" s="109"/>
      <c r="T422" s="86"/>
      <c r="U422" s="86"/>
      <c r="V422" s="86"/>
      <c r="W422" s="112"/>
      <c r="X422" s="113"/>
    </row>
    <row r="423" spans="1:24" ht="15.75">
      <c r="A423" s="86"/>
      <c r="B423" s="107"/>
      <c r="C423" s="108"/>
      <c r="D423" s="86"/>
      <c r="E423" s="86"/>
      <c r="F423" s="86"/>
      <c r="G423" s="109"/>
      <c r="H423" s="109"/>
      <c r="I423" s="109"/>
      <c r="J423" s="109"/>
      <c r="K423" s="86"/>
      <c r="L423" s="102"/>
      <c r="M423" s="109"/>
      <c r="N423" s="110"/>
      <c r="O423" s="111"/>
      <c r="P423" s="145"/>
      <c r="Q423" s="86"/>
      <c r="R423" s="86"/>
      <c r="S423" s="109"/>
      <c r="T423" s="86"/>
      <c r="U423" s="86"/>
      <c r="V423" s="86"/>
      <c r="W423" s="112"/>
      <c r="X423" s="113"/>
    </row>
    <row r="424" spans="1:24" ht="15.75">
      <c r="A424" s="86"/>
      <c r="B424" s="107"/>
      <c r="C424" s="108"/>
      <c r="D424" s="86"/>
      <c r="E424" s="86"/>
      <c r="F424" s="86"/>
      <c r="G424" s="109"/>
      <c r="H424" s="109"/>
      <c r="I424" s="109"/>
      <c r="J424" s="109"/>
      <c r="K424" s="86"/>
      <c r="L424" s="102"/>
      <c r="M424" s="109"/>
      <c r="N424" s="110"/>
      <c r="O424" s="111"/>
      <c r="P424" s="145"/>
      <c r="Q424" s="86"/>
      <c r="R424" s="86"/>
      <c r="S424" s="109"/>
      <c r="T424" s="86"/>
      <c r="U424" s="86"/>
      <c r="V424" s="86"/>
      <c r="W424" s="112"/>
      <c r="X424" s="113"/>
    </row>
    <row r="425" spans="1:24" ht="15.75">
      <c r="A425" s="86"/>
      <c r="B425" s="107"/>
      <c r="C425" s="108"/>
      <c r="D425" s="86"/>
      <c r="E425" s="86"/>
      <c r="F425" s="86"/>
      <c r="G425" s="109"/>
      <c r="H425" s="109"/>
      <c r="I425" s="109"/>
      <c r="J425" s="109"/>
      <c r="K425" s="86"/>
      <c r="L425" s="102"/>
      <c r="M425" s="109"/>
      <c r="N425" s="110"/>
      <c r="O425" s="111"/>
      <c r="P425" s="145"/>
      <c r="Q425" s="86"/>
      <c r="R425" s="86"/>
      <c r="S425" s="109"/>
      <c r="T425" s="86"/>
      <c r="U425" s="86"/>
      <c r="V425" s="86"/>
      <c r="W425" s="112"/>
      <c r="X425" s="113"/>
    </row>
    <row r="426" spans="1:24" ht="15.75">
      <c r="A426" s="86"/>
      <c r="B426" s="107"/>
      <c r="C426" s="108"/>
      <c r="D426" s="86"/>
      <c r="E426" s="86"/>
      <c r="F426" s="86"/>
      <c r="G426" s="109"/>
      <c r="H426" s="109"/>
      <c r="I426" s="109"/>
      <c r="J426" s="109"/>
      <c r="K426" s="86"/>
      <c r="L426" s="102"/>
      <c r="M426" s="109"/>
      <c r="N426" s="110"/>
      <c r="O426" s="111"/>
      <c r="P426" s="145"/>
      <c r="Q426" s="86"/>
      <c r="R426" s="86"/>
      <c r="S426" s="109"/>
      <c r="T426" s="86"/>
      <c r="U426" s="86"/>
      <c r="V426" s="86"/>
      <c r="W426" s="112"/>
      <c r="X426" s="113"/>
    </row>
    <row r="427" spans="1:24" ht="15.75">
      <c r="A427" s="86"/>
      <c r="B427" s="107"/>
      <c r="C427" s="108"/>
      <c r="D427" s="86"/>
      <c r="E427" s="86"/>
      <c r="F427" s="86"/>
      <c r="G427" s="109"/>
      <c r="H427" s="109"/>
      <c r="I427" s="109"/>
      <c r="J427" s="109"/>
      <c r="K427" s="86"/>
      <c r="L427" s="102"/>
      <c r="M427" s="109"/>
      <c r="N427" s="110"/>
      <c r="O427" s="111"/>
      <c r="P427" s="145"/>
      <c r="Q427" s="86"/>
      <c r="R427" s="86"/>
      <c r="S427" s="109"/>
      <c r="T427" s="86"/>
      <c r="U427" s="86"/>
      <c r="V427" s="86"/>
      <c r="W427" s="112"/>
      <c r="X427" s="113"/>
    </row>
    <row r="428" spans="1:24" ht="15.75">
      <c r="A428" s="86"/>
      <c r="B428" s="107"/>
      <c r="C428" s="108"/>
      <c r="D428" s="86"/>
      <c r="E428" s="86"/>
      <c r="F428" s="86"/>
      <c r="G428" s="109"/>
      <c r="H428" s="109"/>
      <c r="I428" s="109"/>
      <c r="J428" s="109"/>
      <c r="K428" s="86"/>
      <c r="L428" s="102"/>
      <c r="M428" s="109"/>
      <c r="N428" s="110"/>
      <c r="O428" s="111"/>
      <c r="P428" s="145"/>
      <c r="Q428" s="86"/>
      <c r="R428" s="86"/>
      <c r="S428" s="109"/>
      <c r="T428" s="86"/>
      <c r="U428" s="86"/>
      <c r="V428" s="86"/>
      <c r="W428" s="112"/>
      <c r="X428" s="113"/>
    </row>
    <row r="429" spans="1:24" ht="15.75">
      <c r="A429" s="86"/>
      <c r="B429" s="107"/>
      <c r="C429" s="108"/>
      <c r="D429" s="86"/>
      <c r="E429" s="86"/>
      <c r="F429" s="86"/>
      <c r="G429" s="109"/>
      <c r="H429" s="109"/>
      <c r="I429" s="109"/>
      <c r="J429" s="109"/>
      <c r="K429" s="86"/>
      <c r="L429" s="102"/>
      <c r="M429" s="109"/>
      <c r="N429" s="110"/>
      <c r="O429" s="111"/>
      <c r="P429" s="145"/>
      <c r="Q429" s="86"/>
      <c r="R429" s="86"/>
      <c r="S429" s="109"/>
      <c r="T429" s="86"/>
      <c r="U429" s="86"/>
      <c r="V429" s="86"/>
      <c r="W429" s="112"/>
      <c r="X429" s="113"/>
    </row>
    <row r="430" spans="1:24" ht="15.75">
      <c r="A430" s="86"/>
      <c r="B430" s="107"/>
      <c r="C430" s="108"/>
      <c r="D430" s="86"/>
      <c r="E430" s="86"/>
      <c r="F430" s="86"/>
      <c r="G430" s="109"/>
      <c r="H430" s="109"/>
      <c r="I430" s="109"/>
      <c r="J430" s="109"/>
      <c r="K430" s="86"/>
      <c r="L430" s="102"/>
      <c r="M430" s="109"/>
      <c r="N430" s="110"/>
      <c r="O430" s="111"/>
      <c r="P430" s="145"/>
      <c r="Q430" s="86"/>
      <c r="R430" s="86"/>
      <c r="S430" s="109"/>
      <c r="T430" s="86"/>
      <c r="U430" s="86"/>
      <c r="V430" s="86"/>
      <c r="W430" s="112"/>
      <c r="X430" s="113"/>
    </row>
    <row r="431" spans="1:24" ht="15.75">
      <c r="A431" s="86"/>
      <c r="B431" s="107"/>
      <c r="C431" s="108"/>
      <c r="D431" s="86"/>
      <c r="E431" s="86"/>
      <c r="F431" s="86"/>
      <c r="G431" s="109"/>
      <c r="H431" s="109"/>
      <c r="I431" s="109"/>
      <c r="J431" s="109"/>
      <c r="K431" s="86"/>
      <c r="L431" s="102"/>
      <c r="M431" s="109"/>
      <c r="N431" s="110"/>
      <c r="O431" s="111"/>
      <c r="P431" s="145"/>
      <c r="Q431" s="86"/>
      <c r="R431" s="86"/>
      <c r="S431" s="109"/>
      <c r="T431" s="86"/>
      <c r="U431" s="86"/>
      <c r="V431" s="86"/>
      <c r="W431" s="112"/>
      <c r="X431" s="113"/>
    </row>
    <row r="432" spans="1:24" ht="15.75">
      <c r="A432" s="86"/>
      <c r="B432" s="107"/>
      <c r="C432" s="108"/>
      <c r="D432" s="86"/>
      <c r="E432" s="86"/>
      <c r="F432" s="86"/>
      <c r="G432" s="109"/>
      <c r="H432" s="109"/>
      <c r="I432" s="109"/>
      <c r="J432" s="109"/>
      <c r="K432" s="86"/>
      <c r="L432" s="102"/>
      <c r="M432" s="109"/>
      <c r="N432" s="110"/>
      <c r="O432" s="111"/>
      <c r="P432" s="145"/>
      <c r="Q432" s="86"/>
      <c r="R432" s="86"/>
      <c r="S432" s="109"/>
      <c r="T432" s="86"/>
      <c r="U432" s="86"/>
      <c r="V432" s="86"/>
      <c r="W432" s="112"/>
      <c r="X432" s="113"/>
    </row>
    <row r="433" spans="1:24" ht="15.75">
      <c r="A433" s="86"/>
      <c r="B433" s="107"/>
      <c r="C433" s="108"/>
      <c r="D433" s="86"/>
      <c r="E433" s="86"/>
      <c r="F433" s="86"/>
      <c r="G433" s="109"/>
      <c r="H433" s="109"/>
      <c r="I433" s="109"/>
      <c r="J433" s="109"/>
      <c r="K433" s="86"/>
      <c r="L433" s="102"/>
      <c r="M433" s="109"/>
      <c r="N433" s="110"/>
      <c r="O433" s="111"/>
      <c r="P433" s="145"/>
      <c r="Q433" s="86"/>
      <c r="R433" s="86"/>
      <c r="S433" s="109"/>
      <c r="T433" s="86"/>
      <c r="U433" s="86"/>
      <c r="V433" s="86"/>
      <c r="W433" s="112"/>
      <c r="X433" s="113"/>
    </row>
    <row r="434" spans="1:24" ht="15.75">
      <c r="A434" s="86"/>
      <c r="B434" s="107"/>
      <c r="C434" s="108"/>
      <c r="D434" s="86"/>
      <c r="E434" s="86"/>
      <c r="F434" s="86"/>
      <c r="G434" s="109"/>
      <c r="H434" s="109"/>
      <c r="I434" s="109"/>
      <c r="J434" s="109"/>
      <c r="K434" s="86"/>
      <c r="L434" s="102"/>
      <c r="M434" s="109"/>
      <c r="N434" s="110"/>
      <c r="O434" s="111"/>
      <c r="P434" s="145"/>
      <c r="Q434" s="86"/>
      <c r="R434" s="86"/>
      <c r="S434" s="109"/>
      <c r="T434" s="86"/>
      <c r="U434" s="86"/>
      <c r="V434" s="86"/>
      <c r="W434" s="112"/>
      <c r="X434" s="113"/>
    </row>
    <row r="435" spans="1:24" ht="15.75">
      <c r="A435" s="86"/>
      <c r="B435" s="107"/>
      <c r="C435" s="108"/>
      <c r="D435" s="86"/>
      <c r="E435" s="86"/>
      <c r="F435" s="86"/>
      <c r="G435" s="109"/>
      <c r="H435" s="109"/>
      <c r="I435" s="109"/>
      <c r="J435" s="109"/>
      <c r="K435" s="86"/>
      <c r="L435" s="102"/>
      <c r="M435" s="109"/>
      <c r="N435" s="110"/>
      <c r="O435" s="111"/>
      <c r="P435" s="145"/>
      <c r="Q435" s="86"/>
      <c r="R435" s="86"/>
      <c r="S435" s="109"/>
      <c r="T435" s="86"/>
      <c r="U435" s="86"/>
      <c r="V435" s="86"/>
      <c r="W435" s="112"/>
      <c r="X435" s="113"/>
    </row>
    <row r="436" spans="1:24" ht="15.75">
      <c r="A436" s="86"/>
      <c r="B436" s="107"/>
      <c r="C436" s="108"/>
      <c r="D436" s="86"/>
      <c r="E436" s="86"/>
      <c r="F436" s="86"/>
      <c r="G436" s="109"/>
      <c r="H436" s="109"/>
      <c r="I436" s="109"/>
      <c r="J436" s="109"/>
      <c r="K436" s="86"/>
      <c r="L436" s="102"/>
      <c r="M436" s="109"/>
      <c r="N436" s="110"/>
      <c r="O436" s="111"/>
      <c r="P436" s="145"/>
      <c r="Q436" s="86"/>
      <c r="R436" s="86"/>
      <c r="S436" s="109"/>
      <c r="T436" s="86"/>
      <c r="U436" s="86"/>
      <c r="V436" s="86"/>
      <c r="W436" s="112"/>
      <c r="X436" s="113"/>
    </row>
    <row r="437" spans="1:24" ht="15.75">
      <c r="A437" s="86"/>
      <c r="B437" s="107"/>
      <c r="C437" s="108"/>
      <c r="D437" s="86"/>
      <c r="E437" s="86"/>
      <c r="F437" s="86"/>
      <c r="G437" s="109"/>
      <c r="H437" s="109"/>
      <c r="I437" s="109"/>
      <c r="J437" s="109"/>
      <c r="K437" s="86"/>
      <c r="L437" s="102"/>
      <c r="M437" s="109"/>
      <c r="N437" s="110"/>
      <c r="O437" s="111"/>
      <c r="P437" s="145"/>
      <c r="Q437" s="86"/>
      <c r="R437" s="86"/>
      <c r="S437" s="109"/>
      <c r="T437" s="86"/>
      <c r="U437" s="86"/>
      <c r="V437" s="86"/>
      <c r="W437" s="112"/>
      <c r="X437" s="113"/>
    </row>
    <row r="438" spans="1:24" ht="15.75">
      <c r="A438" s="86"/>
      <c r="B438" s="107"/>
      <c r="C438" s="108"/>
      <c r="D438" s="86"/>
      <c r="E438" s="86"/>
      <c r="F438" s="86"/>
      <c r="G438" s="109"/>
      <c r="H438" s="109"/>
      <c r="I438" s="109"/>
      <c r="J438" s="109"/>
      <c r="K438" s="86"/>
      <c r="L438" s="102"/>
      <c r="M438" s="109"/>
      <c r="N438" s="110"/>
      <c r="O438" s="111"/>
      <c r="P438" s="145"/>
      <c r="Q438" s="86"/>
      <c r="R438" s="86"/>
      <c r="S438" s="109"/>
      <c r="T438" s="86"/>
      <c r="U438" s="86"/>
      <c r="V438" s="86"/>
      <c r="W438" s="112"/>
      <c r="X438" s="113"/>
    </row>
    <row r="439" spans="1:24" ht="15.75">
      <c r="A439" s="86"/>
      <c r="B439" s="107"/>
      <c r="C439" s="108"/>
      <c r="D439" s="86"/>
      <c r="E439" s="86"/>
      <c r="F439" s="86"/>
      <c r="G439" s="109"/>
      <c r="H439" s="109"/>
      <c r="I439" s="109"/>
      <c r="J439" s="109"/>
      <c r="K439" s="86"/>
      <c r="L439" s="102"/>
      <c r="M439" s="109"/>
      <c r="N439" s="110"/>
      <c r="O439" s="111"/>
      <c r="P439" s="145"/>
      <c r="Q439" s="86"/>
      <c r="R439" s="86"/>
      <c r="S439" s="109"/>
      <c r="T439" s="86"/>
      <c r="U439" s="86"/>
      <c r="V439" s="86"/>
      <c r="W439" s="112"/>
      <c r="X439" s="113"/>
    </row>
    <row r="440" spans="1:24" ht="15.75">
      <c r="A440" s="86"/>
      <c r="B440" s="107"/>
      <c r="C440" s="108"/>
      <c r="D440" s="86"/>
      <c r="E440" s="86"/>
      <c r="F440" s="86"/>
      <c r="G440" s="109"/>
      <c r="H440" s="109"/>
      <c r="I440" s="109"/>
      <c r="J440" s="109"/>
      <c r="K440" s="86"/>
      <c r="L440" s="102"/>
      <c r="M440" s="109"/>
      <c r="N440" s="110"/>
      <c r="O440" s="111"/>
      <c r="P440" s="145"/>
      <c r="Q440" s="86"/>
      <c r="R440" s="86"/>
      <c r="S440" s="109"/>
      <c r="T440" s="86"/>
      <c r="U440" s="86"/>
      <c r="V440" s="86"/>
      <c r="W440" s="112"/>
      <c r="X440" s="113"/>
    </row>
    <row r="441" spans="1:24" ht="15.75">
      <c r="A441" s="86"/>
      <c r="B441" s="107"/>
      <c r="C441" s="108"/>
      <c r="D441" s="86"/>
      <c r="E441" s="86"/>
      <c r="F441" s="86"/>
      <c r="G441" s="109"/>
      <c r="H441" s="109"/>
      <c r="I441" s="109"/>
      <c r="J441" s="109"/>
      <c r="K441" s="86"/>
      <c r="L441" s="102"/>
      <c r="M441" s="109"/>
      <c r="N441" s="110"/>
      <c r="O441" s="111"/>
      <c r="P441" s="145"/>
      <c r="Q441" s="86"/>
      <c r="R441" s="86"/>
      <c r="S441" s="109"/>
      <c r="T441" s="86"/>
      <c r="U441" s="86"/>
      <c r="V441" s="86"/>
      <c r="W441" s="112"/>
      <c r="X441" s="113"/>
    </row>
    <row r="442" spans="1:24" ht="15.75">
      <c r="A442" s="86"/>
      <c r="B442" s="107"/>
      <c r="C442" s="108"/>
      <c r="D442" s="86"/>
      <c r="E442" s="86"/>
      <c r="F442" s="86"/>
      <c r="G442" s="109"/>
      <c r="H442" s="109"/>
      <c r="I442" s="109"/>
      <c r="J442" s="109"/>
      <c r="K442" s="86"/>
      <c r="L442" s="102"/>
      <c r="M442" s="109"/>
      <c r="N442" s="110"/>
      <c r="O442" s="111"/>
      <c r="P442" s="145"/>
      <c r="Q442" s="86"/>
      <c r="R442" s="86"/>
      <c r="S442" s="109"/>
      <c r="T442" s="86"/>
      <c r="U442" s="86"/>
      <c r="V442" s="86"/>
      <c r="W442" s="112"/>
      <c r="X442" s="113"/>
    </row>
    <row r="443" spans="1:24" ht="15.75">
      <c r="A443" s="86"/>
      <c r="B443" s="107"/>
      <c r="C443" s="108"/>
      <c r="D443" s="86"/>
      <c r="E443" s="86"/>
      <c r="F443" s="86"/>
      <c r="G443" s="109"/>
      <c r="H443" s="109"/>
      <c r="I443" s="109"/>
      <c r="J443" s="109"/>
      <c r="K443" s="86"/>
      <c r="L443" s="102"/>
      <c r="M443" s="109"/>
      <c r="N443" s="110"/>
      <c r="O443" s="111"/>
      <c r="P443" s="145"/>
      <c r="Q443" s="86"/>
      <c r="R443" s="86"/>
      <c r="S443" s="109"/>
      <c r="T443" s="86"/>
      <c r="U443" s="86"/>
      <c r="V443" s="86"/>
      <c r="W443" s="112"/>
      <c r="X443" s="113"/>
    </row>
    <row r="444" spans="1:24" ht="15.75">
      <c r="A444" s="86"/>
      <c r="B444" s="107"/>
      <c r="C444" s="108"/>
      <c r="D444" s="86"/>
      <c r="E444" s="86"/>
      <c r="F444" s="86"/>
      <c r="G444" s="109"/>
      <c r="H444" s="109"/>
      <c r="I444" s="109"/>
      <c r="J444" s="109"/>
      <c r="K444" s="86"/>
      <c r="L444" s="102"/>
      <c r="M444" s="109"/>
      <c r="N444" s="110"/>
      <c r="O444" s="111"/>
      <c r="P444" s="145"/>
      <c r="Q444" s="86"/>
      <c r="R444" s="86"/>
      <c r="S444" s="109"/>
      <c r="T444" s="86"/>
      <c r="U444" s="86"/>
      <c r="V444" s="86"/>
      <c r="W444" s="112"/>
      <c r="X444" s="113"/>
    </row>
    <row r="445" spans="1:24" ht="15.75">
      <c r="A445" s="86"/>
      <c r="B445" s="107"/>
      <c r="C445" s="108"/>
      <c r="D445" s="86"/>
      <c r="E445" s="86"/>
      <c r="F445" s="86"/>
      <c r="G445" s="109"/>
      <c r="H445" s="109"/>
      <c r="I445" s="109"/>
      <c r="J445" s="109"/>
      <c r="K445" s="86"/>
      <c r="L445" s="102"/>
      <c r="M445" s="109"/>
      <c r="N445" s="110"/>
      <c r="O445" s="111"/>
      <c r="P445" s="145"/>
      <c r="Q445" s="86"/>
      <c r="R445" s="86"/>
      <c r="S445" s="109"/>
      <c r="T445" s="86"/>
      <c r="U445" s="86"/>
      <c r="V445" s="86"/>
      <c r="W445" s="112"/>
      <c r="X445" s="113"/>
    </row>
    <row r="446" spans="1:24" ht="15.75">
      <c r="A446" s="86"/>
      <c r="B446" s="107"/>
      <c r="C446" s="108"/>
      <c r="D446" s="86"/>
      <c r="E446" s="86"/>
      <c r="F446" s="86"/>
      <c r="G446" s="109"/>
      <c r="H446" s="109"/>
      <c r="I446" s="109"/>
      <c r="J446" s="109"/>
      <c r="K446" s="86"/>
      <c r="L446" s="102"/>
      <c r="M446" s="109"/>
      <c r="N446" s="110"/>
      <c r="O446" s="111"/>
      <c r="P446" s="145"/>
      <c r="Q446" s="86"/>
      <c r="R446" s="86"/>
      <c r="S446" s="109"/>
      <c r="T446" s="86"/>
      <c r="U446" s="86"/>
      <c r="V446" s="86"/>
      <c r="W446" s="112"/>
      <c r="X446" s="113"/>
    </row>
    <row r="447" spans="1:24" ht="15.75">
      <c r="A447" s="86"/>
      <c r="B447" s="107"/>
      <c r="C447" s="108"/>
      <c r="D447" s="86"/>
      <c r="E447" s="86"/>
      <c r="F447" s="86"/>
      <c r="G447" s="109"/>
      <c r="H447" s="109"/>
      <c r="I447" s="109"/>
      <c r="J447" s="109"/>
      <c r="K447" s="86"/>
      <c r="L447" s="102"/>
      <c r="M447" s="109"/>
      <c r="N447" s="110"/>
      <c r="O447" s="111"/>
      <c r="P447" s="145"/>
      <c r="Q447" s="86"/>
      <c r="R447" s="86"/>
      <c r="S447" s="109"/>
      <c r="T447" s="86"/>
      <c r="U447" s="86"/>
      <c r="V447" s="86"/>
      <c r="W447" s="112"/>
      <c r="X447" s="113"/>
    </row>
    <row r="448" spans="1:24" ht="15.75">
      <c r="A448" s="86"/>
      <c r="B448" s="107"/>
      <c r="C448" s="108"/>
      <c r="D448" s="86"/>
      <c r="E448" s="86"/>
      <c r="F448" s="86"/>
      <c r="G448" s="109"/>
      <c r="H448" s="109"/>
      <c r="I448" s="109"/>
      <c r="J448" s="109"/>
      <c r="K448" s="86"/>
      <c r="L448" s="102"/>
      <c r="M448" s="109"/>
      <c r="N448" s="110"/>
      <c r="O448" s="111"/>
      <c r="P448" s="145"/>
      <c r="Q448" s="86"/>
      <c r="R448" s="86"/>
      <c r="S448" s="109"/>
      <c r="T448" s="86"/>
      <c r="U448" s="86"/>
      <c r="V448" s="86"/>
      <c r="W448" s="112"/>
      <c r="X448" s="113"/>
    </row>
    <row r="449" spans="1:24" ht="15.75">
      <c r="A449" s="86"/>
      <c r="B449" s="107"/>
      <c r="C449" s="108"/>
      <c r="D449" s="86"/>
      <c r="E449" s="86"/>
      <c r="F449" s="86"/>
      <c r="G449" s="109"/>
      <c r="H449" s="109"/>
      <c r="I449" s="109"/>
      <c r="J449" s="109"/>
      <c r="K449" s="86"/>
      <c r="L449" s="102"/>
      <c r="M449" s="109"/>
      <c r="N449" s="110"/>
      <c r="O449" s="111"/>
      <c r="P449" s="145"/>
      <c r="Q449" s="86"/>
      <c r="R449" s="86"/>
      <c r="S449" s="109"/>
      <c r="T449" s="86"/>
      <c r="U449" s="86"/>
      <c r="V449" s="86"/>
      <c r="W449" s="112"/>
      <c r="X449" s="113"/>
    </row>
    <row r="450" spans="1:24" ht="15.75">
      <c r="A450" s="86"/>
      <c r="B450" s="107"/>
      <c r="C450" s="108"/>
      <c r="D450" s="86"/>
      <c r="E450" s="86"/>
      <c r="F450" s="86"/>
      <c r="G450" s="109"/>
      <c r="H450" s="109"/>
      <c r="I450" s="109"/>
      <c r="J450" s="109"/>
      <c r="K450" s="86"/>
      <c r="L450" s="102"/>
      <c r="M450" s="109"/>
      <c r="N450" s="110"/>
      <c r="O450" s="111"/>
      <c r="P450" s="145"/>
      <c r="Q450" s="86"/>
      <c r="R450" s="86"/>
      <c r="S450" s="109"/>
      <c r="T450" s="86"/>
      <c r="U450" s="86"/>
      <c r="V450" s="86"/>
      <c r="W450" s="112"/>
      <c r="X450" s="113"/>
    </row>
    <row r="451" spans="1:24" ht="15.75">
      <c r="A451" s="86"/>
      <c r="B451" s="107"/>
      <c r="C451" s="108"/>
      <c r="D451" s="86"/>
      <c r="E451" s="86"/>
      <c r="F451" s="86"/>
      <c r="G451" s="109"/>
      <c r="H451" s="109"/>
      <c r="I451" s="109"/>
      <c r="J451" s="109"/>
      <c r="K451" s="86"/>
      <c r="L451" s="102"/>
      <c r="M451" s="109"/>
      <c r="N451" s="110"/>
      <c r="O451" s="111"/>
      <c r="P451" s="145"/>
      <c r="Q451" s="86"/>
      <c r="R451" s="86"/>
      <c r="S451" s="109"/>
      <c r="T451" s="86"/>
      <c r="U451" s="86"/>
      <c r="V451" s="86"/>
      <c r="W451" s="112"/>
      <c r="X451" s="113"/>
    </row>
    <row r="452" spans="1:24" ht="15.75">
      <c r="A452" s="86"/>
      <c r="B452" s="107"/>
      <c r="C452" s="108"/>
      <c r="D452" s="86"/>
      <c r="E452" s="86"/>
      <c r="F452" s="86"/>
      <c r="G452" s="109"/>
      <c r="H452" s="109"/>
      <c r="I452" s="109"/>
      <c r="J452" s="109"/>
      <c r="K452" s="86"/>
      <c r="L452" s="102"/>
      <c r="M452" s="109"/>
      <c r="N452" s="110"/>
      <c r="O452" s="111"/>
      <c r="P452" s="145"/>
      <c r="Q452" s="86"/>
      <c r="R452" s="86"/>
      <c r="S452" s="109"/>
      <c r="T452" s="86"/>
      <c r="U452" s="86"/>
      <c r="V452" s="86"/>
      <c r="W452" s="112"/>
      <c r="X452" s="113"/>
    </row>
    <row r="453" spans="1:24" ht="15.75">
      <c r="A453" s="86"/>
      <c r="B453" s="107"/>
      <c r="C453" s="108"/>
      <c r="D453" s="86"/>
      <c r="E453" s="86"/>
      <c r="F453" s="86"/>
      <c r="G453" s="109"/>
      <c r="H453" s="109"/>
      <c r="I453" s="109"/>
      <c r="J453" s="109"/>
      <c r="K453" s="86"/>
      <c r="L453" s="102"/>
      <c r="M453" s="109"/>
      <c r="N453" s="110"/>
      <c r="O453" s="111"/>
      <c r="P453" s="145"/>
      <c r="Q453" s="86"/>
      <c r="R453" s="86"/>
      <c r="S453" s="109"/>
      <c r="T453" s="86"/>
      <c r="U453" s="86"/>
      <c r="V453" s="86"/>
      <c r="W453" s="112"/>
      <c r="X453" s="113"/>
    </row>
    <row r="454" spans="1:24" ht="15.75">
      <c r="A454" s="86"/>
      <c r="B454" s="107"/>
      <c r="C454" s="108"/>
      <c r="D454" s="86"/>
      <c r="E454" s="86"/>
      <c r="F454" s="86"/>
      <c r="G454" s="109"/>
      <c r="H454" s="109"/>
      <c r="I454" s="109"/>
      <c r="J454" s="109"/>
      <c r="K454" s="86"/>
      <c r="L454" s="102"/>
      <c r="M454" s="109"/>
      <c r="N454" s="110"/>
      <c r="O454" s="111"/>
      <c r="P454" s="145"/>
      <c r="Q454" s="86"/>
      <c r="R454" s="86"/>
      <c r="S454" s="109"/>
      <c r="T454" s="86"/>
      <c r="U454" s="86"/>
      <c r="V454" s="86"/>
      <c r="W454" s="112"/>
      <c r="X454" s="113"/>
    </row>
    <row r="455" spans="1:24" ht="15.75">
      <c r="A455" s="86"/>
      <c r="B455" s="107"/>
      <c r="C455" s="108"/>
      <c r="D455" s="86"/>
      <c r="E455" s="86"/>
      <c r="F455" s="86"/>
      <c r="G455" s="109"/>
      <c r="H455" s="109"/>
      <c r="I455" s="109"/>
      <c r="J455" s="109"/>
      <c r="K455" s="86"/>
      <c r="L455" s="102"/>
      <c r="M455" s="109"/>
      <c r="N455" s="110"/>
      <c r="O455" s="111"/>
      <c r="P455" s="145"/>
      <c r="Q455" s="86"/>
      <c r="R455" s="86"/>
      <c r="S455" s="109"/>
      <c r="T455" s="86"/>
      <c r="U455" s="86"/>
      <c r="V455" s="86"/>
      <c r="W455" s="112"/>
      <c r="X455" s="113"/>
    </row>
    <row r="456" spans="1:24" ht="15.75">
      <c r="A456" s="86"/>
      <c r="B456" s="107"/>
      <c r="C456" s="108"/>
      <c r="D456" s="86"/>
      <c r="E456" s="86"/>
      <c r="F456" s="86"/>
      <c r="G456" s="109"/>
      <c r="H456" s="109"/>
      <c r="I456" s="109"/>
      <c r="J456" s="109"/>
      <c r="K456" s="86"/>
      <c r="L456" s="102"/>
      <c r="M456" s="109"/>
      <c r="N456" s="110"/>
      <c r="O456" s="111"/>
      <c r="P456" s="145"/>
      <c r="Q456" s="86"/>
      <c r="R456" s="86"/>
      <c r="S456" s="109"/>
      <c r="T456" s="86"/>
      <c r="U456" s="86"/>
      <c r="V456" s="86"/>
      <c r="W456" s="112"/>
      <c r="X456" s="113"/>
    </row>
    <row r="457" spans="1:24" ht="15.75">
      <c r="A457" s="86"/>
      <c r="B457" s="107"/>
      <c r="C457" s="108"/>
      <c r="D457" s="86"/>
      <c r="E457" s="86"/>
      <c r="F457" s="86"/>
      <c r="G457" s="109"/>
      <c r="H457" s="109"/>
      <c r="I457" s="109"/>
      <c r="J457" s="109"/>
      <c r="K457" s="86"/>
      <c r="L457" s="102"/>
      <c r="M457" s="109"/>
      <c r="N457" s="110"/>
      <c r="O457" s="111"/>
      <c r="P457" s="145"/>
      <c r="Q457" s="86"/>
      <c r="R457" s="86"/>
      <c r="S457" s="109"/>
      <c r="T457" s="86"/>
      <c r="U457" s="86"/>
      <c r="V457" s="86"/>
      <c r="W457" s="112"/>
      <c r="X457" s="113"/>
    </row>
    <row r="458" spans="1:24" ht="15.75">
      <c r="A458" s="86"/>
      <c r="B458" s="107"/>
      <c r="C458" s="108"/>
      <c r="D458" s="86"/>
      <c r="E458" s="86"/>
      <c r="F458" s="86"/>
      <c r="G458" s="109"/>
      <c r="H458" s="109"/>
      <c r="I458" s="109"/>
      <c r="J458" s="109"/>
      <c r="K458" s="86"/>
      <c r="L458" s="102"/>
      <c r="M458" s="109"/>
      <c r="N458" s="110"/>
      <c r="O458" s="111"/>
      <c r="P458" s="145"/>
      <c r="Q458" s="86"/>
      <c r="R458" s="86"/>
      <c r="S458" s="109"/>
      <c r="T458" s="86"/>
      <c r="U458" s="86"/>
      <c r="V458" s="86"/>
      <c r="W458" s="112"/>
      <c r="X458" s="113"/>
    </row>
    <row r="459" spans="1:24" ht="15.75">
      <c r="A459" s="86"/>
      <c r="B459" s="107"/>
      <c r="C459" s="108"/>
      <c r="D459" s="86"/>
      <c r="E459" s="86"/>
      <c r="F459" s="86"/>
      <c r="G459" s="109"/>
      <c r="H459" s="109"/>
      <c r="I459" s="109"/>
      <c r="J459" s="109"/>
      <c r="K459" s="86"/>
      <c r="L459" s="102"/>
      <c r="M459" s="109"/>
      <c r="N459" s="110"/>
      <c r="O459" s="111"/>
      <c r="P459" s="145"/>
      <c r="Q459" s="86"/>
      <c r="R459" s="86"/>
      <c r="S459" s="109"/>
      <c r="T459" s="86"/>
      <c r="U459" s="86"/>
      <c r="V459" s="86"/>
      <c r="W459" s="112"/>
      <c r="X459" s="113"/>
    </row>
    <row r="460" spans="1:24" ht="15.75">
      <c r="A460" s="86"/>
      <c r="B460" s="107"/>
      <c r="C460" s="108"/>
      <c r="D460" s="86"/>
      <c r="E460" s="86"/>
      <c r="F460" s="86"/>
      <c r="G460" s="109"/>
      <c r="H460" s="109"/>
      <c r="I460" s="109"/>
      <c r="J460" s="109"/>
      <c r="K460" s="86"/>
      <c r="L460" s="102"/>
      <c r="M460" s="109"/>
      <c r="N460" s="110"/>
      <c r="O460" s="111"/>
      <c r="P460" s="145"/>
      <c r="Q460" s="86"/>
      <c r="R460" s="86"/>
      <c r="S460" s="109"/>
      <c r="T460" s="86"/>
      <c r="U460" s="86"/>
      <c r="V460" s="86"/>
      <c r="W460" s="112"/>
      <c r="X460" s="113"/>
    </row>
    <row r="461" spans="1:24" ht="15.75">
      <c r="A461" s="86"/>
      <c r="B461" s="107"/>
      <c r="C461" s="108"/>
      <c r="D461" s="86"/>
      <c r="E461" s="86"/>
      <c r="F461" s="86"/>
      <c r="G461" s="109"/>
      <c r="H461" s="109"/>
      <c r="I461" s="109"/>
      <c r="J461" s="109"/>
      <c r="K461" s="86"/>
      <c r="L461" s="102"/>
      <c r="M461" s="109"/>
      <c r="N461" s="110"/>
      <c r="O461" s="111"/>
      <c r="P461" s="145"/>
      <c r="Q461" s="86"/>
      <c r="R461" s="86"/>
      <c r="S461" s="109"/>
      <c r="T461" s="86"/>
      <c r="U461" s="86"/>
      <c r="V461" s="86"/>
      <c r="W461" s="112"/>
      <c r="X461" s="113"/>
    </row>
    <row r="462" spans="1:24" ht="15.75">
      <c r="A462" s="86"/>
      <c r="B462" s="107"/>
      <c r="C462" s="108"/>
      <c r="D462" s="86"/>
      <c r="E462" s="86"/>
      <c r="F462" s="86"/>
      <c r="G462" s="109"/>
      <c r="H462" s="109"/>
      <c r="I462" s="109"/>
      <c r="J462" s="109"/>
      <c r="K462" s="86"/>
      <c r="L462" s="102"/>
      <c r="M462" s="109"/>
      <c r="N462" s="110"/>
      <c r="O462" s="111"/>
      <c r="P462" s="145"/>
      <c r="Q462" s="86"/>
      <c r="R462" s="86"/>
      <c r="S462" s="109"/>
      <c r="T462" s="86"/>
      <c r="U462" s="86"/>
      <c r="V462" s="86"/>
      <c r="W462" s="112"/>
      <c r="X462" s="113"/>
    </row>
    <row r="463" spans="1:24" ht="15.75">
      <c r="A463" s="86"/>
      <c r="B463" s="107"/>
      <c r="C463" s="108"/>
      <c r="D463" s="86"/>
      <c r="E463" s="86"/>
      <c r="F463" s="86"/>
      <c r="G463" s="109"/>
      <c r="H463" s="109"/>
      <c r="I463" s="109"/>
      <c r="J463" s="109"/>
      <c r="K463" s="86"/>
      <c r="L463" s="102"/>
      <c r="M463" s="109"/>
      <c r="N463" s="110"/>
      <c r="O463" s="111"/>
      <c r="P463" s="145"/>
      <c r="Q463" s="86"/>
      <c r="R463" s="86"/>
      <c r="S463" s="109"/>
      <c r="T463" s="86"/>
      <c r="U463" s="86"/>
      <c r="V463" s="86"/>
      <c r="W463" s="112"/>
      <c r="X463" s="113"/>
    </row>
    <row r="464" spans="1:24" ht="15.75">
      <c r="A464" s="86"/>
      <c r="B464" s="107"/>
      <c r="C464" s="108"/>
      <c r="D464" s="86"/>
      <c r="E464" s="86"/>
      <c r="F464" s="86"/>
      <c r="G464" s="109"/>
      <c r="H464" s="109"/>
      <c r="I464" s="109"/>
      <c r="J464" s="109"/>
      <c r="K464" s="86"/>
      <c r="L464" s="102"/>
      <c r="M464" s="109"/>
      <c r="N464" s="110"/>
      <c r="O464" s="111"/>
      <c r="P464" s="145"/>
      <c r="Q464" s="86"/>
      <c r="R464" s="86"/>
      <c r="S464" s="109"/>
      <c r="T464" s="86"/>
      <c r="U464" s="86"/>
      <c r="V464" s="86"/>
      <c r="W464" s="112"/>
      <c r="X464" s="113"/>
    </row>
    <row r="465" spans="1:24" ht="15.75">
      <c r="A465" s="86"/>
      <c r="B465" s="107"/>
      <c r="C465" s="108"/>
      <c r="D465" s="86"/>
      <c r="E465" s="86"/>
      <c r="F465" s="86"/>
      <c r="G465" s="109"/>
      <c r="H465" s="109"/>
      <c r="I465" s="109"/>
      <c r="J465" s="109"/>
      <c r="K465" s="86"/>
      <c r="L465" s="102"/>
      <c r="M465" s="109"/>
      <c r="N465" s="110"/>
      <c r="O465" s="111"/>
      <c r="P465" s="145"/>
      <c r="Q465" s="86"/>
      <c r="R465" s="86"/>
      <c r="S465" s="109"/>
      <c r="T465" s="86"/>
      <c r="U465" s="86"/>
      <c r="V465" s="86"/>
      <c r="W465" s="112"/>
      <c r="X465" s="113"/>
    </row>
    <row r="466" spans="1:24" ht="15.75">
      <c r="A466" s="86"/>
      <c r="B466" s="107"/>
      <c r="C466" s="108"/>
      <c r="D466" s="86"/>
      <c r="E466" s="86"/>
      <c r="F466" s="86"/>
      <c r="G466" s="109"/>
      <c r="H466" s="109"/>
      <c r="I466" s="109"/>
      <c r="J466" s="109"/>
      <c r="K466" s="86"/>
      <c r="L466" s="102"/>
      <c r="M466" s="109"/>
      <c r="N466" s="110"/>
      <c r="O466" s="111"/>
      <c r="P466" s="145"/>
      <c r="Q466" s="86"/>
      <c r="R466" s="86"/>
      <c r="S466" s="109"/>
      <c r="T466" s="86"/>
      <c r="U466" s="86"/>
      <c r="V466" s="86"/>
      <c r="W466" s="112"/>
      <c r="X466" s="113"/>
    </row>
    <row r="467" spans="1:24" ht="15.75">
      <c r="A467" s="86"/>
      <c r="B467" s="107"/>
      <c r="C467" s="108"/>
      <c r="D467" s="86"/>
      <c r="E467" s="86"/>
      <c r="F467" s="86"/>
      <c r="G467" s="109"/>
      <c r="H467" s="109"/>
      <c r="I467" s="109"/>
      <c r="J467" s="109"/>
      <c r="K467" s="86"/>
      <c r="L467" s="102"/>
      <c r="M467" s="109"/>
      <c r="N467" s="110"/>
      <c r="O467" s="111"/>
      <c r="P467" s="145"/>
      <c r="Q467" s="86"/>
      <c r="R467" s="86"/>
      <c r="S467" s="109"/>
      <c r="T467" s="86"/>
      <c r="U467" s="86"/>
      <c r="V467" s="86"/>
      <c r="W467" s="112"/>
      <c r="X467" s="113"/>
    </row>
    <row r="468" spans="1:24" ht="15.75">
      <c r="A468" s="86"/>
      <c r="B468" s="107"/>
      <c r="C468" s="108"/>
      <c r="D468" s="86"/>
      <c r="E468" s="86"/>
      <c r="F468" s="86"/>
      <c r="G468" s="109"/>
      <c r="H468" s="109"/>
      <c r="I468" s="109"/>
      <c r="J468" s="109"/>
      <c r="K468" s="86"/>
      <c r="L468" s="102"/>
      <c r="M468" s="109"/>
      <c r="N468" s="110"/>
      <c r="O468" s="111"/>
      <c r="P468" s="145"/>
      <c r="Q468" s="86"/>
      <c r="R468" s="86"/>
      <c r="S468" s="109"/>
      <c r="T468" s="86"/>
      <c r="U468" s="86"/>
      <c r="V468" s="86"/>
      <c r="W468" s="112"/>
      <c r="X468" s="113"/>
    </row>
    <row r="469" spans="1:24" ht="15.75">
      <c r="A469" s="86"/>
      <c r="B469" s="107"/>
      <c r="C469" s="108"/>
      <c r="D469" s="86"/>
      <c r="E469" s="86"/>
      <c r="F469" s="86"/>
      <c r="G469" s="109"/>
      <c r="H469" s="109"/>
      <c r="I469" s="109"/>
      <c r="J469" s="109"/>
      <c r="K469" s="86"/>
      <c r="L469" s="102"/>
      <c r="M469" s="109"/>
      <c r="N469" s="110"/>
      <c r="O469" s="111"/>
      <c r="P469" s="145"/>
      <c r="Q469" s="86"/>
      <c r="R469" s="86"/>
      <c r="S469" s="109"/>
      <c r="T469" s="86"/>
      <c r="U469" s="86"/>
      <c r="V469" s="86"/>
      <c r="W469" s="112"/>
      <c r="X469" s="113"/>
    </row>
    <row r="470" spans="1:24" ht="15.75">
      <c r="A470" s="86"/>
      <c r="B470" s="107"/>
      <c r="C470" s="108"/>
      <c r="D470" s="86"/>
      <c r="E470" s="86"/>
      <c r="F470" s="86"/>
      <c r="G470" s="109"/>
      <c r="H470" s="109"/>
      <c r="I470" s="109"/>
      <c r="J470" s="109"/>
      <c r="K470" s="86"/>
      <c r="L470" s="102"/>
      <c r="M470" s="109"/>
      <c r="N470" s="110"/>
      <c r="O470" s="111"/>
      <c r="P470" s="145"/>
      <c r="Q470" s="86"/>
      <c r="R470" s="86"/>
      <c r="S470" s="109"/>
      <c r="T470" s="86"/>
      <c r="U470" s="86"/>
      <c r="V470" s="86"/>
      <c r="W470" s="112"/>
      <c r="X470" s="113"/>
    </row>
    <row r="471" spans="1:24" ht="15.75">
      <c r="A471" s="86"/>
      <c r="B471" s="107"/>
      <c r="C471" s="108"/>
      <c r="D471" s="86"/>
      <c r="E471" s="86"/>
      <c r="F471" s="86"/>
      <c r="G471" s="109"/>
      <c r="H471" s="109"/>
      <c r="I471" s="109"/>
      <c r="J471" s="109"/>
      <c r="K471" s="86"/>
      <c r="L471" s="102"/>
      <c r="M471" s="109"/>
      <c r="N471" s="110"/>
      <c r="O471" s="111"/>
      <c r="P471" s="145"/>
      <c r="Q471" s="86"/>
      <c r="R471" s="86"/>
      <c r="S471" s="109"/>
      <c r="T471" s="86"/>
      <c r="U471" s="86"/>
      <c r="V471" s="86"/>
      <c r="W471" s="112"/>
      <c r="X471" s="113"/>
    </row>
    <row r="472" spans="1:24" ht="15.75">
      <c r="A472" s="86"/>
      <c r="B472" s="107"/>
      <c r="C472" s="108"/>
      <c r="D472" s="86"/>
      <c r="E472" s="86"/>
      <c r="F472" s="86"/>
      <c r="G472" s="109"/>
      <c r="H472" s="109"/>
      <c r="I472" s="109"/>
      <c r="J472" s="109"/>
      <c r="K472" s="86"/>
      <c r="L472" s="102"/>
      <c r="M472" s="109"/>
      <c r="N472" s="110"/>
      <c r="O472" s="111"/>
      <c r="P472" s="145"/>
      <c r="Q472" s="86"/>
      <c r="R472" s="86"/>
      <c r="S472" s="109"/>
      <c r="T472" s="86"/>
      <c r="U472" s="86"/>
      <c r="V472" s="86"/>
      <c r="W472" s="112"/>
      <c r="X472" s="113"/>
    </row>
    <row r="473" spans="1:24" ht="15.75">
      <c r="A473" s="86"/>
      <c r="B473" s="107"/>
      <c r="C473" s="108"/>
      <c r="D473" s="86"/>
      <c r="E473" s="86"/>
      <c r="F473" s="86"/>
      <c r="G473" s="109"/>
      <c r="H473" s="109"/>
      <c r="I473" s="109"/>
      <c r="J473" s="109"/>
      <c r="K473" s="86"/>
      <c r="L473" s="102"/>
      <c r="M473" s="109"/>
      <c r="N473" s="110"/>
      <c r="O473" s="111"/>
      <c r="P473" s="145"/>
      <c r="Q473" s="86"/>
      <c r="R473" s="86"/>
      <c r="S473" s="109"/>
      <c r="T473" s="86"/>
      <c r="U473" s="86"/>
      <c r="V473" s="86"/>
      <c r="W473" s="112"/>
      <c r="X473" s="113"/>
    </row>
    <row r="474" spans="1:24" ht="15.75">
      <c r="A474" s="86"/>
      <c r="B474" s="107"/>
      <c r="C474" s="108"/>
      <c r="D474" s="86"/>
      <c r="E474" s="86"/>
      <c r="F474" s="86"/>
      <c r="G474" s="109"/>
      <c r="H474" s="109"/>
      <c r="I474" s="109"/>
      <c r="J474" s="109"/>
      <c r="K474" s="86"/>
      <c r="L474" s="102"/>
      <c r="M474" s="109"/>
      <c r="N474" s="110"/>
      <c r="O474" s="111"/>
      <c r="P474" s="145"/>
      <c r="Q474" s="86"/>
      <c r="R474" s="86"/>
      <c r="S474" s="109"/>
      <c r="T474" s="86"/>
      <c r="U474" s="86"/>
      <c r="V474" s="86"/>
      <c r="W474" s="112"/>
      <c r="X474" s="113"/>
    </row>
    <row r="475" spans="1:24" ht="15.75">
      <c r="A475" s="86"/>
      <c r="B475" s="107"/>
      <c r="C475" s="108"/>
      <c r="D475" s="86"/>
      <c r="E475" s="86"/>
      <c r="F475" s="86"/>
      <c r="G475" s="109"/>
      <c r="H475" s="109"/>
      <c r="I475" s="109"/>
      <c r="J475" s="109"/>
      <c r="K475" s="86"/>
      <c r="L475" s="102"/>
      <c r="M475" s="109"/>
      <c r="N475" s="110"/>
      <c r="O475" s="111"/>
      <c r="P475" s="145"/>
      <c r="Q475" s="86"/>
      <c r="R475" s="86"/>
      <c r="S475" s="109"/>
      <c r="T475" s="86"/>
      <c r="U475" s="86"/>
      <c r="V475" s="86"/>
      <c r="W475" s="112"/>
      <c r="X475" s="113"/>
    </row>
    <row r="476" spans="1:24" ht="15.75">
      <c r="A476" s="86"/>
      <c r="B476" s="107"/>
      <c r="C476" s="108"/>
      <c r="D476" s="86"/>
      <c r="E476" s="86"/>
      <c r="F476" s="86"/>
      <c r="G476" s="109"/>
      <c r="H476" s="109"/>
      <c r="I476" s="109"/>
      <c r="J476" s="109"/>
      <c r="K476" s="86"/>
      <c r="L476" s="102"/>
      <c r="M476" s="109"/>
      <c r="N476" s="110"/>
      <c r="O476" s="111"/>
      <c r="P476" s="145"/>
      <c r="Q476" s="86"/>
      <c r="R476" s="86"/>
      <c r="S476" s="109"/>
      <c r="T476" s="86"/>
      <c r="U476" s="86"/>
      <c r="V476" s="86"/>
      <c r="W476" s="112"/>
      <c r="X476" s="113"/>
    </row>
    <row r="477" spans="1:24" ht="15.75">
      <c r="A477" s="86"/>
      <c r="B477" s="107"/>
      <c r="C477" s="108"/>
      <c r="D477" s="86"/>
      <c r="E477" s="86"/>
      <c r="F477" s="86"/>
      <c r="G477" s="109"/>
      <c r="H477" s="109"/>
      <c r="I477" s="109"/>
      <c r="J477" s="109"/>
      <c r="K477" s="86"/>
      <c r="L477" s="102"/>
      <c r="M477" s="109"/>
      <c r="N477" s="110"/>
      <c r="O477" s="111"/>
      <c r="P477" s="145"/>
      <c r="Q477" s="86"/>
      <c r="R477" s="86"/>
      <c r="S477" s="109"/>
      <c r="T477" s="86"/>
      <c r="U477" s="86"/>
      <c r="V477" s="86"/>
      <c r="W477" s="112"/>
      <c r="X477" s="113"/>
    </row>
    <row r="478" spans="1:24" ht="15.75">
      <c r="A478" s="86"/>
      <c r="B478" s="107"/>
      <c r="C478" s="108"/>
      <c r="D478" s="86"/>
      <c r="E478" s="86"/>
      <c r="F478" s="86"/>
      <c r="G478" s="109"/>
      <c r="H478" s="109"/>
      <c r="I478" s="109"/>
      <c r="J478" s="109"/>
      <c r="K478" s="86"/>
      <c r="L478" s="102"/>
      <c r="M478" s="109"/>
      <c r="N478" s="110"/>
      <c r="O478" s="111"/>
      <c r="P478" s="145"/>
      <c r="Q478" s="86"/>
      <c r="R478" s="86"/>
      <c r="S478" s="109"/>
      <c r="T478" s="86"/>
      <c r="U478" s="86"/>
      <c r="V478" s="86"/>
      <c r="W478" s="112"/>
      <c r="X478" s="113"/>
    </row>
    <row r="479" spans="1:24" ht="15.75">
      <c r="A479" s="86"/>
      <c r="B479" s="107"/>
      <c r="C479" s="108"/>
      <c r="D479" s="86"/>
      <c r="E479" s="86"/>
      <c r="F479" s="86"/>
      <c r="G479" s="109"/>
      <c r="H479" s="109"/>
      <c r="I479" s="109"/>
      <c r="J479" s="109"/>
      <c r="K479" s="86"/>
      <c r="L479" s="102"/>
      <c r="M479" s="109"/>
      <c r="N479" s="110"/>
      <c r="O479" s="111"/>
      <c r="P479" s="145"/>
      <c r="Q479" s="86"/>
      <c r="R479" s="86"/>
      <c r="S479" s="109"/>
      <c r="T479" s="86"/>
      <c r="U479" s="86"/>
      <c r="V479" s="86"/>
      <c r="W479" s="112"/>
      <c r="X479" s="113"/>
    </row>
    <row r="480" spans="1:24" ht="15.75">
      <c r="A480" s="86"/>
      <c r="B480" s="107"/>
      <c r="C480" s="108"/>
      <c r="D480" s="86"/>
      <c r="E480" s="86"/>
      <c r="F480" s="86"/>
      <c r="G480" s="109"/>
      <c r="H480" s="109"/>
      <c r="I480" s="109"/>
      <c r="J480" s="109"/>
      <c r="K480" s="86"/>
      <c r="L480" s="102"/>
      <c r="M480" s="109"/>
      <c r="N480" s="110"/>
      <c r="O480" s="111"/>
      <c r="P480" s="145"/>
      <c r="Q480" s="86"/>
      <c r="R480" s="86"/>
      <c r="S480" s="109"/>
      <c r="T480" s="86"/>
      <c r="U480" s="86"/>
      <c r="V480" s="86"/>
      <c r="W480" s="112"/>
      <c r="X480" s="113"/>
    </row>
    <row r="481" spans="1:24" ht="15.75">
      <c r="A481" s="86"/>
      <c r="B481" s="107"/>
      <c r="C481" s="108"/>
      <c r="D481" s="86"/>
      <c r="E481" s="86"/>
      <c r="F481" s="86"/>
      <c r="G481" s="109"/>
      <c r="H481" s="109"/>
      <c r="I481" s="109"/>
      <c r="J481" s="109"/>
      <c r="K481" s="86"/>
      <c r="L481" s="102"/>
      <c r="M481" s="109"/>
      <c r="N481" s="110"/>
      <c r="O481" s="111"/>
      <c r="P481" s="145"/>
      <c r="Q481" s="86"/>
      <c r="R481" s="86"/>
      <c r="S481" s="109"/>
      <c r="T481" s="86"/>
      <c r="U481" s="86"/>
      <c r="V481" s="86"/>
      <c r="W481" s="112"/>
      <c r="X481" s="113"/>
    </row>
    <row r="482" spans="1:24" ht="15.75">
      <c r="A482" s="86"/>
      <c r="B482" s="107"/>
      <c r="C482" s="108"/>
      <c r="D482" s="86"/>
      <c r="E482" s="86"/>
      <c r="F482" s="86"/>
      <c r="G482" s="109"/>
      <c r="H482" s="109"/>
      <c r="I482" s="109"/>
      <c r="J482" s="109"/>
      <c r="K482" s="86"/>
      <c r="L482" s="102"/>
      <c r="M482" s="109"/>
      <c r="N482" s="110"/>
      <c r="O482" s="111"/>
      <c r="P482" s="145"/>
      <c r="Q482" s="86"/>
      <c r="R482" s="86"/>
      <c r="S482" s="109"/>
      <c r="T482" s="86"/>
      <c r="U482" s="86"/>
      <c r="V482" s="86"/>
      <c r="W482" s="112"/>
      <c r="X482" s="113"/>
    </row>
    <row r="483" spans="1:24" ht="15.75">
      <c r="A483" s="86"/>
      <c r="B483" s="107"/>
      <c r="C483" s="108"/>
      <c r="D483" s="86"/>
      <c r="E483" s="86"/>
      <c r="F483" s="86"/>
      <c r="G483" s="109"/>
      <c r="H483" s="109"/>
      <c r="I483" s="109"/>
      <c r="J483" s="109"/>
      <c r="K483" s="86"/>
      <c r="L483" s="102"/>
      <c r="M483" s="109"/>
      <c r="N483" s="110"/>
      <c r="O483" s="111"/>
      <c r="P483" s="145"/>
      <c r="Q483" s="86"/>
      <c r="R483" s="86"/>
      <c r="S483" s="109"/>
      <c r="T483" s="86"/>
      <c r="U483" s="86"/>
      <c r="V483" s="86"/>
      <c r="W483" s="112"/>
      <c r="X483" s="113"/>
    </row>
    <row r="484" spans="1:24" ht="15.75">
      <c r="A484" s="86"/>
      <c r="B484" s="107"/>
      <c r="C484" s="108"/>
      <c r="D484" s="86"/>
      <c r="E484" s="86"/>
      <c r="F484" s="86"/>
      <c r="G484" s="109"/>
      <c r="H484" s="109"/>
      <c r="I484" s="109"/>
      <c r="J484" s="109"/>
      <c r="K484" s="86"/>
      <c r="L484" s="102"/>
      <c r="M484" s="109"/>
      <c r="N484" s="110"/>
      <c r="O484" s="111"/>
      <c r="P484" s="145"/>
      <c r="Q484" s="86"/>
      <c r="R484" s="86"/>
      <c r="S484" s="109"/>
      <c r="T484" s="86"/>
      <c r="U484" s="86"/>
      <c r="V484" s="86"/>
      <c r="W484" s="112"/>
      <c r="X484" s="113"/>
    </row>
    <row r="485" spans="1:24" ht="15.75">
      <c r="A485" s="86"/>
      <c r="B485" s="107"/>
      <c r="C485" s="108"/>
      <c r="D485" s="86"/>
      <c r="E485" s="86"/>
      <c r="F485" s="86"/>
      <c r="G485" s="109"/>
      <c r="H485" s="109"/>
      <c r="I485" s="109"/>
      <c r="J485" s="109"/>
      <c r="K485" s="86"/>
      <c r="L485" s="102"/>
      <c r="M485" s="109"/>
      <c r="N485" s="110"/>
      <c r="O485" s="111"/>
      <c r="P485" s="145"/>
      <c r="Q485" s="86"/>
      <c r="R485" s="86"/>
      <c r="S485" s="109"/>
      <c r="T485" s="86"/>
      <c r="U485" s="86"/>
      <c r="V485" s="86"/>
      <c r="W485" s="112"/>
      <c r="X485" s="113"/>
    </row>
    <row r="486" spans="1:24" ht="15.75">
      <c r="A486" s="86"/>
      <c r="B486" s="107"/>
      <c r="C486" s="108"/>
      <c r="D486" s="86"/>
      <c r="E486" s="86"/>
      <c r="F486" s="86"/>
      <c r="G486" s="109"/>
      <c r="H486" s="109"/>
      <c r="I486" s="109"/>
      <c r="J486" s="109"/>
      <c r="K486" s="86"/>
      <c r="L486" s="102"/>
      <c r="M486" s="109"/>
      <c r="N486" s="110"/>
      <c r="O486" s="111"/>
      <c r="P486" s="145"/>
      <c r="Q486" s="86"/>
      <c r="R486" s="86"/>
      <c r="S486" s="109"/>
      <c r="T486" s="86"/>
      <c r="U486" s="86"/>
      <c r="V486" s="86"/>
      <c r="W486" s="112"/>
      <c r="X486" s="113"/>
    </row>
    <row r="487" spans="1:24" ht="15.75">
      <c r="A487" s="86"/>
      <c r="B487" s="107"/>
      <c r="C487" s="108"/>
      <c r="D487" s="86"/>
      <c r="E487" s="86"/>
      <c r="F487" s="86"/>
      <c r="G487" s="109"/>
      <c r="H487" s="109"/>
      <c r="I487" s="109"/>
      <c r="J487" s="109"/>
      <c r="K487" s="86"/>
      <c r="L487" s="102"/>
      <c r="M487" s="109"/>
      <c r="N487" s="110"/>
      <c r="O487" s="111"/>
      <c r="P487" s="145"/>
      <c r="Q487" s="86"/>
      <c r="R487" s="86"/>
      <c r="S487" s="109"/>
      <c r="T487" s="86"/>
      <c r="U487" s="86"/>
      <c r="V487" s="86"/>
      <c r="W487" s="112"/>
      <c r="X487" s="113"/>
    </row>
    <row r="488" spans="1:24" ht="15.75">
      <c r="A488" s="86"/>
      <c r="B488" s="107"/>
      <c r="C488" s="108"/>
      <c r="D488" s="86"/>
      <c r="E488" s="86"/>
      <c r="F488" s="86"/>
      <c r="G488" s="109"/>
      <c r="H488" s="109"/>
      <c r="I488" s="109"/>
      <c r="J488" s="109"/>
      <c r="K488" s="86"/>
      <c r="L488" s="102"/>
      <c r="M488" s="109"/>
      <c r="N488" s="110"/>
      <c r="O488" s="111"/>
      <c r="P488" s="145"/>
      <c r="Q488" s="86"/>
      <c r="R488" s="86"/>
      <c r="S488" s="109"/>
      <c r="T488" s="86"/>
      <c r="U488" s="86"/>
      <c r="V488" s="86"/>
      <c r="W488" s="112"/>
      <c r="X488" s="113"/>
    </row>
    <row r="489" spans="1:24" ht="15.75">
      <c r="A489" s="86"/>
      <c r="B489" s="107"/>
      <c r="C489" s="108"/>
      <c r="D489" s="86"/>
      <c r="E489" s="86"/>
      <c r="F489" s="86"/>
      <c r="G489" s="109"/>
      <c r="H489" s="109"/>
      <c r="I489" s="109"/>
      <c r="J489" s="109"/>
      <c r="K489" s="86"/>
      <c r="L489" s="102"/>
      <c r="M489" s="109"/>
      <c r="N489" s="110"/>
      <c r="O489" s="111"/>
      <c r="P489" s="145"/>
      <c r="Q489" s="86"/>
      <c r="R489" s="86"/>
      <c r="S489" s="109"/>
      <c r="T489" s="86"/>
      <c r="U489" s="86"/>
      <c r="V489" s="86"/>
      <c r="W489" s="112"/>
      <c r="X489" s="113"/>
    </row>
    <row r="490" spans="1:24" ht="15.75">
      <c r="A490" s="86"/>
      <c r="B490" s="107"/>
      <c r="C490" s="108"/>
      <c r="D490" s="86"/>
      <c r="E490" s="86"/>
      <c r="F490" s="86"/>
      <c r="G490" s="109"/>
      <c r="H490" s="109"/>
      <c r="I490" s="109"/>
      <c r="J490" s="109"/>
      <c r="K490" s="86"/>
      <c r="L490" s="102"/>
      <c r="M490" s="109"/>
      <c r="N490" s="110"/>
      <c r="O490" s="111"/>
      <c r="P490" s="145"/>
      <c r="Q490" s="86"/>
      <c r="R490" s="86"/>
      <c r="S490" s="109"/>
      <c r="T490" s="86"/>
      <c r="U490" s="86"/>
      <c r="V490" s="86"/>
      <c r="W490" s="112"/>
      <c r="X490" s="113"/>
    </row>
    <row r="491" spans="1:24" ht="15.75">
      <c r="A491" s="86"/>
      <c r="B491" s="107"/>
      <c r="C491" s="108"/>
      <c r="D491" s="86"/>
      <c r="E491" s="86"/>
      <c r="F491" s="86"/>
      <c r="G491" s="109"/>
      <c r="H491" s="109"/>
      <c r="I491" s="109"/>
      <c r="J491" s="109"/>
      <c r="K491" s="86"/>
      <c r="L491" s="102"/>
      <c r="M491" s="109"/>
      <c r="N491" s="110"/>
      <c r="O491" s="111"/>
      <c r="P491" s="145"/>
      <c r="Q491" s="86"/>
      <c r="R491" s="86"/>
      <c r="S491" s="109"/>
      <c r="T491" s="86"/>
      <c r="U491" s="86"/>
      <c r="V491" s="86"/>
      <c r="W491" s="112"/>
      <c r="X491" s="113"/>
    </row>
    <row r="492" spans="1:24" ht="15.75">
      <c r="A492" s="86"/>
      <c r="B492" s="107"/>
      <c r="C492" s="108"/>
      <c r="D492" s="86"/>
      <c r="E492" s="86"/>
      <c r="F492" s="86"/>
      <c r="G492" s="109"/>
      <c r="H492" s="109"/>
      <c r="I492" s="109"/>
      <c r="J492" s="109"/>
      <c r="K492" s="86"/>
      <c r="L492" s="102"/>
      <c r="M492" s="109"/>
      <c r="N492" s="110"/>
      <c r="O492" s="111"/>
      <c r="P492" s="145"/>
      <c r="Q492" s="86"/>
      <c r="R492" s="86"/>
      <c r="S492" s="109"/>
      <c r="T492" s="86"/>
      <c r="U492" s="86"/>
      <c r="V492" s="86"/>
      <c r="W492" s="112"/>
      <c r="X492" s="113"/>
    </row>
    <row r="493" spans="1:24" ht="15.75">
      <c r="A493" s="86"/>
      <c r="B493" s="107"/>
      <c r="C493" s="108"/>
      <c r="D493" s="86"/>
      <c r="E493" s="86"/>
      <c r="F493" s="86"/>
      <c r="G493" s="109"/>
      <c r="H493" s="109"/>
      <c r="I493" s="109"/>
      <c r="J493" s="109"/>
      <c r="K493" s="86"/>
      <c r="L493" s="102"/>
      <c r="M493" s="109"/>
      <c r="N493" s="110"/>
      <c r="O493" s="111"/>
      <c r="P493" s="145"/>
      <c r="Q493" s="86"/>
      <c r="R493" s="86"/>
      <c r="S493" s="109"/>
      <c r="T493" s="86"/>
      <c r="U493" s="86"/>
      <c r="V493" s="86"/>
      <c r="W493" s="112"/>
      <c r="X493" s="113"/>
    </row>
    <row r="494" spans="1:24" ht="15.75">
      <c r="A494" s="86"/>
      <c r="B494" s="107"/>
      <c r="C494" s="108"/>
      <c r="D494" s="86"/>
      <c r="E494" s="86"/>
      <c r="F494" s="86"/>
      <c r="G494" s="109"/>
      <c r="H494" s="109"/>
      <c r="I494" s="109"/>
      <c r="J494" s="109"/>
      <c r="K494" s="86"/>
      <c r="L494" s="102"/>
      <c r="M494" s="109"/>
      <c r="N494" s="110"/>
      <c r="O494" s="111"/>
      <c r="P494" s="145"/>
      <c r="Q494" s="86"/>
      <c r="R494" s="86"/>
      <c r="S494" s="109"/>
      <c r="T494" s="86"/>
      <c r="U494" s="86"/>
      <c r="V494" s="86"/>
      <c r="W494" s="112"/>
      <c r="X494" s="113"/>
    </row>
    <row r="495" spans="1:24" ht="15.75">
      <c r="A495" s="86"/>
      <c r="B495" s="107"/>
      <c r="C495" s="108"/>
      <c r="D495" s="86"/>
      <c r="E495" s="86"/>
      <c r="F495" s="86"/>
      <c r="G495" s="109"/>
      <c r="H495" s="109"/>
      <c r="I495" s="109"/>
      <c r="J495" s="109"/>
      <c r="K495" s="86"/>
      <c r="L495" s="102"/>
      <c r="M495" s="109"/>
      <c r="N495" s="110"/>
      <c r="O495" s="111"/>
      <c r="P495" s="145"/>
      <c r="Q495" s="86"/>
      <c r="R495" s="86"/>
      <c r="S495" s="109"/>
      <c r="T495" s="86"/>
      <c r="U495" s="86"/>
      <c r="V495" s="86"/>
      <c r="W495" s="112"/>
      <c r="X495" s="113"/>
    </row>
    <row r="496" spans="1:24" ht="15.75">
      <c r="A496" s="86"/>
      <c r="B496" s="107"/>
      <c r="C496" s="108"/>
      <c r="D496" s="86"/>
      <c r="E496" s="86"/>
      <c r="F496" s="86"/>
      <c r="G496" s="109"/>
      <c r="H496" s="109"/>
      <c r="I496" s="109"/>
      <c r="J496" s="109"/>
      <c r="K496" s="86"/>
      <c r="L496" s="102"/>
      <c r="M496" s="109"/>
      <c r="N496" s="110"/>
      <c r="O496" s="111"/>
      <c r="P496" s="145"/>
      <c r="Q496" s="86"/>
      <c r="R496" s="86"/>
      <c r="S496" s="109"/>
      <c r="T496" s="86"/>
      <c r="U496" s="86"/>
      <c r="V496" s="86"/>
      <c r="W496" s="112"/>
      <c r="X496" s="113"/>
    </row>
    <row r="497" spans="1:24" ht="15.75">
      <c r="A497" s="86"/>
      <c r="B497" s="107"/>
      <c r="C497" s="108"/>
      <c r="D497" s="86"/>
      <c r="E497" s="86"/>
      <c r="F497" s="86"/>
      <c r="G497" s="109"/>
      <c r="H497" s="109"/>
      <c r="I497" s="109"/>
      <c r="J497" s="109"/>
      <c r="K497" s="86"/>
      <c r="L497" s="102"/>
      <c r="M497" s="109"/>
      <c r="N497" s="110"/>
      <c r="O497" s="111"/>
      <c r="P497" s="145"/>
      <c r="Q497" s="86"/>
      <c r="R497" s="86"/>
      <c r="S497" s="109"/>
      <c r="T497" s="86"/>
      <c r="U497" s="86"/>
      <c r="V497" s="86"/>
      <c r="W497" s="112"/>
      <c r="X497" s="113"/>
    </row>
    <row r="498" spans="1:24" ht="15.75">
      <c r="A498" s="86"/>
      <c r="B498" s="107"/>
      <c r="C498" s="108"/>
      <c r="D498" s="86"/>
      <c r="E498" s="86"/>
      <c r="F498" s="86"/>
      <c r="G498" s="109"/>
      <c r="H498" s="109"/>
      <c r="I498" s="109"/>
      <c r="J498" s="109"/>
      <c r="K498" s="86"/>
      <c r="L498" s="102"/>
      <c r="M498" s="109"/>
      <c r="N498" s="110"/>
      <c r="O498" s="111"/>
      <c r="P498" s="145"/>
      <c r="Q498" s="86"/>
      <c r="R498" s="86"/>
      <c r="S498" s="109"/>
      <c r="T498" s="86"/>
      <c r="U498" s="86"/>
      <c r="V498" s="86"/>
      <c r="W498" s="112"/>
      <c r="X498" s="113"/>
    </row>
    <row r="499" spans="1:24" ht="15.75">
      <c r="A499" s="86"/>
      <c r="B499" s="107"/>
      <c r="C499" s="108"/>
      <c r="D499" s="86"/>
      <c r="E499" s="86"/>
      <c r="F499" s="86"/>
      <c r="G499" s="109"/>
      <c r="H499" s="109"/>
      <c r="I499" s="109"/>
      <c r="J499" s="109"/>
      <c r="K499" s="86"/>
      <c r="L499" s="102"/>
      <c r="M499" s="109"/>
      <c r="N499" s="110"/>
      <c r="O499" s="111"/>
      <c r="P499" s="145"/>
      <c r="Q499" s="86"/>
      <c r="R499" s="86"/>
      <c r="S499" s="109"/>
      <c r="T499" s="86"/>
      <c r="U499" s="86"/>
      <c r="V499" s="86"/>
      <c r="W499" s="112"/>
      <c r="X499" s="113"/>
    </row>
    <row r="500" spans="1:24" ht="15.75">
      <c r="A500" s="86"/>
      <c r="B500" s="107"/>
      <c r="C500" s="108"/>
      <c r="D500" s="86"/>
      <c r="E500" s="86"/>
      <c r="F500" s="86"/>
      <c r="G500" s="109"/>
      <c r="H500" s="109"/>
      <c r="I500" s="109"/>
      <c r="J500" s="109"/>
      <c r="K500" s="86"/>
      <c r="L500" s="102"/>
      <c r="M500" s="109"/>
      <c r="N500" s="110"/>
      <c r="O500" s="111"/>
      <c r="P500" s="145"/>
      <c r="Q500" s="86"/>
      <c r="R500" s="86"/>
      <c r="S500" s="109"/>
      <c r="T500" s="86"/>
      <c r="U500" s="86"/>
      <c r="V500" s="86"/>
      <c r="W500" s="112"/>
      <c r="X500" s="113"/>
    </row>
    <row r="501" spans="1:24" ht="15.75">
      <c r="A501" s="86"/>
      <c r="B501" s="107"/>
      <c r="C501" s="108"/>
      <c r="D501" s="86"/>
      <c r="E501" s="86"/>
      <c r="F501" s="86"/>
      <c r="G501" s="109"/>
      <c r="H501" s="109"/>
      <c r="I501" s="109"/>
      <c r="J501" s="109"/>
      <c r="K501" s="86"/>
      <c r="L501" s="102"/>
      <c r="M501" s="109"/>
      <c r="N501" s="110"/>
      <c r="O501" s="111"/>
      <c r="P501" s="145"/>
      <c r="Q501" s="86"/>
      <c r="R501" s="86"/>
      <c r="S501" s="109"/>
      <c r="T501" s="86"/>
      <c r="U501" s="86"/>
      <c r="V501" s="86"/>
      <c r="W501" s="112"/>
      <c r="X501" s="113"/>
    </row>
    <row r="502" spans="1:24" ht="15.75">
      <c r="A502" s="86"/>
      <c r="B502" s="107"/>
      <c r="C502" s="108"/>
      <c r="D502" s="86"/>
      <c r="E502" s="86"/>
      <c r="F502" s="86"/>
      <c r="G502" s="109"/>
      <c r="H502" s="109"/>
      <c r="I502" s="109"/>
      <c r="J502" s="109"/>
      <c r="K502" s="86"/>
      <c r="L502" s="102"/>
      <c r="M502" s="109"/>
      <c r="N502" s="110"/>
      <c r="O502" s="111"/>
      <c r="P502" s="145"/>
      <c r="Q502" s="86"/>
      <c r="R502" s="86"/>
      <c r="S502" s="109"/>
      <c r="T502" s="86"/>
      <c r="U502" s="86"/>
      <c r="V502" s="86"/>
      <c r="W502" s="112"/>
      <c r="X502" s="113"/>
    </row>
    <row r="503" spans="1:24" ht="15.75">
      <c r="A503" s="86"/>
      <c r="B503" s="107"/>
      <c r="C503" s="108"/>
      <c r="D503" s="86"/>
      <c r="E503" s="86"/>
      <c r="F503" s="86"/>
      <c r="G503" s="109"/>
      <c r="H503" s="109"/>
      <c r="I503" s="109"/>
      <c r="J503" s="109"/>
      <c r="K503" s="86"/>
      <c r="L503" s="102"/>
      <c r="M503" s="109"/>
      <c r="N503" s="110"/>
      <c r="O503" s="111"/>
      <c r="P503" s="145"/>
      <c r="Q503" s="86"/>
      <c r="R503" s="86"/>
      <c r="S503" s="109"/>
      <c r="T503" s="86"/>
      <c r="U503" s="86"/>
      <c r="V503" s="86"/>
      <c r="W503" s="112"/>
      <c r="X503" s="113"/>
    </row>
    <row r="504" spans="1:24" ht="15.75">
      <c r="A504" s="86"/>
      <c r="B504" s="107"/>
      <c r="C504" s="108"/>
      <c r="D504" s="86"/>
      <c r="E504" s="86"/>
      <c r="F504" s="86"/>
      <c r="G504" s="109"/>
      <c r="H504" s="109"/>
      <c r="I504" s="109"/>
      <c r="J504" s="109"/>
      <c r="K504" s="86"/>
      <c r="L504" s="102"/>
      <c r="M504" s="109"/>
      <c r="N504" s="110"/>
      <c r="O504" s="111"/>
      <c r="P504" s="145"/>
      <c r="Q504" s="86"/>
      <c r="R504" s="86"/>
      <c r="S504" s="109"/>
      <c r="T504" s="86"/>
      <c r="U504" s="86"/>
      <c r="V504" s="86"/>
      <c r="W504" s="112"/>
      <c r="X504" s="113"/>
    </row>
    <row r="505" spans="1:24" ht="15.75">
      <c r="A505" s="86"/>
      <c r="B505" s="107"/>
      <c r="C505" s="108"/>
      <c r="D505" s="86"/>
      <c r="E505" s="86"/>
      <c r="F505" s="86"/>
      <c r="G505" s="109"/>
      <c r="H505" s="109"/>
      <c r="I505" s="109"/>
      <c r="J505" s="109"/>
      <c r="K505" s="86"/>
      <c r="L505" s="102"/>
      <c r="M505" s="109"/>
      <c r="N505" s="110"/>
      <c r="O505" s="111"/>
      <c r="P505" s="145"/>
      <c r="Q505" s="86"/>
      <c r="R505" s="86"/>
      <c r="S505" s="109"/>
      <c r="T505" s="86"/>
      <c r="U505" s="86"/>
      <c r="V505" s="86"/>
      <c r="W505" s="112"/>
      <c r="X505" s="113"/>
    </row>
    <row r="506" spans="1:24" ht="15.75">
      <c r="A506" s="86"/>
      <c r="B506" s="107"/>
      <c r="C506" s="108"/>
      <c r="D506" s="86"/>
      <c r="E506" s="86"/>
      <c r="F506" s="86"/>
      <c r="G506" s="109"/>
      <c r="H506" s="109"/>
      <c r="I506" s="109"/>
      <c r="J506" s="109"/>
      <c r="K506" s="86"/>
      <c r="L506" s="102"/>
      <c r="M506" s="109"/>
      <c r="N506" s="110"/>
      <c r="O506" s="111"/>
      <c r="P506" s="145"/>
      <c r="Q506" s="86"/>
      <c r="R506" s="86"/>
      <c r="S506" s="109"/>
      <c r="T506" s="86"/>
      <c r="U506" s="86"/>
      <c r="V506" s="86"/>
      <c r="W506" s="112"/>
      <c r="X506" s="113"/>
    </row>
    <row r="507" spans="1:24" ht="15.75">
      <c r="A507" s="86"/>
      <c r="B507" s="107"/>
      <c r="C507" s="108"/>
      <c r="D507" s="86"/>
      <c r="E507" s="86"/>
      <c r="F507" s="86"/>
      <c r="G507" s="109"/>
      <c r="H507" s="109"/>
      <c r="I507" s="109"/>
      <c r="J507" s="109"/>
      <c r="K507" s="86"/>
      <c r="L507" s="102"/>
      <c r="M507" s="109"/>
      <c r="N507" s="110"/>
      <c r="O507" s="111"/>
      <c r="P507" s="145"/>
      <c r="Q507" s="86"/>
      <c r="R507" s="86"/>
      <c r="S507" s="109"/>
      <c r="T507" s="86"/>
      <c r="U507" s="86"/>
      <c r="V507" s="86"/>
      <c r="W507" s="112"/>
      <c r="X507" s="113"/>
    </row>
    <row r="508" spans="1:24" ht="15.75">
      <c r="A508" s="86"/>
      <c r="B508" s="107"/>
      <c r="C508" s="108"/>
      <c r="D508" s="86"/>
      <c r="E508" s="86"/>
      <c r="F508" s="86"/>
      <c r="G508" s="109"/>
      <c r="H508" s="109"/>
      <c r="I508" s="109"/>
      <c r="J508" s="109"/>
      <c r="K508" s="86"/>
      <c r="L508" s="102"/>
      <c r="M508" s="109"/>
      <c r="N508" s="110"/>
      <c r="O508" s="111"/>
      <c r="P508" s="145"/>
      <c r="Q508" s="86"/>
      <c r="R508" s="86"/>
      <c r="S508" s="109"/>
      <c r="T508" s="86"/>
      <c r="U508" s="86"/>
      <c r="V508" s="86"/>
      <c r="W508" s="112"/>
      <c r="X508" s="113"/>
    </row>
    <row r="509" spans="1:24" ht="15.75">
      <c r="A509" s="86"/>
      <c r="B509" s="107"/>
      <c r="C509" s="108"/>
      <c r="D509" s="86"/>
      <c r="E509" s="86"/>
      <c r="F509" s="86"/>
      <c r="G509" s="109"/>
      <c r="H509" s="109"/>
      <c r="I509" s="109"/>
      <c r="J509" s="109"/>
      <c r="K509" s="86"/>
      <c r="L509" s="102"/>
      <c r="M509" s="109"/>
      <c r="N509" s="110"/>
      <c r="O509" s="111"/>
      <c r="P509" s="145"/>
      <c r="Q509" s="86"/>
      <c r="R509" s="86"/>
      <c r="S509" s="109"/>
      <c r="T509" s="86"/>
      <c r="U509" s="86"/>
      <c r="V509" s="86"/>
      <c r="W509" s="112"/>
      <c r="X509" s="113"/>
    </row>
    <row r="510" spans="1:24" ht="15.75">
      <c r="A510" s="86"/>
      <c r="B510" s="107"/>
      <c r="C510" s="108"/>
      <c r="D510" s="86"/>
      <c r="E510" s="86"/>
      <c r="F510" s="86"/>
      <c r="G510" s="109"/>
      <c r="H510" s="109"/>
      <c r="I510" s="109"/>
      <c r="J510" s="109"/>
      <c r="K510" s="86"/>
      <c r="L510" s="102"/>
      <c r="M510" s="109"/>
      <c r="N510" s="110"/>
      <c r="O510" s="111"/>
      <c r="P510" s="145"/>
      <c r="Q510" s="86"/>
      <c r="R510" s="86"/>
      <c r="S510" s="109"/>
      <c r="T510" s="86"/>
      <c r="U510" s="86"/>
      <c r="V510" s="86"/>
      <c r="W510" s="112"/>
      <c r="X510" s="113"/>
    </row>
    <row r="511" spans="1:24" ht="15.75">
      <c r="A511" s="86"/>
      <c r="B511" s="107"/>
      <c r="C511" s="108"/>
      <c r="D511" s="86"/>
      <c r="E511" s="86"/>
      <c r="F511" s="86"/>
      <c r="G511" s="109"/>
      <c r="H511" s="109"/>
      <c r="I511" s="109"/>
      <c r="J511" s="109"/>
      <c r="K511" s="86"/>
      <c r="L511" s="102"/>
      <c r="M511" s="109"/>
      <c r="N511" s="110"/>
      <c r="O511" s="111"/>
      <c r="P511" s="145"/>
      <c r="Q511" s="86"/>
      <c r="R511" s="86"/>
      <c r="S511" s="109"/>
      <c r="T511" s="86"/>
      <c r="U511" s="86"/>
      <c r="V511" s="86"/>
      <c r="W511" s="112"/>
      <c r="X511" s="113"/>
    </row>
    <row r="512" spans="1:24" ht="15.75">
      <c r="A512" s="86"/>
      <c r="B512" s="107"/>
      <c r="C512" s="108"/>
      <c r="D512" s="86"/>
      <c r="E512" s="86"/>
      <c r="F512" s="86"/>
      <c r="G512" s="109"/>
      <c r="H512" s="109"/>
      <c r="I512" s="109"/>
      <c r="J512" s="109"/>
      <c r="K512" s="86"/>
      <c r="L512" s="102"/>
      <c r="M512" s="109"/>
      <c r="N512" s="110"/>
      <c r="O512" s="111"/>
      <c r="P512" s="145"/>
      <c r="Q512" s="86"/>
      <c r="R512" s="86"/>
      <c r="S512" s="109"/>
      <c r="T512" s="86"/>
      <c r="U512" s="86"/>
      <c r="V512" s="86"/>
      <c r="W512" s="112"/>
      <c r="X512" s="113"/>
    </row>
    <row r="513" spans="1:24" ht="15.75">
      <c r="A513" s="86"/>
      <c r="B513" s="107"/>
      <c r="C513" s="108"/>
      <c r="D513" s="86"/>
      <c r="E513" s="86"/>
      <c r="F513" s="86"/>
      <c r="G513" s="109"/>
      <c r="H513" s="109"/>
      <c r="I513" s="109"/>
      <c r="J513" s="109"/>
      <c r="K513" s="86"/>
      <c r="L513" s="102"/>
      <c r="M513" s="109"/>
      <c r="N513" s="110"/>
      <c r="O513" s="111"/>
      <c r="P513" s="145"/>
      <c r="Q513" s="86"/>
      <c r="R513" s="86"/>
      <c r="S513" s="109"/>
      <c r="T513" s="86"/>
      <c r="U513" s="86"/>
      <c r="V513" s="86"/>
      <c r="W513" s="112"/>
      <c r="X513" s="113"/>
    </row>
    <row r="514" spans="1:24" ht="15.75">
      <c r="A514" s="86"/>
      <c r="B514" s="107"/>
      <c r="C514" s="108"/>
      <c r="D514" s="86"/>
      <c r="E514" s="86"/>
      <c r="F514" s="86"/>
      <c r="G514" s="109"/>
      <c r="H514" s="109"/>
      <c r="I514" s="109"/>
      <c r="J514" s="109"/>
      <c r="K514" s="86"/>
      <c r="L514" s="102"/>
      <c r="M514" s="109"/>
      <c r="N514" s="110"/>
      <c r="O514" s="111"/>
      <c r="P514" s="145"/>
      <c r="Q514" s="86"/>
      <c r="R514" s="86"/>
      <c r="S514" s="109"/>
      <c r="T514" s="86"/>
      <c r="U514" s="86"/>
      <c r="V514" s="86"/>
      <c r="W514" s="112"/>
      <c r="X514" s="113"/>
    </row>
    <row r="515" spans="1:24" ht="15.75">
      <c r="A515" s="86"/>
      <c r="B515" s="107"/>
      <c r="C515" s="108"/>
      <c r="D515" s="86"/>
      <c r="E515" s="86"/>
      <c r="F515" s="86"/>
      <c r="G515" s="109"/>
      <c r="H515" s="109"/>
      <c r="I515" s="109"/>
      <c r="J515" s="109"/>
      <c r="K515" s="86"/>
      <c r="L515" s="102"/>
      <c r="M515" s="109"/>
      <c r="N515" s="110"/>
      <c r="O515" s="111"/>
      <c r="P515" s="145"/>
      <c r="Q515" s="86"/>
      <c r="R515" s="86"/>
      <c r="S515" s="109"/>
      <c r="T515" s="86"/>
      <c r="U515" s="86"/>
      <c r="V515" s="86"/>
      <c r="W515" s="112"/>
      <c r="X515" s="113"/>
    </row>
    <row r="516" spans="1:24" ht="15.75">
      <c r="A516" s="86"/>
      <c r="B516" s="107"/>
      <c r="C516" s="108"/>
      <c r="D516" s="86"/>
      <c r="E516" s="86"/>
      <c r="F516" s="86"/>
      <c r="G516" s="109"/>
      <c r="H516" s="109"/>
      <c r="I516" s="109"/>
      <c r="J516" s="109"/>
      <c r="K516" s="86"/>
      <c r="L516" s="102"/>
      <c r="M516" s="109"/>
      <c r="N516" s="110"/>
      <c r="O516" s="111"/>
      <c r="P516" s="145"/>
      <c r="Q516" s="86"/>
      <c r="R516" s="86"/>
      <c r="S516" s="109"/>
      <c r="T516" s="86"/>
      <c r="U516" s="86"/>
      <c r="V516" s="86"/>
      <c r="W516" s="112"/>
      <c r="X516" s="113"/>
    </row>
    <row r="517" spans="1:24" ht="15.75">
      <c r="A517" s="86"/>
      <c r="B517" s="107"/>
      <c r="C517" s="108"/>
      <c r="D517" s="86"/>
      <c r="E517" s="86"/>
      <c r="F517" s="86"/>
      <c r="G517" s="109"/>
      <c r="H517" s="109"/>
      <c r="I517" s="109"/>
      <c r="J517" s="109"/>
      <c r="K517" s="86"/>
      <c r="L517" s="102"/>
      <c r="M517" s="109"/>
      <c r="N517" s="110"/>
      <c r="O517" s="111"/>
      <c r="P517" s="145"/>
      <c r="Q517" s="86"/>
      <c r="R517" s="86"/>
      <c r="S517" s="109"/>
      <c r="T517" s="86"/>
      <c r="U517" s="86"/>
      <c r="V517" s="86"/>
      <c r="W517" s="112"/>
      <c r="X517" s="113"/>
    </row>
    <row r="518" spans="1:24" ht="15.75">
      <c r="A518" s="86"/>
      <c r="B518" s="107"/>
      <c r="C518" s="108"/>
      <c r="D518" s="86"/>
      <c r="E518" s="86"/>
      <c r="F518" s="86"/>
      <c r="G518" s="109"/>
      <c r="H518" s="109"/>
      <c r="I518" s="109"/>
      <c r="J518" s="109"/>
      <c r="K518" s="86"/>
      <c r="L518" s="102"/>
      <c r="M518" s="109"/>
      <c r="N518" s="110"/>
      <c r="O518" s="111"/>
      <c r="P518" s="145"/>
      <c r="Q518" s="86"/>
      <c r="R518" s="86"/>
      <c r="S518" s="109"/>
      <c r="T518" s="86"/>
      <c r="U518" s="86"/>
      <c r="V518" s="86"/>
      <c r="W518" s="112"/>
      <c r="X518" s="113"/>
    </row>
    <row r="519" spans="1:24" ht="15.75">
      <c r="A519" s="86"/>
      <c r="B519" s="107"/>
      <c r="C519" s="108"/>
      <c r="D519" s="86"/>
      <c r="E519" s="86"/>
      <c r="F519" s="86"/>
      <c r="G519" s="109"/>
      <c r="H519" s="109"/>
      <c r="I519" s="109"/>
      <c r="J519" s="109"/>
      <c r="K519" s="86"/>
      <c r="L519" s="102"/>
      <c r="M519" s="109"/>
      <c r="N519" s="110"/>
      <c r="O519" s="111"/>
      <c r="P519" s="145"/>
      <c r="Q519" s="86"/>
      <c r="R519" s="86"/>
      <c r="S519" s="109"/>
      <c r="T519" s="86"/>
      <c r="U519" s="86"/>
      <c r="V519" s="86"/>
      <c r="W519" s="112"/>
      <c r="X519" s="113"/>
    </row>
    <row r="520" spans="1:24" ht="15.75">
      <c r="A520" s="86"/>
      <c r="B520" s="107"/>
      <c r="C520" s="108"/>
      <c r="D520" s="86"/>
      <c r="E520" s="86"/>
      <c r="F520" s="86"/>
      <c r="G520" s="109"/>
      <c r="H520" s="109"/>
      <c r="I520" s="109"/>
      <c r="J520" s="109"/>
      <c r="K520" s="86"/>
      <c r="L520" s="102"/>
      <c r="M520" s="109"/>
      <c r="N520" s="110"/>
      <c r="O520" s="111"/>
      <c r="P520" s="145"/>
      <c r="Q520" s="86"/>
      <c r="R520" s="86"/>
      <c r="S520" s="109"/>
      <c r="T520" s="86"/>
      <c r="U520" s="86"/>
      <c r="V520" s="86"/>
      <c r="W520" s="112"/>
      <c r="X520" s="113"/>
    </row>
    <row r="521" spans="1:24" ht="15.75">
      <c r="A521" s="86"/>
      <c r="B521" s="107"/>
      <c r="C521" s="108"/>
      <c r="D521" s="86"/>
      <c r="E521" s="86"/>
      <c r="F521" s="86"/>
      <c r="G521" s="109"/>
      <c r="H521" s="109"/>
      <c r="I521" s="109"/>
      <c r="J521" s="109"/>
      <c r="K521" s="86"/>
      <c r="L521" s="102"/>
      <c r="M521" s="109"/>
      <c r="N521" s="110"/>
      <c r="O521" s="111"/>
      <c r="P521" s="145"/>
      <c r="Q521" s="86"/>
      <c r="R521" s="86"/>
      <c r="S521" s="109"/>
      <c r="T521" s="86"/>
      <c r="U521" s="86"/>
      <c r="V521" s="86"/>
      <c r="W521" s="112"/>
      <c r="X521" s="113"/>
    </row>
    <row r="522" spans="1:24" ht="15.75">
      <c r="A522" s="86"/>
      <c r="B522" s="107"/>
      <c r="C522" s="108"/>
      <c r="D522" s="86"/>
      <c r="E522" s="86"/>
      <c r="F522" s="86"/>
      <c r="G522" s="109"/>
      <c r="H522" s="109"/>
      <c r="I522" s="109"/>
      <c r="J522" s="109"/>
      <c r="K522" s="86"/>
      <c r="L522" s="102"/>
      <c r="M522" s="109"/>
      <c r="N522" s="110"/>
      <c r="O522" s="111"/>
      <c r="P522" s="145"/>
      <c r="Q522" s="86"/>
      <c r="R522" s="86"/>
      <c r="S522" s="109"/>
      <c r="T522" s="86"/>
      <c r="U522" s="86"/>
      <c r="V522" s="86"/>
      <c r="W522" s="112"/>
      <c r="X522" s="113"/>
    </row>
    <row r="523" spans="1:24" ht="15.75">
      <c r="A523" s="86"/>
      <c r="B523" s="107"/>
      <c r="C523" s="108"/>
      <c r="D523" s="86"/>
      <c r="E523" s="86"/>
      <c r="F523" s="86"/>
      <c r="G523" s="109"/>
      <c r="H523" s="109"/>
      <c r="I523" s="109"/>
      <c r="J523" s="109"/>
      <c r="K523" s="86"/>
      <c r="L523" s="102"/>
      <c r="M523" s="109"/>
      <c r="N523" s="110"/>
      <c r="O523" s="111"/>
      <c r="P523" s="145"/>
      <c r="Q523" s="86"/>
      <c r="R523" s="86"/>
      <c r="S523" s="109"/>
      <c r="T523" s="86"/>
      <c r="U523" s="86"/>
      <c r="V523" s="86"/>
      <c r="W523" s="112"/>
      <c r="X523" s="113"/>
    </row>
    <row r="524" spans="1:24" ht="15.75">
      <c r="A524" s="86"/>
      <c r="B524" s="107"/>
      <c r="C524" s="108"/>
      <c r="D524" s="86"/>
      <c r="E524" s="86"/>
      <c r="F524" s="86"/>
      <c r="G524" s="109"/>
      <c r="H524" s="109"/>
      <c r="I524" s="109"/>
      <c r="J524" s="109"/>
      <c r="K524" s="86"/>
      <c r="L524" s="102"/>
      <c r="M524" s="109"/>
      <c r="N524" s="110"/>
      <c r="O524" s="111"/>
      <c r="P524" s="145"/>
      <c r="Q524" s="86"/>
      <c r="R524" s="86"/>
      <c r="S524" s="109"/>
      <c r="T524" s="86"/>
      <c r="U524" s="86"/>
      <c r="V524" s="86"/>
      <c r="W524" s="112"/>
      <c r="X524" s="113"/>
    </row>
    <row r="525" spans="1:24" ht="15.75">
      <c r="A525" s="86"/>
      <c r="B525" s="107"/>
      <c r="C525" s="108"/>
      <c r="D525" s="86"/>
      <c r="E525" s="86"/>
      <c r="F525" s="86"/>
      <c r="G525" s="109"/>
      <c r="H525" s="109"/>
      <c r="I525" s="109"/>
      <c r="J525" s="109"/>
      <c r="K525" s="86"/>
      <c r="L525" s="102"/>
      <c r="M525" s="109"/>
      <c r="N525" s="110"/>
      <c r="O525" s="111"/>
      <c r="P525" s="145"/>
      <c r="Q525" s="86"/>
      <c r="R525" s="86"/>
      <c r="S525" s="109"/>
      <c r="T525" s="86"/>
      <c r="U525" s="86"/>
      <c r="V525" s="86"/>
      <c r="W525" s="112"/>
      <c r="X525" s="113"/>
    </row>
    <row r="526" spans="1:24" ht="15.75">
      <c r="A526" s="86"/>
      <c r="B526" s="107"/>
      <c r="C526" s="108"/>
      <c r="D526" s="86"/>
      <c r="E526" s="86"/>
      <c r="F526" s="86"/>
      <c r="G526" s="109"/>
      <c r="H526" s="109"/>
      <c r="I526" s="109"/>
      <c r="J526" s="109"/>
      <c r="K526" s="86"/>
      <c r="L526" s="102"/>
      <c r="M526" s="109"/>
      <c r="N526" s="110"/>
      <c r="O526" s="111"/>
      <c r="P526" s="145"/>
      <c r="Q526" s="86"/>
      <c r="R526" s="86"/>
      <c r="S526" s="109"/>
      <c r="T526" s="86"/>
      <c r="U526" s="86"/>
      <c r="V526" s="86"/>
      <c r="W526" s="112"/>
      <c r="X526" s="113"/>
    </row>
    <row r="527" spans="1:24" ht="15.75">
      <c r="A527" s="86"/>
      <c r="B527" s="107"/>
      <c r="C527" s="108"/>
      <c r="D527" s="86"/>
      <c r="E527" s="86"/>
      <c r="F527" s="86"/>
      <c r="G527" s="109"/>
      <c r="H527" s="109"/>
      <c r="I527" s="109"/>
      <c r="J527" s="109"/>
      <c r="K527" s="86"/>
      <c r="L527" s="102"/>
      <c r="M527" s="109"/>
      <c r="N527" s="110"/>
      <c r="O527" s="111"/>
      <c r="P527" s="145"/>
      <c r="Q527" s="86"/>
      <c r="R527" s="86"/>
      <c r="S527" s="109"/>
      <c r="T527" s="86"/>
      <c r="U527" s="86"/>
      <c r="V527" s="86"/>
      <c r="W527" s="112"/>
      <c r="X527" s="113"/>
    </row>
    <row r="528" spans="1:24" ht="15.75">
      <c r="A528" s="86"/>
      <c r="B528" s="107"/>
      <c r="C528" s="108"/>
      <c r="D528" s="86"/>
      <c r="E528" s="86"/>
      <c r="F528" s="86"/>
      <c r="G528" s="109"/>
      <c r="H528" s="109"/>
      <c r="I528" s="109"/>
      <c r="J528" s="109"/>
      <c r="K528" s="86"/>
      <c r="L528" s="102"/>
      <c r="M528" s="109"/>
      <c r="N528" s="110"/>
      <c r="O528" s="111"/>
      <c r="P528" s="145"/>
      <c r="Q528" s="86"/>
      <c r="R528" s="86"/>
      <c r="S528" s="109"/>
      <c r="T528" s="86"/>
      <c r="U528" s="86"/>
      <c r="V528" s="86"/>
      <c r="W528" s="112"/>
      <c r="X528" s="113"/>
    </row>
    <row r="529" spans="1:24" ht="15.75">
      <c r="A529" s="86"/>
      <c r="B529" s="107"/>
      <c r="C529" s="108"/>
      <c r="D529" s="86"/>
      <c r="E529" s="86"/>
      <c r="F529" s="86"/>
      <c r="G529" s="109"/>
      <c r="H529" s="109"/>
      <c r="I529" s="109"/>
      <c r="J529" s="109"/>
      <c r="K529" s="86"/>
      <c r="L529" s="102"/>
      <c r="M529" s="109"/>
      <c r="N529" s="110"/>
      <c r="O529" s="111"/>
      <c r="P529" s="145"/>
      <c r="Q529" s="86"/>
      <c r="R529" s="86"/>
      <c r="S529" s="109"/>
      <c r="T529" s="86"/>
      <c r="U529" s="86"/>
      <c r="V529" s="86"/>
      <c r="W529" s="112"/>
      <c r="X529" s="113"/>
    </row>
    <row r="530" spans="1:24" ht="15.75">
      <c r="A530" s="86"/>
      <c r="B530" s="107"/>
      <c r="C530" s="108"/>
      <c r="D530" s="86"/>
      <c r="E530" s="86"/>
      <c r="F530" s="86"/>
      <c r="G530" s="109"/>
      <c r="H530" s="109"/>
      <c r="I530" s="109"/>
      <c r="J530" s="109"/>
      <c r="K530" s="86"/>
      <c r="L530" s="102"/>
      <c r="M530" s="109"/>
      <c r="N530" s="110"/>
      <c r="O530" s="111"/>
      <c r="P530" s="145"/>
      <c r="Q530" s="86"/>
      <c r="R530" s="86"/>
      <c r="S530" s="109"/>
      <c r="T530" s="86"/>
      <c r="U530" s="86"/>
      <c r="V530" s="86"/>
      <c r="W530" s="112"/>
      <c r="X530" s="113"/>
    </row>
    <row r="531" spans="1:24" ht="15.75">
      <c r="A531" s="86"/>
      <c r="B531" s="107"/>
      <c r="C531" s="108"/>
      <c r="D531" s="86"/>
      <c r="E531" s="86"/>
      <c r="F531" s="86"/>
      <c r="G531" s="109"/>
      <c r="H531" s="109"/>
      <c r="I531" s="109"/>
      <c r="J531" s="109"/>
      <c r="K531" s="86"/>
      <c r="L531" s="102"/>
      <c r="M531" s="109"/>
      <c r="N531" s="110"/>
      <c r="O531" s="111"/>
      <c r="P531" s="145"/>
      <c r="Q531" s="86"/>
      <c r="R531" s="86"/>
      <c r="S531" s="109"/>
      <c r="T531" s="86"/>
      <c r="U531" s="86"/>
      <c r="V531" s="86"/>
      <c r="W531" s="112"/>
      <c r="X531" s="113"/>
    </row>
    <row r="532" spans="1:24" ht="15.75">
      <c r="A532" s="86"/>
      <c r="B532" s="107"/>
      <c r="C532" s="108"/>
      <c r="D532" s="86"/>
      <c r="E532" s="86"/>
      <c r="F532" s="86"/>
      <c r="G532" s="109"/>
      <c r="H532" s="109"/>
      <c r="I532" s="109"/>
      <c r="J532" s="109"/>
      <c r="K532" s="86"/>
      <c r="L532" s="102"/>
      <c r="M532" s="109"/>
      <c r="N532" s="110"/>
      <c r="O532" s="111"/>
      <c r="P532" s="145"/>
      <c r="Q532" s="86"/>
      <c r="R532" s="86"/>
      <c r="S532" s="109"/>
      <c r="T532" s="86"/>
      <c r="U532" s="86"/>
      <c r="V532" s="86"/>
      <c r="W532" s="112"/>
      <c r="X532" s="113"/>
    </row>
    <row r="533" spans="1:24" ht="15.75">
      <c r="A533" s="86"/>
      <c r="B533" s="107"/>
      <c r="C533" s="108"/>
      <c r="D533" s="86"/>
      <c r="E533" s="86"/>
      <c r="F533" s="86"/>
      <c r="G533" s="109"/>
      <c r="H533" s="109"/>
      <c r="I533" s="109"/>
      <c r="J533" s="109"/>
      <c r="K533" s="86"/>
      <c r="L533" s="102"/>
      <c r="M533" s="109"/>
      <c r="N533" s="110"/>
      <c r="O533" s="111"/>
      <c r="P533" s="145"/>
      <c r="Q533" s="86"/>
      <c r="R533" s="86"/>
      <c r="S533" s="109"/>
      <c r="T533" s="86"/>
      <c r="U533" s="86"/>
      <c r="V533" s="86"/>
      <c r="W533" s="112"/>
      <c r="X533" s="113"/>
    </row>
    <row r="534" spans="1:24" ht="15.75">
      <c r="A534" s="86"/>
      <c r="B534" s="107"/>
      <c r="C534" s="108"/>
      <c r="D534" s="86"/>
      <c r="E534" s="86"/>
      <c r="F534" s="86"/>
      <c r="G534" s="109"/>
      <c r="H534" s="109"/>
      <c r="I534" s="109"/>
      <c r="J534" s="109"/>
      <c r="K534" s="86"/>
      <c r="L534" s="102"/>
      <c r="M534" s="109"/>
      <c r="N534" s="110"/>
      <c r="O534" s="111"/>
      <c r="P534" s="145"/>
      <c r="Q534" s="86"/>
      <c r="R534" s="86"/>
      <c r="S534" s="109"/>
      <c r="T534" s="86"/>
      <c r="U534" s="86"/>
      <c r="V534" s="86"/>
      <c r="W534" s="112"/>
      <c r="X534" s="113"/>
    </row>
    <row r="535" spans="1:24" ht="15.75">
      <c r="A535" s="86"/>
      <c r="B535" s="107"/>
      <c r="C535" s="108"/>
      <c r="D535" s="86"/>
      <c r="E535" s="86"/>
      <c r="F535" s="86"/>
      <c r="G535" s="109"/>
      <c r="H535" s="109"/>
      <c r="I535" s="109"/>
      <c r="J535" s="109"/>
      <c r="K535" s="86"/>
      <c r="L535" s="102"/>
      <c r="M535" s="109"/>
      <c r="N535" s="110"/>
      <c r="O535" s="111"/>
      <c r="P535" s="145"/>
      <c r="Q535" s="86"/>
      <c r="R535" s="86"/>
      <c r="S535" s="109"/>
      <c r="T535" s="86"/>
      <c r="U535" s="86"/>
      <c r="V535" s="86"/>
      <c r="W535" s="112"/>
      <c r="X535" s="113"/>
    </row>
    <row r="536" spans="1:24" ht="15.75">
      <c r="A536" s="86"/>
      <c r="B536" s="107"/>
      <c r="C536" s="108"/>
      <c r="D536" s="86"/>
      <c r="E536" s="86"/>
      <c r="F536" s="86"/>
      <c r="G536" s="109"/>
      <c r="H536" s="109"/>
      <c r="I536" s="109"/>
      <c r="J536" s="109"/>
      <c r="K536" s="86"/>
      <c r="L536" s="102"/>
      <c r="M536" s="109"/>
      <c r="N536" s="110"/>
      <c r="O536" s="111"/>
      <c r="P536" s="145"/>
      <c r="Q536" s="86"/>
      <c r="R536" s="86"/>
      <c r="S536" s="109"/>
      <c r="T536" s="86"/>
      <c r="U536" s="86"/>
      <c r="V536" s="86"/>
      <c r="W536" s="112"/>
      <c r="X536" s="113"/>
    </row>
    <row r="537" spans="1:24" ht="15.75">
      <c r="A537" s="86"/>
      <c r="B537" s="107"/>
      <c r="C537" s="108"/>
      <c r="D537" s="86"/>
      <c r="E537" s="86"/>
      <c r="F537" s="86"/>
      <c r="G537" s="109"/>
      <c r="H537" s="109"/>
      <c r="I537" s="109"/>
      <c r="J537" s="109"/>
      <c r="K537" s="86"/>
      <c r="L537" s="102"/>
      <c r="M537" s="109"/>
      <c r="N537" s="110"/>
      <c r="O537" s="111"/>
      <c r="P537" s="145"/>
      <c r="Q537" s="86"/>
      <c r="R537" s="86"/>
      <c r="S537" s="109"/>
      <c r="T537" s="86"/>
      <c r="U537" s="86"/>
      <c r="V537" s="86"/>
      <c r="W537" s="112"/>
      <c r="X537" s="113"/>
    </row>
    <row r="538" spans="1:24" ht="15.75">
      <c r="A538" s="86"/>
      <c r="B538" s="107"/>
      <c r="C538" s="108"/>
      <c r="D538" s="86"/>
      <c r="E538" s="86"/>
      <c r="F538" s="86"/>
      <c r="G538" s="109"/>
      <c r="H538" s="109"/>
      <c r="I538" s="109"/>
      <c r="J538" s="109"/>
      <c r="K538" s="86"/>
      <c r="L538" s="102"/>
      <c r="M538" s="109"/>
      <c r="N538" s="110"/>
      <c r="O538" s="111"/>
      <c r="P538" s="145"/>
      <c r="Q538" s="86"/>
      <c r="R538" s="86"/>
      <c r="S538" s="109"/>
      <c r="T538" s="86"/>
      <c r="U538" s="86"/>
      <c r="V538" s="86"/>
      <c r="W538" s="112"/>
      <c r="X538" s="113"/>
    </row>
    <row r="539" spans="1:24" ht="15.75">
      <c r="A539" s="86"/>
      <c r="B539" s="107"/>
      <c r="C539" s="108"/>
      <c r="D539" s="86"/>
      <c r="E539" s="86"/>
      <c r="F539" s="86"/>
      <c r="G539" s="109"/>
      <c r="H539" s="109"/>
      <c r="I539" s="109"/>
      <c r="J539" s="109"/>
      <c r="K539" s="86"/>
      <c r="L539" s="102"/>
      <c r="M539" s="109"/>
      <c r="N539" s="110"/>
      <c r="O539" s="111"/>
      <c r="P539" s="145"/>
      <c r="Q539" s="86"/>
      <c r="R539" s="86"/>
      <c r="S539" s="109"/>
      <c r="T539" s="86"/>
      <c r="U539" s="86"/>
      <c r="V539" s="86"/>
      <c r="W539" s="112"/>
      <c r="X539" s="113"/>
    </row>
    <row r="540" spans="1:24" ht="15.75">
      <c r="A540" s="86"/>
      <c r="B540" s="107"/>
      <c r="C540" s="108"/>
      <c r="D540" s="86"/>
      <c r="E540" s="86"/>
      <c r="F540" s="86"/>
      <c r="G540" s="109"/>
      <c r="H540" s="109"/>
      <c r="I540" s="109"/>
      <c r="J540" s="109"/>
      <c r="K540" s="86"/>
      <c r="L540" s="102"/>
      <c r="M540" s="109"/>
      <c r="N540" s="110"/>
      <c r="O540" s="111"/>
      <c r="P540" s="145"/>
      <c r="Q540" s="86"/>
      <c r="R540" s="86"/>
      <c r="S540" s="109"/>
      <c r="T540" s="86"/>
      <c r="U540" s="86"/>
      <c r="V540" s="86"/>
      <c r="W540" s="112"/>
      <c r="X540" s="113"/>
    </row>
    <row r="541" spans="1:24" ht="15.75">
      <c r="A541" s="86"/>
      <c r="B541" s="107"/>
      <c r="C541" s="108"/>
      <c r="D541" s="86"/>
      <c r="E541" s="86"/>
      <c r="F541" s="86"/>
      <c r="G541" s="109"/>
      <c r="H541" s="109"/>
      <c r="I541" s="109"/>
      <c r="J541" s="109"/>
      <c r="K541" s="86"/>
      <c r="L541" s="102"/>
      <c r="M541" s="109"/>
      <c r="N541" s="110"/>
      <c r="O541" s="111"/>
      <c r="P541" s="145"/>
      <c r="Q541" s="86"/>
      <c r="R541" s="86"/>
      <c r="S541" s="109"/>
      <c r="T541" s="86"/>
      <c r="U541" s="86"/>
      <c r="V541" s="86"/>
      <c r="W541" s="112"/>
      <c r="X541" s="113"/>
    </row>
    <row r="542" spans="1:24" ht="15.75">
      <c r="A542" s="86"/>
      <c r="B542" s="107"/>
      <c r="C542" s="108"/>
      <c r="D542" s="86"/>
      <c r="E542" s="86"/>
      <c r="F542" s="86"/>
      <c r="G542" s="109"/>
      <c r="H542" s="109"/>
      <c r="I542" s="109"/>
      <c r="J542" s="109"/>
      <c r="K542" s="86"/>
      <c r="L542" s="102"/>
      <c r="M542" s="109"/>
      <c r="N542" s="110"/>
      <c r="O542" s="111"/>
      <c r="P542" s="145"/>
      <c r="Q542" s="86"/>
      <c r="R542" s="86"/>
      <c r="S542" s="109"/>
      <c r="T542" s="86"/>
      <c r="U542" s="86"/>
      <c r="V542" s="86"/>
      <c r="W542" s="112"/>
      <c r="X542" s="113"/>
    </row>
    <row r="543" spans="1:24" ht="15.75">
      <c r="A543" s="86"/>
      <c r="B543" s="107"/>
      <c r="C543" s="108"/>
      <c r="D543" s="86"/>
      <c r="E543" s="86"/>
      <c r="F543" s="86"/>
      <c r="G543" s="109"/>
      <c r="H543" s="109"/>
      <c r="I543" s="109"/>
      <c r="J543" s="109"/>
      <c r="K543" s="86"/>
      <c r="L543" s="102"/>
      <c r="M543" s="109"/>
      <c r="N543" s="110"/>
      <c r="O543" s="111"/>
      <c r="P543" s="145"/>
      <c r="Q543" s="86"/>
      <c r="R543" s="86"/>
      <c r="S543" s="109"/>
      <c r="T543" s="86"/>
      <c r="U543" s="86"/>
      <c r="V543" s="86"/>
      <c r="W543" s="112"/>
      <c r="X543" s="113"/>
    </row>
    <row r="544" spans="1:24" ht="15.75">
      <c r="A544" s="86"/>
      <c r="B544" s="107"/>
      <c r="C544" s="108"/>
      <c r="D544" s="86"/>
      <c r="E544" s="86"/>
      <c r="F544" s="86"/>
      <c r="G544" s="109"/>
      <c r="H544" s="109"/>
      <c r="I544" s="109"/>
      <c r="J544" s="109"/>
      <c r="K544" s="86"/>
      <c r="L544" s="102"/>
      <c r="M544" s="109"/>
      <c r="N544" s="110"/>
      <c r="O544" s="111"/>
      <c r="P544" s="145"/>
      <c r="Q544" s="86"/>
      <c r="R544" s="86"/>
      <c r="S544" s="109"/>
      <c r="T544" s="86"/>
      <c r="U544" s="86"/>
      <c r="V544" s="86"/>
      <c r="W544" s="112"/>
      <c r="X544" s="113"/>
    </row>
    <row r="545" spans="1:24" ht="15.75">
      <c r="A545" s="86"/>
      <c r="B545" s="107"/>
      <c r="C545" s="108"/>
      <c r="D545" s="86"/>
      <c r="E545" s="86"/>
      <c r="F545" s="86"/>
      <c r="G545" s="109"/>
      <c r="H545" s="109"/>
      <c r="I545" s="109"/>
      <c r="J545" s="109"/>
      <c r="K545" s="86"/>
      <c r="L545" s="102"/>
      <c r="M545" s="109"/>
      <c r="N545" s="110"/>
      <c r="O545" s="111"/>
      <c r="P545" s="145"/>
      <c r="Q545" s="86"/>
      <c r="R545" s="86"/>
      <c r="S545" s="109"/>
      <c r="T545" s="86"/>
      <c r="U545" s="86"/>
      <c r="V545" s="86"/>
      <c r="W545" s="112"/>
      <c r="X545" s="113"/>
    </row>
    <row r="546" spans="1:24" ht="15.75">
      <c r="A546" s="86"/>
      <c r="B546" s="107"/>
      <c r="C546" s="108"/>
      <c r="D546" s="86"/>
      <c r="E546" s="86"/>
      <c r="F546" s="86"/>
      <c r="G546" s="109"/>
      <c r="H546" s="109"/>
      <c r="I546" s="109"/>
      <c r="J546" s="109"/>
      <c r="K546" s="86"/>
      <c r="L546" s="102"/>
      <c r="M546" s="109"/>
      <c r="N546" s="110"/>
      <c r="O546" s="111"/>
      <c r="P546" s="145"/>
      <c r="Q546" s="86"/>
      <c r="R546" s="86"/>
      <c r="S546" s="109"/>
      <c r="T546" s="86"/>
      <c r="U546" s="86"/>
      <c r="V546" s="86"/>
      <c r="W546" s="112"/>
      <c r="X546" s="113"/>
    </row>
    <row r="547" spans="1:24" ht="15.75">
      <c r="A547" s="86"/>
      <c r="B547" s="107"/>
      <c r="C547" s="108"/>
      <c r="D547" s="86"/>
      <c r="E547" s="86"/>
      <c r="F547" s="86"/>
      <c r="G547" s="109"/>
      <c r="H547" s="109"/>
      <c r="I547" s="109"/>
      <c r="J547" s="109"/>
      <c r="K547" s="86"/>
      <c r="L547" s="102"/>
      <c r="M547" s="109"/>
      <c r="N547" s="110"/>
      <c r="O547" s="111"/>
      <c r="P547" s="145"/>
      <c r="Q547" s="86"/>
      <c r="R547" s="86"/>
      <c r="S547" s="109"/>
      <c r="T547" s="86"/>
      <c r="U547" s="86"/>
      <c r="V547" s="86"/>
      <c r="W547" s="112"/>
      <c r="X547" s="113"/>
    </row>
    <row r="548" spans="1:24" ht="15.75">
      <c r="A548" s="86"/>
      <c r="B548" s="107"/>
      <c r="C548" s="108"/>
      <c r="D548" s="86"/>
      <c r="E548" s="86"/>
      <c r="F548" s="86"/>
      <c r="G548" s="109"/>
      <c r="H548" s="109"/>
      <c r="I548" s="109"/>
      <c r="J548" s="109"/>
      <c r="K548" s="86"/>
      <c r="L548" s="102"/>
      <c r="M548" s="109"/>
      <c r="N548" s="110"/>
      <c r="O548" s="111"/>
      <c r="P548" s="145"/>
      <c r="Q548" s="86"/>
      <c r="R548" s="86"/>
      <c r="S548" s="109"/>
      <c r="T548" s="86"/>
      <c r="U548" s="86"/>
      <c r="V548" s="86"/>
      <c r="W548" s="112"/>
      <c r="X548" s="113"/>
    </row>
    <row r="549" spans="1:24" ht="15.75">
      <c r="A549" s="86"/>
      <c r="B549" s="107"/>
      <c r="C549" s="108"/>
      <c r="D549" s="86"/>
      <c r="E549" s="86"/>
      <c r="F549" s="86"/>
      <c r="G549" s="109"/>
      <c r="H549" s="109"/>
      <c r="I549" s="109"/>
      <c r="J549" s="109"/>
      <c r="K549" s="86"/>
      <c r="L549" s="102"/>
      <c r="M549" s="109"/>
      <c r="N549" s="110"/>
      <c r="O549" s="111"/>
      <c r="P549" s="145"/>
      <c r="Q549" s="86"/>
      <c r="R549" s="86"/>
      <c r="S549" s="109"/>
      <c r="T549" s="86"/>
      <c r="U549" s="86"/>
      <c r="V549" s="86"/>
      <c r="W549" s="112"/>
      <c r="X549" s="113"/>
    </row>
    <row r="550" spans="1:24" ht="15.75">
      <c r="A550" s="86"/>
      <c r="B550" s="107"/>
      <c r="C550" s="108"/>
      <c r="D550" s="86"/>
      <c r="E550" s="86"/>
      <c r="F550" s="86"/>
      <c r="G550" s="109"/>
      <c r="H550" s="109"/>
      <c r="I550" s="109"/>
      <c r="J550" s="109"/>
      <c r="K550" s="86"/>
      <c r="L550" s="102"/>
      <c r="M550" s="109"/>
      <c r="N550" s="110"/>
      <c r="O550" s="111"/>
      <c r="P550" s="145"/>
      <c r="Q550" s="86"/>
      <c r="R550" s="86"/>
      <c r="S550" s="109"/>
      <c r="T550" s="86"/>
      <c r="U550" s="86"/>
      <c r="V550" s="86"/>
      <c r="W550" s="112"/>
      <c r="X550" s="113"/>
    </row>
    <row r="551" spans="1:24" ht="15.75">
      <c r="A551" s="86"/>
      <c r="B551" s="107"/>
      <c r="C551" s="108"/>
      <c r="D551" s="86"/>
      <c r="E551" s="86"/>
      <c r="F551" s="86"/>
      <c r="G551" s="109"/>
      <c r="H551" s="109"/>
      <c r="I551" s="109"/>
      <c r="J551" s="109"/>
      <c r="K551" s="86"/>
      <c r="L551" s="102"/>
      <c r="M551" s="109"/>
      <c r="N551" s="110"/>
      <c r="O551" s="111"/>
      <c r="P551" s="145"/>
      <c r="Q551" s="86"/>
      <c r="R551" s="86"/>
      <c r="S551" s="109"/>
      <c r="T551" s="86"/>
      <c r="U551" s="86"/>
      <c r="V551" s="86"/>
      <c r="W551" s="112"/>
      <c r="X551" s="113"/>
    </row>
    <row r="552" spans="1:24" ht="15.75">
      <c r="A552" s="86"/>
      <c r="B552" s="107"/>
      <c r="C552" s="108"/>
      <c r="D552" s="86"/>
      <c r="E552" s="86"/>
      <c r="F552" s="86"/>
      <c r="G552" s="109"/>
      <c r="H552" s="109"/>
      <c r="I552" s="109"/>
      <c r="J552" s="109"/>
      <c r="K552" s="86"/>
      <c r="L552" s="102"/>
      <c r="M552" s="109"/>
      <c r="N552" s="110"/>
      <c r="O552" s="111"/>
      <c r="P552" s="145"/>
      <c r="Q552" s="86"/>
      <c r="R552" s="86"/>
      <c r="S552" s="109"/>
      <c r="T552" s="86"/>
      <c r="U552" s="86"/>
      <c r="V552" s="86"/>
      <c r="W552" s="112"/>
      <c r="X552" s="113"/>
    </row>
    <row r="553" spans="1:24" ht="15.75">
      <c r="A553" s="86"/>
      <c r="B553" s="107"/>
      <c r="C553" s="108"/>
      <c r="D553" s="86"/>
      <c r="E553" s="86"/>
      <c r="F553" s="86"/>
      <c r="G553" s="109"/>
      <c r="H553" s="109"/>
      <c r="I553" s="109"/>
      <c r="J553" s="109"/>
      <c r="K553" s="86"/>
      <c r="L553" s="102"/>
      <c r="M553" s="109"/>
      <c r="N553" s="110"/>
      <c r="O553" s="111"/>
      <c r="P553" s="145"/>
      <c r="Q553" s="86"/>
      <c r="R553" s="86"/>
      <c r="S553" s="109"/>
      <c r="T553" s="86"/>
      <c r="U553" s="86"/>
      <c r="V553" s="86"/>
      <c r="W553" s="112"/>
      <c r="X553" s="113"/>
    </row>
    <row r="554" spans="1:24" ht="15.75">
      <c r="A554" s="86"/>
      <c r="B554" s="107"/>
      <c r="C554" s="108"/>
      <c r="D554" s="86"/>
      <c r="E554" s="86"/>
      <c r="F554" s="86"/>
      <c r="G554" s="109"/>
      <c r="H554" s="109"/>
      <c r="I554" s="109"/>
      <c r="J554" s="109"/>
      <c r="K554" s="86"/>
      <c r="L554" s="102"/>
      <c r="M554" s="109"/>
      <c r="N554" s="110"/>
      <c r="O554" s="111"/>
      <c r="P554" s="145"/>
      <c r="Q554" s="86"/>
      <c r="R554" s="86"/>
      <c r="S554" s="109"/>
      <c r="T554" s="86"/>
      <c r="U554" s="86"/>
      <c r="V554" s="86"/>
      <c r="W554" s="112"/>
      <c r="X554" s="113"/>
    </row>
    <row r="555" spans="1:24" ht="15.75">
      <c r="A555" s="86"/>
      <c r="B555" s="107"/>
      <c r="C555" s="108"/>
      <c r="D555" s="86"/>
      <c r="E555" s="86"/>
      <c r="F555" s="86"/>
      <c r="G555" s="109"/>
      <c r="H555" s="109"/>
      <c r="I555" s="109"/>
      <c r="J555" s="109"/>
      <c r="K555" s="86"/>
      <c r="L555" s="102"/>
      <c r="M555" s="109"/>
      <c r="N555" s="110"/>
      <c r="O555" s="111"/>
      <c r="P555" s="145"/>
      <c r="Q555" s="86"/>
      <c r="R555" s="86"/>
      <c r="S555" s="109"/>
      <c r="T555" s="86"/>
      <c r="U555" s="86"/>
      <c r="V555" s="86"/>
      <c r="W555" s="112"/>
      <c r="X555" s="113"/>
    </row>
    <row r="556" spans="1:24" ht="15.75">
      <c r="A556" s="86"/>
      <c r="B556" s="107"/>
      <c r="C556" s="108"/>
      <c r="D556" s="86"/>
      <c r="E556" s="86"/>
      <c r="F556" s="86"/>
      <c r="G556" s="109"/>
      <c r="H556" s="109"/>
      <c r="I556" s="109"/>
      <c r="J556" s="109"/>
      <c r="K556" s="86"/>
      <c r="L556" s="102"/>
      <c r="M556" s="109"/>
      <c r="N556" s="110"/>
      <c r="O556" s="111"/>
      <c r="P556" s="145"/>
      <c r="Q556" s="86"/>
      <c r="R556" s="86"/>
      <c r="S556" s="109"/>
      <c r="T556" s="86"/>
      <c r="U556" s="86"/>
      <c r="V556" s="86"/>
      <c r="W556" s="112"/>
      <c r="X556" s="113"/>
    </row>
    <row r="557" spans="1:24">
      <c r="A557" s="86"/>
      <c r="B557" s="86"/>
      <c r="C557" s="86"/>
      <c r="D557" s="86"/>
      <c r="E557" s="86"/>
      <c r="F557" s="86"/>
      <c r="G557" s="86"/>
      <c r="H557" s="86"/>
      <c r="I557" s="86"/>
      <c r="J557" s="86"/>
      <c r="K557" s="86"/>
      <c r="L557" s="102"/>
      <c r="M557" s="86"/>
      <c r="N557" s="86"/>
      <c r="O557" s="87"/>
      <c r="P557" s="102"/>
      <c r="Q557" s="86"/>
      <c r="R557" s="86"/>
      <c r="S557" s="86"/>
      <c r="T557" s="86"/>
      <c r="U557" s="86"/>
      <c r="V557" s="86"/>
      <c r="W557" s="86"/>
      <c r="X557" s="86"/>
    </row>
    <row r="558" spans="1:24">
      <c r="A558" s="86"/>
      <c r="B558" s="86"/>
      <c r="C558" s="86"/>
      <c r="D558" s="86"/>
      <c r="E558" s="86"/>
      <c r="F558" s="86"/>
      <c r="G558" s="86"/>
      <c r="H558" s="86"/>
      <c r="I558" s="86"/>
      <c r="J558" s="86"/>
      <c r="K558" s="86"/>
      <c r="L558" s="102"/>
      <c r="M558" s="86"/>
      <c r="N558" s="86"/>
      <c r="O558" s="87"/>
      <c r="P558" s="102"/>
      <c r="Q558" s="86"/>
      <c r="R558" s="86"/>
      <c r="S558" s="86"/>
      <c r="T558" s="86"/>
      <c r="U558" s="86"/>
      <c r="V558" s="86"/>
      <c r="W558" s="86"/>
      <c r="X558" s="86"/>
    </row>
    <row r="559" spans="1:24">
      <c r="A559" s="86"/>
      <c r="B559" s="86"/>
      <c r="C559" s="86"/>
      <c r="D559" s="86"/>
      <c r="E559" s="86"/>
      <c r="F559" s="86"/>
      <c r="G559" s="86"/>
      <c r="H559" s="86"/>
      <c r="I559" s="86"/>
      <c r="J559" s="86"/>
      <c r="K559" s="86"/>
      <c r="L559" s="102"/>
      <c r="M559" s="86"/>
      <c r="N559" s="86"/>
      <c r="O559" s="87"/>
      <c r="P559" s="102"/>
      <c r="Q559" s="86"/>
      <c r="R559" s="86"/>
      <c r="S559" s="86"/>
      <c r="T559" s="86"/>
      <c r="U559" s="86"/>
      <c r="V559" s="86"/>
      <c r="W559" s="86"/>
      <c r="X559" s="86"/>
    </row>
    <row r="560" spans="1:24">
      <c r="A560" s="86"/>
      <c r="B560" s="86"/>
      <c r="C560" s="86"/>
      <c r="D560" s="86"/>
      <c r="E560" s="86"/>
      <c r="F560" s="86"/>
      <c r="G560" s="86"/>
      <c r="H560" s="86"/>
      <c r="I560" s="86"/>
      <c r="J560" s="86"/>
      <c r="K560" s="86"/>
      <c r="L560" s="102"/>
      <c r="M560" s="86"/>
      <c r="N560" s="86"/>
      <c r="O560" s="87"/>
      <c r="P560" s="102"/>
      <c r="Q560" s="86"/>
      <c r="R560" s="86"/>
      <c r="S560" s="86"/>
      <c r="T560" s="86"/>
      <c r="U560" s="86"/>
      <c r="V560" s="86"/>
      <c r="W560" s="86"/>
      <c r="X560" s="86"/>
    </row>
    <row r="561" spans="1:24">
      <c r="A561" s="86"/>
      <c r="B561" s="86"/>
      <c r="C561" s="86"/>
      <c r="D561" s="86"/>
      <c r="E561" s="86"/>
      <c r="F561" s="86"/>
      <c r="G561" s="86"/>
      <c r="H561" s="86"/>
      <c r="I561" s="86"/>
      <c r="J561" s="86"/>
      <c r="K561" s="86"/>
      <c r="L561" s="102"/>
      <c r="M561" s="86"/>
      <c r="N561" s="86"/>
      <c r="O561" s="87"/>
      <c r="P561" s="102"/>
      <c r="Q561" s="86"/>
      <c r="R561" s="86"/>
      <c r="S561" s="86"/>
      <c r="T561" s="86"/>
      <c r="U561" s="86"/>
      <c r="V561" s="86"/>
      <c r="W561" s="86"/>
      <c r="X561" s="86"/>
    </row>
    <row r="562" spans="1:24">
      <c r="A562" s="86"/>
      <c r="B562" s="86"/>
      <c r="C562" s="86"/>
      <c r="D562" s="86"/>
      <c r="E562" s="86"/>
      <c r="F562" s="86"/>
      <c r="G562" s="86"/>
      <c r="H562" s="86"/>
      <c r="I562" s="86"/>
      <c r="J562" s="86"/>
      <c r="K562" s="86"/>
      <c r="L562" s="102"/>
      <c r="M562" s="86"/>
      <c r="N562" s="86"/>
      <c r="O562" s="87"/>
      <c r="P562" s="102"/>
      <c r="Q562" s="86"/>
      <c r="R562" s="86"/>
      <c r="S562" s="86"/>
      <c r="T562" s="86"/>
      <c r="U562" s="86"/>
      <c r="V562" s="86"/>
      <c r="W562" s="86"/>
      <c r="X562" s="86"/>
    </row>
    <row r="563" spans="1:24">
      <c r="A563" s="86"/>
      <c r="B563" s="86"/>
      <c r="C563" s="86"/>
      <c r="D563" s="86"/>
      <c r="E563" s="86"/>
      <c r="F563" s="86"/>
      <c r="G563" s="86"/>
      <c r="H563" s="86"/>
      <c r="I563" s="86"/>
      <c r="J563" s="86"/>
      <c r="K563" s="86"/>
      <c r="L563" s="102"/>
      <c r="M563" s="86"/>
      <c r="N563" s="86"/>
      <c r="O563" s="87"/>
      <c r="P563" s="102"/>
      <c r="Q563" s="86"/>
      <c r="R563" s="86"/>
      <c r="S563" s="86"/>
      <c r="T563" s="86"/>
      <c r="U563" s="86"/>
      <c r="V563" s="86"/>
      <c r="W563" s="86"/>
      <c r="X563" s="86"/>
    </row>
    <row r="564" spans="1:24">
      <c r="A564" s="86"/>
      <c r="B564" s="86"/>
      <c r="C564" s="86"/>
      <c r="D564" s="86"/>
      <c r="E564" s="86"/>
      <c r="F564" s="86"/>
      <c r="G564" s="86"/>
      <c r="H564" s="86"/>
      <c r="I564" s="86"/>
      <c r="J564" s="86"/>
      <c r="K564" s="86"/>
      <c r="L564" s="102"/>
      <c r="M564" s="86"/>
      <c r="N564" s="86"/>
      <c r="O564" s="87"/>
      <c r="P564" s="102"/>
      <c r="Q564" s="86"/>
      <c r="R564" s="86"/>
      <c r="S564" s="86"/>
      <c r="T564" s="86"/>
      <c r="U564" s="86"/>
      <c r="V564" s="86"/>
      <c r="W564" s="86"/>
      <c r="X564" s="86"/>
    </row>
    <row r="565" spans="1:24">
      <c r="A565" s="86"/>
      <c r="B565" s="86"/>
      <c r="C565" s="86"/>
      <c r="D565" s="86"/>
      <c r="E565" s="86"/>
      <c r="F565" s="86"/>
      <c r="G565" s="86"/>
      <c r="H565" s="86"/>
      <c r="I565" s="86"/>
      <c r="J565" s="86"/>
      <c r="K565" s="86"/>
      <c r="L565" s="102"/>
      <c r="M565" s="86"/>
      <c r="N565" s="86"/>
      <c r="O565" s="87"/>
      <c r="P565" s="102"/>
      <c r="Q565" s="86"/>
      <c r="R565" s="86"/>
      <c r="S565" s="86"/>
      <c r="T565" s="86"/>
      <c r="U565" s="86"/>
      <c r="V565" s="86"/>
      <c r="W565" s="86"/>
      <c r="X565" s="86"/>
    </row>
    <row r="566" spans="1:24">
      <c r="A566" s="86"/>
      <c r="B566" s="86"/>
      <c r="C566" s="86"/>
      <c r="D566" s="86"/>
      <c r="E566" s="86"/>
      <c r="F566" s="86"/>
      <c r="G566" s="86"/>
      <c r="H566" s="86"/>
      <c r="I566" s="86"/>
      <c r="J566" s="86"/>
      <c r="K566" s="86"/>
      <c r="L566" s="102"/>
      <c r="M566" s="86"/>
      <c r="N566" s="86"/>
      <c r="O566" s="87"/>
      <c r="P566" s="102"/>
      <c r="Q566" s="86"/>
      <c r="R566" s="86"/>
      <c r="S566" s="86"/>
      <c r="T566" s="86"/>
      <c r="U566" s="86"/>
      <c r="V566" s="86"/>
      <c r="W566" s="86"/>
      <c r="X566" s="86"/>
    </row>
    <row r="567" spans="1:24">
      <c r="A567" s="86"/>
      <c r="B567" s="86"/>
      <c r="C567" s="86"/>
      <c r="D567" s="86"/>
      <c r="E567" s="86"/>
      <c r="F567" s="86"/>
      <c r="G567" s="86"/>
      <c r="H567" s="86"/>
      <c r="I567" s="86"/>
      <c r="J567" s="86"/>
      <c r="K567" s="86"/>
      <c r="L567" s="102"/>
      <c r="M567" s="86"/>
      <c r="N567" s="86"/>
      <c r="O567" s="87"/>
      <c r="P567" s="102"/>
      <c r="Q567" s="86"/>
      <c r="R567" s="86"/>
      <c r="S567" s="86"/>
      <c r="T567" s="86"/>
      <c r="U567" s="86"/>
      <c r="V567" s="86"/>
      <c r="W567" s="86"/>
      <c r="X567" s="86"/>
    </row>
    <row r="568" spans="1:24">
      <c r="A568" s="86"/>
      <c r="B568" s="86"/>
      <c r="C568" s="86"/>
      <c r="D568" s="86"/>
      <c r="E568" s="86"/>
      <c r="F568" s="86"/>
      <c r="G568" s="86"/>
      <c r="H568" s="86"/>
      <c r="I568" s="86"/>
      <c r="J568" s="86"/>
      <c r="K568" s="86"/>
      <c r="L568" s="102"/>
      <c r="M568" s="86"/>
      <c r="N568" s="86"/>
      <c r="O568" s="87"/>
      <c r="P568" s="102"/>
      <c r="Q568" s="86"/>
      <c r="R568" s="86"/>
      <c r="S568" s="86"/>
      <c r="T568" s="86"/>
      <c r="U568" s="86"/>
      <c r="V568" s="86"/>
      <c r="W568" s="86"/>
      <c r="X568" s="86"/>
    </row>
    <row r="569" spans="1:24">
      <c r="A569" s="86"/>
      <c r="B569" s="86"/>
      <c r="C569" s="86"/>
      <c r="D569" s="86"/>
      <c r="E569" s="86"/>
      <c r="F569" s="86"/>
      <c r="G569" s="86"/>
      <c r="H569" s="86"/>
      <c r="I569" s="86"/>
      <c r="J569" s="86"/>
      <c r="K569" s="86"/>
      <c r="L569" s="102"/>
      <c r="M569" s="86"/>
      <c r="N569" s="86"/>
      <c r="O569" s="87"/>
      <c r="P569" s="102"/>
      <c r="Q569" s="86"/>
      <c r="R569" s="86"/>
      <c r="S569" s="86"/>
      <c r="T569" s="86"/>
      <c r="U569" s="86"/>
      <c r="V569" s="86"/>
      <c r="W569" s="86"/>
      <c r="X569" s="86"/>
    </row>
    <row r="570" spans="1:24">
      <c r="A570" s="86"/>
      <c r="B570" s="86"/>
      <c r="C570" s="86"/>
      <c r="D570" s="86"/>
      <c r="E570" s="86"/>
      <c r="F570" s="86"/>
      <c r="G570" s="86"/>
      <c r="H570" s="86"/>
      <c r="I570" s="86"/>
      <c r="J570" s="86"/>
      <c r="K570" s="86"/>
      <c r="L570" s="102"/>
      <c r="M570" s="86"/>
      <c r="N570" s="86"/>
      <c r="O570" s="87"/>
      <c r="P570" s="102"/>
      <c r="Q570" s="86"/>
      <c r="R570" s="86"/>
      <c r="S570" s="86"/>
      <c r="T570" s="86"/>
      <c r="U570" s="86"/>
      <c r="V570" s="86"/>
      <c r="W570" s="86"/>
      <c r="X570" s="86"/>
    </row>
    <row r="571" spans="1:24">
      <c r="A571" s="86"/>
      <c r="B571" s="86"/>
      <c r="C571" s="86"/>
      <c r="D571" s="86"/>
      <c r="E571" s="86"/>
      <c r="F571" s="86"/>
      <c r="G571" s="86"/>
      <c r="H571" s="86"/>
      <c r="I571" s="86"/>
      <c r="J571" s="86"/>
      <c r="K571" s="86"/>
      <c r="L571" s="102"/>
      <c r="M571" s="86"/>
      <c r="N571" s="86"/>
      <c r="O571" s="87"/>
      <c r="P571" s="102"/>
      <c r="Q571" s="86"/>
      <c r="R571" s="86"/>
      <c r="S571" s="86"/>
      <c r="T571" s="86"/>
      <c r="U571" s="86"/>
      <c r="V571" s="86"/>
      <c r="W571" s="86"/>
      <c r="X571" s="86"/>
    </row>
    <row r="572" spans="1:24">
      <c r="A572" s="86"/>
      <c r="B572" s="86"/>
      <c r="C572" s="86"/>
      <c r="D572" s="86"/>
      <c r="E572" s="86"/>
      <c r="F572" s="86"/>
      <c r="G572" s="86"/>
      <c r="H572" s="86"/>
      <c r="I572" s="86"/>
      <c r="J572" s="86"/>
      <c r="K572" s="86"/>
      <c r="L572" s="102"/>
      <c r="M572" s="86"/>
      <c r="N572" s="86"/>
      <c r="O572" s="87"/>
      <c r="P572" s="102"/>
      <c r="Q572" s="86"/>
      <c r="R572" s="86"/>
      <c r="S572" s="86"/>
      <c r="T572" s="86"/>
      <c r="U572" s="86"/>
      <c r="V572" s="86"/>
      <c r="W572" s="86"/>
      <c r="X572" s="86"/>
    </row>
    <row r="573" spans="1:24">
      <c r="A573" s="86"/>
      <c r="B573" s="86"/>
      <c r="C573" s="86"/>
      <c r="D573" s="86"/>
      <c r="E573" s="86"/>
      <c r="F573" s="86"/>
      <c r="G573" s="86"/>
      <c r="H573" s="86"/>
      <c r="I573" s="86"/>
      <c r="J573" s="86"/>
      <c r="K573" s="86"/>
      <c r="L573" s="102"/>
      <c r="M573" s="86"/>
      <c r="N573" s="86"/>
      <c r="O573" s="87"/>
      <c r="P573" s="102"/>
      <c r="Q573" s="86"/>
      <c r="R573" s="86"/>
      <c r="S573" s="86"/>
      <c r="T573" s="86"/>
      <c r="U573" s="86"/>
      <c r="V573" s="86"/>
      <c r="W573" s="86"/>
      <c r="X573" s="86"/>
    </row>
    <row r="574" spans="1:24">
      <c r="A574" s="86"/>
      <c r="B574" s="86"/>
      <c r="C574" s="86"/>
      <c r="D574" s="86"/>
      <c r="E574" s="86"/>
      <c r="F574" s="86"/>
      <c r="G574" s="86"/>
      <c r="H574" s="86"/>
      <c r="I574" s="86"/>
      <c r="J574" s="86"/>
      <c r="K574" s="86"/>
      <c r="L574" s="102"/>
      <c r="M574" s="86"/>
      <c r="N574" s="86"/>
      <c r="O574" s="87"/>
      <c r="P574" s="102"/>
      <c r="Q574" s="86"/>
      <c r="R574" s="86"/>
      <c r="S574" s="86"/>
      <c r="T574" s="86"/>
      <c r="U574" s="86"/>
      <c r="V574" s="86"/>
      <c r="W574" s="86"/>
      <c r="X574" s="86"/>
    </row>
    <row r="575" spans="1:24">
      <c r="A575" s="86"/>
      <c r="B575" s="86"/>
      <c r="C575" s="86"/>
      <c r="D575" s="86"/>
      <c r="E575" s="86"/>
      <c r="F575" s="86"/>
      <c r="G575" s="86"/>
      <c r="H575" s="86"/>
      <c r="I575" s="86"/>
      <c r="J575" s="86"/>
      <c r="K575" s="86"/>
      <c r="L575" s="102"/>
      <c r="M575" s="86"/>
      <c r="N575" s="86"/>
      <c r="O575" s="87"/>
      <c r="P575" s="102"/>
      <c r="Q575" s="86"/>
      <c r="R575" s="86"/>
      <c r="S575" s="86"/>
      <c r="T575" s="86"/>
      <c r="U575" s="86"/>
      <c r="V575" s="86"/>
      <c r="W575" s="86"/>
      <c r="X575" s="86"/>
    </row>
    <row r="576" spans="1:24">
      <c r="A576" s="86"/>
      <c r="B576" s="86"/>
      <c r="C576" s="86"/>
      <c r="D576" s="86"/>
      <c r="E576" s="86"/>
      <c r="F576" s="86"/>
      <c r="G576" s="86"/>
      <c r="H576" s="86"/>
      <c r="I576" s="86"/>
      <c r="J576" s="86"/>
      <c r="K576" s="86"/>
      <c r="L576" s="102"/>
      <c r="M576" s="86"/>
      <c r="N576" s="86"/>
      <c r="O576" s="87"/>
      <c r="P576" s="102"/>
      <c r="Q576" s="86"/>
      <c r="R576" s="86"/>
      <c r="S576" s="86"/>
      <c r="T576" s="86"/>
      <c r="U576" s="86"/>
      <c r="V576" s="86"/>
      <c r="W576" s="86"/>
      <c r="X576" s="86"/>
    </row>
    <row r="577" spans="1:24">
      <c r="A577" s="86"/>
      <c r="B577" s="86"/>
      <c r="C577" s="86"/>
      <c r="D577" s="86"/>
      <c r="E577" s="86"/>
      <c r="F577" s="86"/>
      <c r="G577" s="86"/>
      <c r="H577" s="86"/>
      <c r="I577" s="86"/>
      <c r="J577" s="86"/>
      <c r="K577" s="86"/>
      <c r="L577" s="102"/>
      <c r="M577" s="86"/>
      <c r="N577" s="86"/>
      <c r="O577" s="87"/>
      <c r="P577" s="102"/>
      <c r="Q577" s="86"/>
      <c r="R577" s="86"/>
      <c r="S577" s="86"/>
      <c r="T577" s="86"/>
      <c r="U577" s="86"/>
      <c r="V577" s="86"/>
      <c r="W577" s="86"/>
      <c r="X577" s="86"/>
    </row>
    <row r="578" spans="1:24">
      <c r="A578" s="86"/>
      <c r="B578" s="86"/>
      <c r="C578" s="86"/>
      <c r="D578" s="86"/>
      <c r="E578" s="86"/>
      <c r="F578" s="86"/>
      <c r="G578" s="86"/>
      <c r="H578" s="86"/>
      <c r="I578" s="86"/>
      <c r="J578" s="86"/>
      <c r="K578" s="86"/>
      <c r="L578" s="102"/>
      <c r="M578" s="86"/>
      <c r="N578" s="86"/>
      <c r="O578" s="87"/>
      <c r="P578" s="102"/>
      <c r="Q578" s="86"/>
      <c r="R578" s="86"/>
      <c r="S578" s="86"/>
      <c r="T578" s="86"/>
      <c r="U578" s="86"/>
      <c r="V578" s="86"/>
      <c r="W578" s="86"/>
      <c r="X578" s="86"/>
    </row>
    <row r="579" spans="1:24">
      <c r="A579" s="86"/>
      <c r="B579" s="86"/>
      <c r="C579" s="86"/>
      <c r="D579" s="86"/>
      <c r="E579" s="86"/>
      <c r="F579" s="86"/>
      <c r="G579" s="86"/>
      <c r="H579" s="86"/>
      <c r="I579" s="86"/>
      <c r="J579" s="86"/>
      <c r="K579" s="86"/>
      <c r="L579" s="102"/>
      <c r="M579" s="86"/>
      <c r="N579" s="86"/>
      <c r="O579" s="87"/>
      <c r="P579" s="102"/>
      <c r="Q579" s="86"/>
      <c r="R579" s="86"/>
      <c r="S579" s="86"/>
      <c r="T579" s="86"/>
      <c r="U579" s="86"/>
      <c r="V579" s="86"/>
      <c r="W579" s="86"/>
      <c r="X579" s="86"/>
    </row>
    <row r="580" spans="1:24">
      <c r="A580" s="86"/>
      <c r="B580" s="86"/>
      <c r="C580" s="86"/>
      <c r="D580" s="86"/>
      <c r="E580" s="86"/>
      <c r="F580" s="86"/>
      <c r="G580" s="86"/>
      <c r="H580" s="86"/>
      <c r="I580" s="86"/>
      <c r="J580" s="86"/>
      <c r="K580" s="86"/>
      <c r="L580" s="102"/>
      <c r="M580" s="86"/>
      <c r="N580" s="86"/>
      <c r="O580" s="87"/>
      <c r="P580" s="102"/>
      <c r="Q580" s="86"/>
      <c r="R580" s="86"/>
      <c r="S580" s="86"/>
      <c r="T580" s="86"/>
      <c r="U580" s="86"/>
      <c r="V580" s="86"/>
      <c r="W580" s="86"/>
      <c r="X580" s="86"/>
    </row>
    <row r="581" spans="1:24">
      <c r="A581" s="86"/>
      <c r="B581" s="86"/>
      <c r="C581" s="86"/>
      <c r="D581" s="86"/>
      <c r="E581" s="86"/>
      <c r="F581" s="86"/>
      <c r="G581" s="86"/>
      <c r="H581" s="86"/>
      <c r="I581" s="86"/>
      <c r="J581" s="86"/>
      <c r="K581" s="86"/>
      <c r="L581" s="102"/>
      <c r="M581" s="86"/>
      <c r="N581" s="86"/>
      <c r="O581" s="87"/>
      <c r="P581" s="102"/>
      <c r="Q581" s="86"/>
      <c r="R581" s="86"/>
      <c r="S581" s="86"/>
      <c r="T581" s="86"/>
      <c r="U581" s="86"/>
      <c r="V581" s="86"/>
      <c r="W581" s="86"/>
      <c r="X581" s="86"/>
    </row>
    <row r="582" spans="1:24">
      <c r="A582" s="86"/>
      <c r="B582" s="86"/>
      <c r="C582" s="86"/>
      <c r="D582" s="86"/>
      <c r="E582" s="86"/>
      <c r="F582" s="86"/>
      <c r="G582" s="86"/>
      <c r="H582" s="86"/>
      <c r="I582" s="86"/>
      <c r="J582" s="86"/>
      <c r="K582" s="86"/>
      <c r="L582" s="102"/>
      <c r="M582" s="86"/>
      <c r="N582" s="86"/>
      <c r="O582" s="87"/>
      <c r="P582" s="102"/>
      <c r="Q582" s="86"/>
      <c r="R582" s="86"/>
      <c r="S582" s="86"/>
      <c r="T582" s="86"/>
      <c r="U582" s="86"/>
      <c r="V582" s="86"/>
      <c r="W582" s="86"/>
      <c r="X582" s="86"/>
    </row>
    <row r="583" spans="1:24">
      <c r="A583" s="86"/>
      <c r="B583" s="86"/>
      <c r="C583" s="86"/>
      <c r="D583" s="86"/>
      <c r="E583" s="86"/>
      <c r="F583" s="86"/>
      <c r="G583" s="86"/>
      <c r="H583" s="86"/>
      <c r="I583" s="86"/>
      <c r="J583" s="86"/>
      <c r="K583" s="86"/>
      <c r="L583" s="102"/>
      <c r="M583" s="86"/>
      <c r="N583" s="86"/>
      <c r="O583" s="87"/>
      <c r="P583" s="102"/>
      <c r="Q583" s="86"/>
      <c r="R583" s="86"/>
      <c r="S583" s="86"/>
      <c r="T583" s="86"/>
      <c r="U583" s="86"/>
      <c r="V583" s="86"/>
      <c r="W583" s="86"/>
      <c r="X583" s="86"/>
    </row>
    <row r="584" spans="1:24">
      <c r="A584" s="86"/>
      <c r="B584" s="86"/>
      <c r="C584" s="86"/>
      <c r="D584" s="86"/>
      <c r="E584" s="86"/>
      <c r="F584" s="86"/>
      <c r="G584" s="86"/>
      <c r="H584" s="86"/>
      <c r="I584" s="86"/>
      <c r="J584" s="86"/>
      <c r="K584" s="86"/>
      <c r="L584" s="102"/>
      <c r="M584" s="86"/>
      <c r="N584" s="86"/>
      <c r="O584" s="87"/>
      <c r="P584" s="102"/>
      <c r="Q584" s="86"/>
      <c r="R584" s="86"/>
      <c r="S584" s="86"/>
      <c r="T584" s="86"/>
      <c r="U584" s="86"/>
      <c r="V584" s="86"/>
      <c r="W584" s="86"/>
      <c r="X584" s="86"/>
    </row>
    <row r="585" spans="1:24">
      <c r="A585" s="86"/>
      <c r="B585" s="86"/>
      <c r="C585" s="86"/>
      <c r="D585" s="86"/>
      <c r="E585" s="86"/>
      <c r="F585" s="86"/>
      <c r="G585" s="86"/>
      <c r="H585" s="86"/>
      <c r="I585" s="86"/>
      <c r="J585" s="86"/>
      <c r="K585" s="86"/>
      <c r="L585" s="102"/>
      <c r="M585" s="86"/>
      <c r="N585" s="86"/>
      <c r="O585" s="87"/>
      <c r="P585" s="102"/>
      <c r="Q585" s="86"/>
      <c r="R585" s="86"/>
      <c r="S585" s="86"/>
      <c r="T585" s="86"/>
      <c r="U585" s="86"/>
      <c r="V585" s="86"/>
      <c r="W585" s="86"/>
      <c r="X585" s="86"/>
    </row>
    <row r="586" spans="1:24">
      <c r="A586" s="86"/>
      <c r="B586" s="86"/>
      <c r="C586" s="86"/>
      <c r="D586" s="86"/>
      <c r="E586" s="86"/>
      <c r="F586" s="86"/>
      <c r="G586" s="86"/>
      <c r="H586" s="86"/>
      <c r="I586" s="86"/>
      <c r="J586" s="86"/>
      <c r="K586" s="86"/>
      <c r="L586" s="102"/>
      <c r="M586" s="86"/>
      <c r="N586" s="86"/>
      <c r="O586" s="87"/>
      <c r="P586" s="102"/>
      <c r="Q586" s="86"/>
      <c r="R586" s="86"/>
      <c r="S586" s="86"/>
      <c r="T586" s="86"/>
      <c r="U586" s="86"/>
      <c r="V586" s="86"/>
      <c r="W586" s="86"/>
      <c r="X586" s="86"/>
    </row>
    <row r="587" spans="1:24">
      <c r="A587" s="86"/>
      <c r="B587" s="86"/>
      <c r="C587" s="86"/>
      <c r="D587" s="86"/>
      <c r="E587" s="86"/>
      <c r="F587" s="86"/>
      <c r="G587" s="86"/>
      <c r="H587" s="86"/>
      <c r="I587" s="86"/>
      <c r="J587" s="86"/>
      <c r="K587" s="86"/>
      <c r="L587" s="102"/>
      <c r="M587" s="86"/>
      <c r="N587" s="86"/>
      <c r="O587" s="87"/>
      <c r="P587" s="102"/>
      <c r="Q587" s="86"/>
      <c r="R587" s="86"/>
      <c r="S587" s="86"/>
      <c r="T587" s="86"/>
      <c r="U587" s="86"/>
      <c r="V587" s="86"/>
      <c r="W587" s="86"/>
      <c r="X587" s="86"/>
    </row>
    <row r="588" spans="1:24">
      <c r="A588" s="86"/>
      <c r="B588" s="86"/>
      <c r="C588" s="86"/>
      <c r="D588" s="86"/>
      <c r="E588" s="86"/>
      <c r="F588" s="86"/>
      <c r="G588" s="86"/>
      <c r="H588" s="86"/>
      <c r="I588" s="86"/>
      <c r="J588" s="86"/>
      <c r="K588" s="86"/>
      <c r="L588" s="102"/>
      <c r="M588" s="86"/>
      <c r="N588" s="86"/>
      <c r="O588" s="87"/>
      <c r="P588" s="102"/>
      <c r="Q588" s="86"/>
      <c r="R588" s="86"/>
      <c r="S588" s="86"/>
      <c r="T588" s="86"/>
      <c r="U588" s="86"/>
      <c r="V588" s="86"/>
      <c r="W588" s="86"/>
      <c r="X588" s="86"/>
    </row>
    <row r="589" spans="1:24">
      <c r="A589" s="86"/>
      <c r="B589" s="86"/>
      <c r="C589" s="86"/>
      <c r="D589" s="86"/>
      <c r="E589" s="86"/>
      <c r="F589" s="86"/>
      <c r="G589" s="86"/>
      <c r="H589" s="86"/>
      <c r="I589" s="86"/>
      <c r="J589" s="86"/>
      <c r="K589" s="86"/>
      <c r="L589" s="102"/>
      <c r="M589" s="86"/>
      <c r="N589" s="86"/>
      <c r="O589" s="87"/>
      <c r="P589" s="102"/>
      <c r="Q589" s="86"/>
      <c r="R589" s="86"/>
      <c r="S589" s="86"/>
      <c r="T589" s="86"/>
      <c r="U589" s="86"/>
      <c r="V589" s="86"/>
      <c r="W589" s="86"/>
      <c r="X589" s="86"/>
    </row>
    <row r="590" spans="1:24">
      <c r="A590" s="86"/>
      <c r="B590" s="86"/>
      <c r="C590" s="86"/>
      <c r="D590" s="86"/>
      <c r="E590" s="86"/>
      <c r="F590" s="86"/>
      <c r="G590" s="86"/>
      <c r="H590" s="86"/>
      <c r="I590" s="86"/>
      <c r="J590" s="86"/>
      <c r="K590" s="86"/>
      <c r="L590" s="102"/>
      <c r="M590" s="86"/>
      <c r="N590" s="86"/>
      <c r="O590" s="87"/>
      <c r="P590" s="102"/>
      <c r="Q590" s="86"/>
      <c r="R590" s="86"/>
      <c r="S590" s="86"/>
      <c r="T590" s="86"/>
      <c r="U590" s="86"/>
      <c r="V590" s="86"/>
      <c r="W590" s="86"/>
      <c r="X590" s="86"/>
    </row>
    <row r="591" spans="1:24">
      <c r="A591" s="86"/>
      <c r="B591" s="86"/>
      <c r="C591" s="86"/>
      <c r="D591" s="86"/>
      <c r="E591" s="86"/>
      <c r="F591" s="86"/>
      <c r="G591" s="86"/>
      <c r="H591" s="86"/>
      <c r="I591" s="86"/>
      <c r="J591" s="86"/>
      <c r="K591" s="86"/>
      <c r="L591" s="102"/>
      <c r="M591" s="86"/>
      <c r="N591" s="86"/>
      <c r="O591" s="87"/>
      <c r="P591" s="102"/>
      <c r="Q591" s="86"/>
      <c r="R591" s="86"/>
      <c r="S591" s="86"/>
      <c r="T591" s="86"/>
      <c r="U591" s="86"/>
      <c r="V591" s="86"/>
      <c r="W591" s="86"/>
      <c r="X591" s="86"/>
    </row>
    <row r="592" spans="1:24">
      <c r="A592" s="86"/>
      <c r="B592" s="86"/>
      <c r="C592" s="86"/>
      <c r="D592" s="86"/>
      <c r="E592" s="86"/>
      <c r="F592" s="86"/>
      <c r="G592" s="86"/>
      <c r="H592" s="86"/>
      <c r="I592" s="86"/>
      <c r="J592" s="86"/>
      <c r="K592" s="86"/>
      <c r="L592" s="102"/>
      <c r="M592" s="86"/>
      <c r="N592" s="86"/>
      <c r="O592" s="87"/>
      <c r="P592" s="102"/>
      <c r="Q592" s="86"/>
      <c r="R592" s="86"/>
      <c r="S592" s="86"/>
      <c r="T592" s="86"/>
      <c r="U592" s="86"/>
      <c r="V592" s="86"/>
      <c r="W592" s="86"/>
      <c r="X592" s="86"/>
    </row>
    <row r="593" spans="1:24">
      <c r="A593" s="86"/>
      <c r="B593" s="86"/>
      <c r="C593" s="86"/>
      <c r="D593" s="86"/>
      <c r="E593" s="86"/>
      <c r="F593" s="86"/>
      <c r="G593" s="86"/>
      <c r="H593" s="86"/>
      <c r="I593" s="86"/>
      <c r="J593" s="86"/>
      <c r="K593" s="86"/>
      <c r="L593" s="102"/>
      <c r="M593" s="86"/>
      <c r="N593" s="86"/>
      <c r="O593" s="87"/>
      <c r="P593" s="102"/>
      <c r="Q593" s="86"/>
      <c r="R593" s="86"/>
      <c r="S593" s="86"/>
      <c r="T593" s="86"/>
      <c r="U593" s="86"/>
      <c r="V593" s="86"/>
      <c r="W593" s="86"/>
      <c r="X593" s="86"/>
    </row>
    <row r="594" spans="1:24">
      <c r="A594" s="86"/>
      <c r="B594" s="86"/>
      <c r="C594" s="86"/>
      <c r="D594" s="86"/>
      <c r="E594" s="86"/>
      <c r="F594" s="86"/>
      <c r="G594" s="86"/>
      <c r="H594" s="86"/>
      <c r="I594" s="86"/>
      <c r="J594" s="86"/>
      <c r="K594" s="86"/>
      <c r="L594" s="102"/>
      <c r="M594" s="86"/>
      <c r="N594" s="86"/>
      <c r="O594" s="87"/>
      <c r="P594" s="102"/>
      <c r="Q594" s="86"/>
      <c r="R594" s="86"/>
      <c r="S594" s="86"/>
      <c r="T594" s="86"/>
      <c r="U594" s="86"/>
      <c r="V594" s="86"/>
      <c r="W594" s="86"/>
      <c r="X594" s="86"/>
    </row>
    <row r="595" spans="1:24">
      <c r="A595" s="86"/>
      <c r="B595" s="86"/>
      <c r="C595" s="86"/>
      <c r="D595" s="86"/>
      <c r="E595" s="86"/>
      <c r="F595" s="86"/>
      <c r="G595" s="86"/>
      <c r="H595" s="86"/>
      <c r="I595" s="86"/>
      <c r="J595" s="86"/>
      <c r="K595" s="86"/>
      <c r="L595" s="102"/>
      <c r="M595" s="86"/>
      <c r="N595" s="86"/>
      <c r="O595" s="87"/>
      <c r="P595" s="102"/>
      <c r="Q595" s="86"/>
      <c r="R595" s="86"/>
      <c r="S595" s="86"/>
      <c r="T595" s="86"/>
      <c r="U595" s="86"/>
      <c r="V595" s="86"/>
      <c r="W595" s="86"/>
      <c r="X595" s="86"/>
    </row>
    <row r="596" spans="1:24">
      <c r="A596" s="86"/>
      <c r="B596" s="86"/>
      <c r="C596" s="86"/>
      <c r="D596" s="86"/>
      <c r="E596" s="86"/>
      <c r="F596" s="86"/>
      <c r="G596" s="86"/>
      <c r="H596" s="86"/>
      <c r="I596" s="86"/>
      <c r="J596" s="86"/>
      <c r="K596" s="86"/>
      <c r="L596" s="102"/>
      <c r="M596" s="86"/>
      <c r="N596" s="86"/>
      <c r="O596" s="87"/>
      <c r="P596" s="102"/>
      <c r="Q596" s="86"/>
      <c r="R596" s="86"/>
      <c r="S596" s="86"/>
      <c r="T596" s="86"/>
      <c r="U596" s="86"/>
      <c r="V596" s="86"/>
      <c r="W596" s="86"/>
      <c r="X596" s="86"/>
    </row>
    <row r="597" spans="1:24">
      <c r="A597" s="86"/>
      <c r="B597" s="86"/>
      <c r="C597" s="86"/>
      <c r="D597" s="86"/>
      <c r="E597" s="86"/>
      <c r="F597" s="86"/>
      <c r="G597" s="86"/>
      <c r="H597" s="86"/>
      <c r="I597" s="86"/>
      <c r="J597" s="86"/>
      <c r="K597" s="86"/>
      <c r="L597" s="102"/>
      <c r="M597" s="86"/>
      <c r="N597" s="86"/>
      <c r="O597" s="87"/>
      <c r="P597" s="102"/>
      <c r="Q597" s="86"/>
      <c r="R597" s="86"/>
      <c r="S597" s="86"/>
      <c r="T597" s="86"/>
      <c r="U597" s="86"/>
      <c r="V597" s="86"/>
      <c r="W597" s="86"/>
      <c r="X597" s="86"/>
    </row>
    <row r="598" spans="1:24">
      <c r="A598" s="86"/>
      <c r="B598" s="86"/>
      <c r="C598" s="86"/>
      <c r="D598" s="86"/>
      <c r="E598" s="86"/>
      <c r="F598" s="86"/>
      <c r="G598" s="86"/>
      <c r="H598" s="86"/>
      <c r="I598" s="86"/>
      <c r="J598" s="86"/>
      <c r="K598" s="86"/>
      <c r="L598" s="102"/>
      <c r="M598" s="86"/>
      <c r="N598" s="86"/>
      <c r="O598" s="87"/>
      <c r="P598" s="102"/>
      <c r="Q598" s="86"/>
      <c r="R598" s="86"/>
      <c r="S598" s="86"/>
      <c r="T598" s="86"/>
      <c r="U598" s="86"/>
      <c r="V598" s="86"/>
      <c r="W598" s="86"/>
      <c r="X598" s="86"/>
    </row>
    <row r="599" spans="1:24">
      <c r="A599" s="86"/>
      <c r="B599" s="86"/>
      <c r="C599" s="86"/>
      <c r="D599" s="86"/>
      <c r="E599" s="86"/>
      <c r="F599" s="86"/>
      <c r="G599" s="86"/>
      <c r="H599" s="86"/>
      <c r="I599" s="86"/>
      <c r="J599" s="86"/>
      <c r="K599" s="86"/>
      <c r="L599" s="102"/>
      <c r="M599" s="86"/>
      <c r="N599" s="86"/>
      <c r="O599" s="87"/>
      <c r="P599" s="102"/>
      <c r="Q599" s="86"/>
      <c r="R599" s="86"/>
      <c r="S599" s="86"/>
      <c r="T599" s="86"/>
      <c r="U599" s="86"/>
      <c r="V599" s="86"/>
      <c r="W599" s="86"/>
      <c r="X599" s="86"/>
    </row>
    <row r="600" spans="1:24">
      <c r="A600" s="86"/>
      <c r="B600" s="86"/>
      <c r="C600" s="86"/>
      <c r="D600" s="86"/>
      <c r="E600" s="86"/>
      <c r="F600" s="86"/>
      <c r="G600" s="86"/>
      <c r="H600" s="86"/>
      <c r="I600" s="86"/>
      <c r="J600" s="86"/>
      <c r="K600" s="86"/>
      <c r="L600" s="102"/>
      <c r="M600" s="86"/>
      <c r="N600" s="86"/>
      <c r="O600" s="87"/>
      <c r="P600" s="102"/>
      <c r="Q600" s="86"/>
      <c r="R600" s="86"/>
      <c r="S600" s="86"/>
      <c r="T600" s="86"/>
      <c r="U600" s="86"/>
      <c r="V600" s="86"/>
      <c r="W600" s="86"/>
      <c r="X600" s="86"/>
    </row>
    <row r="601" spans="1:24">
      <c r="A601" s="86"/>
      <c r="B601" s="86"/>
      <c r="C601" s="86"/>
      <c r="D601" s="86"/>
      <c r="E601" s="86"/>
      <c r="F601" s="86"/>
      <c r="G601" s="86"/>
      <c r="H601" s="86"/>
      <c r="I601" s="86"/>
      <c r="J601" s="86"/>
      <c r="K601" s="86"/>
      <c r="L601" s="102"/>
      <c r="M601" s="86"/>
      <c r="N601" s="86"/>
      <c r="O601" s="87"/>
      <c r="P601" s="102"/>
      <c r="Q601" s="86"/>
      <c r="R601" s="86"/>
      <c r="S601" s="86"/>
      <c r="T601" s="86"/>
      <c r="U601" s="86"/>
      <c r="V601" s="86"/>
      <c r="W601" s="86"/>
      <c r="X601" s="86"/>
    </row>
    <row r="602" spans="1:24">
      <c r="A602" s="86"/>
      <c r="B602" s="86"/>
      <c r="C602" s="86"/>
      <c r="D602" s="86"/>
      <c r="E602" s="86"/>
      <c r="F602" s="86"/>
      <c r="G602" s="86"/>
      <c r="H602" s="86"/>
      <c r="I602" s="86"/>
      <c r="J602" s="86"/>
      <c r="K602" s="86"/>
      <c r="L602" s="102"/>
      <c r="M602" s="86"/>
      <c r="N602" s="86"/>
      <c r="O602" s="87"/>
      <c r="P602" s="102"/>
      <c r="Q602" s="86"/>
      <c r="R602" s="86"/>
      <c r="S602" s="86"/>
      <c r="T602" s="86"/>
      <c r="U602" s="86"/>
      <c r="V602" s="86"/>
      <c r="W602" s="86"/>
      <c r="X602" s="86"/>
    </row>
    <row r="603" spans="1:24">
      <c r="A603" s="86"/>
      <c r="B603" s="86"/>
      <c r="C603" s="86"/>
      <c r="D603" s="86"/>
      <c r="E603" s="86"/>
      <c r="F603" s="86"/>
      <c r="G603" s="86"/>
      <c r="H603" s="86"/>
      <c r="I603" s="86"/>
      <c r="J603" s="86"/>
      <c r="K603" s="86"/>
      <c r="L603" s="102"/>
      <c r="M603" s="86"/>
      <c r="N603" s="86"/>
      <c r="O603" s="87"/>
      <c r="P603" s="102"/>
      <c r="Q603" s="86"/>
      <c r="R603" s="86"/>
      <c r="S603" s="86"/>
      <c r="T603" s="86"/>
      <c r="U603" s="86"/>
      <c r="V603" s="86"/>
      <c r="W603" s="86"/>
      <c r="X603" s="86"/>
    </row>
    <row r="604" spans="1:24">
      <c r="A604" s="86"/>
      <c r="B604" s="86"/>
      <c r="C604" s="86"/>
      <c r="D604" s="86"/>
      <c r="E604" s="86"/>
      <c r="F604" s="86"/>
      <c r="G604" s="86"/>
      <c r="H604" s="86"/>
      <c r="I604" s="86"/>
      <c r="J604" s="86"/>
      <c r="K604" s="86"/>
      <c r="L604" s="102"/>
      <c r="M604" s="86"/>
      <c r="N604" s="86"/>
      <c r="O604" s="87"/>
      <c r="P604" s="102"/>
      <c r="Q604" s="86"/>
      <c r="R604" s="86"/>
      <c r="S604" s="86"/>
      <c r="T604" s="86"/>
      <c r="U604" s="86"/>
      <c r="V604" s="86"/>
      <c r="W604" s="86"/>
      <c r="X604" s="86"/>
    </row>
    <row r="605" spans="1:24">
      <c r="A605" s="86"/>
      <c r="B605" s="86"/>
      <c r="C605" s="86"/>
      <c r="D605" s="86"/>
      <c r="E605" s="86"/>
      <c r="F605" s="86"/>
      <c r="G605" s="86"/>
      <c r="H605" s="86"/>
      <c r="I605" s="86"/>
      <c r="J605" s="86"/>
      <c r="K605" s="86"/>
      <c r="L605" s="102"/>
      <c r="M605" s="86"/>
      <c r="N605" s="86"/>
      <c r="O605" s="87"/>
      <c r="P605" s="102"/>
      <c r="Q605" s="86"/>
      <c r="R605" s="86"/>
      <c r="S605" s="86"/>
      <c r="T605" s="86"/>
      <c r="U605" s="86"/>
      <c r="V605" s="86"/>
      <c r="W605" s="86"/>
      <c r="X605" s="86"/>
    </row>
    <row r="606" spans="1:24">
      <c r="A606" s="86"/>
      <c r="B606" s="86"/>
      <c r="C606" s="86"/>
      <c r="D606" s="86"/>
      <c r="E606" s="86"/>
      <c r="F606" s="86"/>
      <c r="G606" s="86"/>
      <c r="H606" s="86"/>
      <c r="I606" s="86"/>
      <c r="J606" s="86"/>
      <c r="K606" s="86"/>
      <c r="L606" s="102"/>
      <c r="M606" s="86"/>
      <c r="N606" s="86"/>
      <c r="O606" s="87"/>
      <c r="P606" s="102"/>
      <c r="Q606" s="86"/>
      <c r="R606" s="86"/>
      <c r="S606" s="86"/>
      <c r="T606" s="86"/>
      <c r="U606" s="86"/>
      <c r="V606" s="86"/>
      <c r="W606" s="86"/>
      <c r="X606" s="86"/>
    </row>
    <row r="607" spans="1:24">
      <c r="A607" s="86"/>
      <c r="B607" s="86"/>
      <c r="C607" s="86"/>
      <c r="D607" s="86"/>
      <c r="E607" s="86"/>
      <c r="F607" s="86"/>
      <c r="G607" s="86"/>
      <c r="H607" s="86"/>
      <c r="I607" s="86"/>
      <c r="J607" s="86"/>
      <c r="K607" s="86"/>
      <c r="L607" s="102"/>
      <c r="M607" s="86"/>
      <c r="N607" s="86"/>
      <c r="O607" s="87"/>
      <c r="P607" s="102"/>
      <c r="Q607" s="86"/>
      <c r="R607" s="86"/>
      <c r="S607" s="86"/>
      <c r="T607" s="86"/>
      <c r="U607" s="86"/>
      <c r="V607" s="86"/>
      <c r="W607" s="86"/>
      <c r="X607" s="86"/>
    </row>
    <row r="608" spans="1:24">
      <c r="A608" s="86"/>
      <c r="B608" s="86"/>
      <c r="C608" s="86"/>
      <c r="D608" s="86"/>
      <c r="E608" s="86"/>
      <c r="F608" s="86"/>
      <c r="G608" s="86"/>
      <c r="H608" s="86"/>
      <c r="I608" s="86"/>
      <c r="J608" s="86"/>
      <c r="K608" s="86"/>
      <c r="L608" s="102"/>
      <c r="M608" s="86"/>
      <c r="N608" s="86"/>
      <c r="O608" s="87"/>
      <c r="P608" s="102"/>
      <c r="Q608" s="86"/>
      <c r="R608" s="86"/>
      <c r="S608" s="86"/>
      <c r="T608" s="86"/>
      <c r="U608" s="86"/>
      <c r="V608" s="86"/>
      <c r="W608" s="86"/>
      <c r="X608" s="86"/>
    </row>
    <row r="609" spans="1:24">
      <c r="A609" s="86"/>
      <c r="B609" s="86"/>
      <c r="C609" s="86"/>
      <c r="D609" s="86"/>
      <c r="E609" s="86"/>
      <c r="F609" s="86"/>
      <c r="G609" s="86"/>
      <c r="H609" s="86"/>
      <c r="I609" s="86"/>
      <c r="J609" s="86"/>
      <c r="K609" s="86"/>
      <c r="L609" s="102"/>
      <c r="M609" s="86"/>
      <c r="N609" s="86"/>
      <c r="O609" s="87"/>
      <c r="P609" s="102"/>
      <c r="Q609" s="86"/>
      <c r="R609" s="86"/>
      <c r="S609" s="86"/>
      <c r="T609" s="86"/>
      <c r="U609" s="86"/>
      <c r="V609" s="86"/>
      <c r="W609" s="86"/>
      <c r="X609" s="86"/>
    </row>
    <row r="610" spans="1:24">
      <c r="A610" s="86"/>
      <c r="B610" s="86"/>
      <c r="C610" s="86"/>
      <c r="D610" s="86"/>
      <c r="E610" s="86"/>
      <c r="F610" s="86"/>
      <c r="G610" s="86"/>
      <c r="H610" s="86"/>
      <c r="I610" s="86"/>
      <c r="J610" s="86"/>
      <c r="K610" s="86"/>
      <c r="L610" s="102"/>
      <c r="M610" s="86"/>
      <c r="N610" s="86"/>
      <c r="O610" s="87"/>
      <c r="P610" s="102"/>
      <c r="Q610" s="86"/>
      <c r="R610" s="86"/>
      <c r="S610" s="86"/>
      <c r="T610" s="86"/>
      <c r="U610" s="86"/>
      <c r="V610" s="86"/>
      <c r="W610" s="86"/>
      <c r="X610" s="86"/>
    </row>
    <row r="611" spans="1:24">
      <c r="A611" s="86"/>
      <c r="B611" s="86"/>
      <c r="C611" s="86"/>
      <c r="D611" s="86"/>
      <c r="E611" s="86"/>
      <c r="F611" s="86"/>
      <c r="G611" s="86"/>
      <c r="H611" s="86"/>
      <c r="I611" s="86"/>
      <c r="J611" s="86"/>
      <c r="K611" s="86"/>
      <c r="L611" s="102"/>
      <c r="M611" s="86"/>
      <c r="N611" s="86"/>
      <c r="O611" s="87"/>
      <c r="P611" s="102"/>
      <c r="Q611" s="86"/>
      <c r="R611" s="86"/>
      <c r="S611" s="86"/>
      <c r="T611" s="86"/>
      <c r="U611" s="86"/>
      <c r="V611" s="86"/>
      <c r="W611" s="86"/>
      <c r="X611" s="86"/>
    </row>
    <row r="612" spans="1:24">
      <c r="A612" s="86"/>
      <c r="B612" s="86"/>
      <c r="C612" s="86"/>
      <c r="D612" s="86"/>
      <c r="E612" s="86"/>
      <c r="F612" s="86"/>
      <c r="G612" s="86"/>
      <c r="H612" s="86"/>
      <c r="I612" s="86"/>
      <c r="J612" s="86"/>
      <c r="K612" s="86"/>
      <c r="L612" s="102"/>
      <c r="M612" s="86"/>
      <c r="N612" s="86"/>
      <c r="O612" s="87"/>
      <c r="P612" s="102"/>
      <c r="Q612" s="86"/>
      <c r="R612" s="86"/>
      <c r="S612" s="86"/>
      <c r="T612" s="86"/>
      <c r="U612" s="86"/>
      <c r="V612" s="86"/>
      <c r="W612" s="86"/>
      <c r="X612" s="86"/>
    </row>
    <row r="613" spans="1:24">
      <c r="A613" s="86"/>
      <c r="B613" s="86"/>
      <c r="C613" s="86"/>
      <c r="D613" s="86"/>
      <c r="E613" s="86"/>
      <c r="F613" s="86"/>
      <c r="G613" s="86"/>
      <c r="H613" s="86"/>
      <c r="I613" s="86"/>
      <c r="J613" s="86"/>
      <c r="K613" s="86"/>
      <c r="L613" s="102"/>
      <c r="M613" s="86"/>
      <c r="N613" s="86"/>
      <c r="O613" s="87"/>
      <c r="P613" s="102"/>
      <c r="Q613" s="86"/>
      <c r="R613" s="86"/>
      <c r="S613" s="86"/>
      <c r="T613" s="86"/>
      <c r="U613" s="86"/>
      <c r="V613" s="86"/>
      <c r="W613" s="86"/>
      <c r="X613" s="86"/>
    </row>
    <row r="614" spans="1:24">
      <c r="A614" s="86"/>
      <c r="B614" s="86"/>
      <c r="C614" s="86"/>
      <c r="D614" s="86"/>
      <c r="E614" s="86"/>
      <c r="F614" s="86"/>
      <c r="G614" s="86"/>
      <c r="H614" s="86"/>
      <c r="I614" s="86"/>
      <c r="J614" s="86"/>
      <c r="K614" s="86"/>
      <c r="L614" s="102"/>
      <c r="M614" s="86"/>
      <c r="N614" s="86"/>
      <c r="O614" s="87"/>
      <c r="P614" s="102"/>
      <c r="Q614" s="86"/>
      <c r="R614" s="86"/>
      <c r="S614" s="86"/>
      <c r="T614" s="86"/>
      <c r="U614" s="86"/>
      <c r="V614" s="86"/>
      <c r="W614" s="86"/>
      <c r="X614" s="86"/>
    </row>
    <row r="615" spans="1:24">
      <c r="A615" s="86"/>
      <c r="B615" s="86"/>
      <c r="C615" s="86"/>
      <c r="D615" s="86"/>
      <c r="E615" s="86"/>
      <c r="F615" s="86"/>
      <c r="G615" s="86"/>
      <c r="H615" s="86"/>
      <c r="I615" s="86"/>
      <c r="J615" s="86"/>
      <c r="K615" s="86"/>
      <c r="L615" s="102"/>
      <c r="M615" s="86"/>
      <c r="N615" s="86"/>
      <c r="O615" s="87"/>
      <c r="P615" s="102"/>
      <c r="Q615" s="86"/>
      <c r="R615" s="86"/>
      <c r="S615" s="86"/>
      <c r="T615" s="86"/>
      <c r="U615" s="86"/>
      <c r="V615" s="86"/>
      <c r="W615" s="86"/>
      <c r="X615" s="86"/>
    </row>
    <row r="616" spans="1:24">
      <c r="A616" s="86"/>
      <c r="B616" s="86"/>
      <c r="C616" s="86"/>
      <c r="D616" s="86"/>
      <c r="E616" s="86"/>
      <c r="F616" s="86"/>
      <c r="G616" s="86"/>
      <c r="H616" s="86"/>
      <c r="I616" s="86"/>
      <c r="J616" s="86"/>
      <c r="K616" s="86"/>
      <c r="L616" s="102"/>
      <c r="M616" s="86"/>
      <c r="N616" s="86"/>
      <c r="O616" s="87"/>
      <c r="P616" s="102"/>
      <c r="Q616" s="86"/>
      <c r="R616" s="86"/>
      <c r="S616" s="86"/>
      <c r="T616" s="86"/>
      <c r="U616" s="86"/>
      <c r="V616" s="86"/>
      <c r="W616" s="86"/>
      <c r="X616" s="86"/>
    </row>
    <row r="617" spans="1:24">
      <c r="A617" s="86"/>
      <c r="B617" s="86"/>
      <c r="C617" s="86"/>
      <c r="D617" s="86"/>
      <c r="E617" s="86"/>
      <c r="F617" s="86"/>
      <c r="G617" s="86"/>
      <c r="H617" s="86"/>
      <c r="I617" s="86"/>
      <c r="J617" s="86"/>
      <c r="K617" s="86"/>
      <c r="L617" s="102"/>
      <c r="M617" s="86"/>
      <c r="N617" s="86"/>
      <c r="O617" s="87"/>
      <c r="P617" s="102"/>
      <c r="Q617" s="86"/>
      <c r="R617" s="86"/>
      <c r="S617" s="86"/>
      <c r="T617" s="86"/>
      <c r="U617" s="86"/>
      <c r="V617" s="86"/>
      <c r="W617" s="86"/>
      <c r="X617" s="86"/>
    </row>
    <row r="618" spans="1:24">
      <c r="A618" s="86"/>
      <c r="B618" s="86"/>
      <c r="C618" s="86"/>
      <c r="D618" s="86"/>
      <c r="E618" s="86"/>
      <c r="F618" s="86"/>
      <c r="G618" s="86"/>
      <c r="H618" s="86"/>
      <c r="I618" s="86"/>
      <c r="J618" s="86"/>
      <c r="K618" s="86"/>
      <c r="L618" s="102"/>
      <c r="M618" s="86"/>
      <c r="N618" s="86"/>
      <c r="O618" s="87"/>
      <c r="P618" s="102"/>
      <c r="Q618" s="86"/>
      <c r="R618" s="86"/>
      <c r="S618" s="86"/>
      <c r="T618" s="86"/>
      <c r="U618" s="86"/>
      <c r="V618" s="86"/>
      <c r="W618" s="86"/>
      <c r="X618" s="86"/>
    </row>
    <row r="619" spans="1:24">
      <c r="A619" s="86"/>
      <c r="B619" s="86"/>
      <c r="C619" s="86"/>
      <c r="D619" s="86"/>
      <c r="E619" s="86"/>
      <c r="F619" s="86"/>
      <c r="G619" s="86"/>
      <c r="H619" s="86"/>
      <c r="I619" s="86"/>
      <c r="J619" s="86"/>
      <c r="K619" s="86"/>
      <c r="L619" s="102"/>
      <c r="M619" s="86"/>
      <c r="N619" s="86"/>
      <c r="O619" s="87"/>
      <c r="P619" s="102"/>
      <c r="Q619" s="86"/>
      <c r="R619" s="86"/>
      <c r="S619" s="86"/>
      <c r="T619" s="86"/>
      <c r="U619" s="86"/>
      <c r="V619" s="86"/>
      <c r="W619" s="86"/>
      <c r="X619" s="86"/>
    </row>
    <row r="620" spans="1:24">
      <c r="A620" s="86"/>
      <c r="B620" s="86"/>
      <c r="C620" s="86"/>
      <c r="D620" s="86"/>
      <c r="E620" s="86"/>
      <c r="F620" s="86"/>
      <c r="G620" s="86"/>
      <c r="H620" s="86"/>
      <c r="I620" s="86"/>
      <c r="J620" s="86"/>
      <c r="K620" s="86"/>
      <c r="L620" s="102"/>
      <c r="M620" s="86"/>
      <c r="N620" s="86"/>
      <c r="O620" s="87"/>
      <c r="P620" s="102"/>
      <c r="Q620" s="86"/>
      <c r="R620" s="86"/>
      <c r="S620" s="86"/>
      <c r="T620" s="86"/>
      <c r="U620" s="86"/>
      <c r="V620" s="86"/>
      <c r="W620" s="86"/>
      <c r="X620" s="86"/>
    </row>
    <row r="621" spans="1:24">
      <c r="A621" s="86"/>
      <c r="B621" s="86"/>
      <c r="C621" s="86"/>
      <c r="D621" s="86"/>
      <c r="E621" s="86"/>
      <c r="F621" s="86"/>
      <c r="G621" s="86"/>
      <c r="H621" s="86"/>
      <c r="I621" s="86"/>
      <c r="J621" s="86"/>
      <c r="K621" s="86"/>
      <c r="L621" s="102"/>
      <c r="M621" s="86"/>
      <c r="N621" s="86"/>
      <c r="O621" s="87"/>
      <c r="P621" s="102"/>
      <c r="Q621" s="86"/>
      <c r="R621" s="86"/>
      <c r="S621" s="86"/>
      <c r="T621" s="86"/>
      <c r="U621" s="86"/>
      <c r="V621" s="86"/>
      <c r="W621" s="86"/>
      <c r="X621" s="86"/>
    </row>
    <row r="622" spans="1:24">
      <c r="A622" s="86"/>
      <c r="B622" s="86"/>
      <c r="C622" s="86"/>
      <c r="D622" s="86"/>
      <c r="E622" s="86"/>
      <c r="F622" s="86"/>
      <c r="G622" s="86"/>
      <c r="H622" s="86"/>
      <c r="I622" s="86"/>
      <c r="J622" s="86"/>
      <c r="K622" s="86"/>
      <c r="L622" s="102"/>
      <c r="M622" s="86"/>
      <c r="N622" s="86"/>
      <c r="O622" s="87"/>
      <c r="P622" s="102"/>
      <c r="Q622" s="86"/>
      <c r="R622" s="86"/>
      <c r="S622" s="86"/>
      <c r="T622" s="86"/>
      <c r="U622" s="86"/>
      <c r="V622" s="86"/>
      <c r="W622" s="86"/>
      <c r="X622" s="86"/>
    </row>
    <row r="623" spans="1:24">
      <c r="A623" s="86"/>
      <c r="B623" s="86"/>
      <c r="C623" s="86"/>
      <c r="D623" s="86"/>
      <c r="E623" s="86"/>
      <c r="F623" s="86"/>
      <c r="G623" s="86"/>
      <c r="H623" s="86"/>
      <c r="I623" s="86"/>
      <c r="J623" s="86"/>
      <c r="K623" s="86"/>
      <c r="L623" s="102"/>
      <c r="M623" s="86"/>
      <c r="N623" s="86"/>
      <c r="O623" s="87"/>
      <c r="P623" s="102"/>
      <c r="Q623" s="86"/>
      <c r="R623" s="86"/>
      <c r="S623" s="86"/>
      <c r="T623" s="86"/>
      <c r="U623" s="86"/>
      <c r="V623" s="86"/>
      <c r="W623" s="86"/>
      <c r="X623" s="86"/>
    </row>
    <row r="624" spans="1:24">
      <c r="A624" s="86"/>
      <c r="B624" s="86"/>
      <c r="C624" s="86"/>
      <c r="D624" s="86"/>
      <c r="E624" s="86"/>
      <c r="F624" s="86"/>
      <c r="G624" s="86"/>
      <c r="H624" s="86"/>
      <c r="I624" s="86"/>
      <c r="J624" s="86"/>
      <c r="K624" s="86"/>
      <c r="L624" s="102"/>
      <c r="M624" s="86"/>
      <c r="N624" s="86"/>
      <c r="O624" s="87"/>
      <c r="P624" s="102"/>
      <c r="Q624" s="86"/>
      <c r="R624" s="86"/>
      <c r="S624" s="86"/>
      <c r="T624" s="86"/>
      <c r="U624" s="86"/>
      <c r="V624" s="86"/>
      <c r="W624" s="86"/>
      <c r="X624" s="86"/>
    </row>
    <row r="625" spans="1:24">
      <c r="A625" s="86"/>
      <c r="B625" s="86"/>
      <c r="C625" s="86"/>
      <c r="D625" s="86"/>
      <c r="E625" s="86"/>
      <c r="F625" s="86"/>
      <c r="G625" s="86"/>
      <c r="H625" s="86"/>
      <c r="I625" s="86"/>
      <c r="J625" s="86"/>
      <c r="K625" s="86"/>
      <c r="L625" s="102"/>
      <c r="M625" s="86"/>
      <c r="N625" s="86"/>
      <c r="O625" s="87"/>
      <c r="P625" s="102"/>
      <c r="Q625" s="86"/>
      <c r="R625" s="86"/>
      <c r="S625" s="86"/>
      <c r="T625" s="86"/>
      <c r="U625" s="86"/>
      <c r="V625" s="86"/>
      <c r="W625" s="86"/>
      <c r="X625" s="86"/>
    </row>
    <row r="626" spans="1:24">
      <c r="A626" s="86"/>
      <c r="B626" s="86"/>
      <c r="C626" s="86"/>
      <c r="D626" s="86"/>
      <c r="E626" s="86"/>
      <c r="F626" s="86"/>
      <c r="G626" s="86"/>
      <c r="H626" s="86"/>
      <c r="I626" s="86"/>
      <c r="J626" s="86"/>
      <c r="K626" s="86"/>
      <c r="L626" s="102"/>
      <c r="M626" s="86"/>
      <c r="N626" s="86"/>
      <c r="O626" s="87"/>
      <c r="P626" s="102"/>
      <c r="Q626" s="86"/>
      <c r="R626" s="86"/>
      <c r="S626" s="86"/>
      <c r="T626" s="86"/>
      <c r="U626" s="86"/>
      <c r="V626" s="86"/>
      <c r="W626" s="86"/>
      <c r="X626" s="86"/>
    </row>
    <row r="627" spans="1:24">
      <c r="A627" s="86"/>
      <c r="B627" s="86"/>
      <c r="C627" s="86"/>
      <c r="D627" s="86"/>
      <c r="E627" s="86"/>
      <c r="F627" s="86"/>
      <c r="G627" s="86"/>
      <c r="H627" s="86"/>
      <c r="I627" s="86"/>
      <c r="J627" s="86"/>
      <c r="K627" s="86"/>
      <c r="L627" s="102"/>
      <c r="M627" s="86"/>
      <c r="N627" s="86"/>
      <c r="O627" s="87"/>
      <c r="P627" s="102"/>
      <c r="Q627" s="86"/>
      <c r="R627" s="86"/>
      <c r="S627" s="86"/>
      <c r="T627" s="86"/>
      <c r="U627" s="86"/>
      <c r="V627" s="86"/>
      <c r="W627" s="86"/>
      <c r="X627" s="86"/>
    </row>
    <row r="628" spans="1:24">
      <c r="A628" s="86"/>
      <c r="B628" s="86"/>
      <c r="C628" s="86"/>
      <c r="D628" s="86"/>
      <c r="E628" s="86"/>
      <c r="F628" s="86"/>
      <c r="G628" s="86"/>
      <c r="H628" s="86"/>
      <c r="I628" s="86"/>
      <c r="J628" s="86"/>
      <c r="K628" s="86"/>
      <c r="L628" s="102"/>
      <c r="M628" s="86"/>
      <c r="N628" s="86"/>
      <c r="O628" s="87"/>
      <c r="P628" s="102"/>
      <c r="Q628" s="86"/>
      <c r="R628" s="86"/>
      <c r="S628" s="86"/>
      <c r="T628" s="86"/>
      <c r="U628" s="86"/>
      <c r="V628" s="86"/>
      <c r="W628" s="86"/>
      <c r="X628" s="86"/>
    </row>
    <row r="629" spans="1:24">
      <c r="A629" s="86"/>
      <c r="B629" s="86"/>
      <c r="C629" s="86"/>
      <c r="D629" s="86"/>
      <c r="E629" s="86"/>
      <c r="F629" s="86"/>
      <c r="G629" s="86"/>
      <c r="H629" s="86"/>
      <c r="I629" s="86"/>
      <c r="J629" s="86"/>
      <c r="K629" s="86"/>
      <c r="L629" s="102"/>
      <c r="M629" s="86"/>
      <c r="N629" s="86"/>
      <c r="O629" s="87"/>
      <c r="P629" s="102"/>
      <c r="Q629" s="86"/>
      <c r="R629" s="86"/>
      <c r="S629" s="86"/>
      <c r="T629" s="86"/>
      <c r="U629" s="86"/>
      <c r="V629" s="86"/>
      <c r="W629" s="86"/>
      <c r="X629" s="86"/>
    </row>
    <row r="630" spans="1:24">
      <c r="A630" s="86"/>
      <c r="B630" s="86"/>
      <c r="C630" s="86"/>
      <c r="D630" s="86"/>
      <c r="E630" s="86"/>
      <c r="F630" s="86"/>
      <c r="G630" s="86"/>
      <c r="H630" s="86"/>
      <c r="I630" s="86"/>
      <c r="J630" s="86"/>
      <c r="K630" s="86"/>
      <c r="L630" s="102"/>
      <c r="M630" s="86"/>
      <c r="N630" s="86"/>
      <c r="O630" s="87"/>
      <c r="P630" s="102"/>
      <c r="Q630" s="86"/>
      <c r="R630" s="86"/>
      <c r="S630" s="86"/>
      <c r="T630" s="86"/>
      <c r="U630" s="86"/>
      <c r="V630" s="86"/>
      <c r="W630" s="86"/>
      <c r="X630" s="86"/>
    </row>
    <row r="631" spans="1:24">
      <c r="A631" s="86"/>
      <c r="B631" s="86"/>
      <c r="C631" s="86"/>
      <c r="D631" s="86"/>
      <c r="E631" s="86"/>
      <c r="F631" s="86"/>
      <c r="G631" s="86"/>
      <c r="H631" s="86"/>
      <c r="I631" s="86"/>
      <c r="J631" s="86"/>
      <c r="K631" s="86"/>
      <c r="L631" s="102"/>
      <c r="M631" s="86"/>
      <c r="N631" s="86"/>
      <c r="O631" s="87"/>
      <c r="P631" s="102"/>
      <c r="Q631" s="86"/>
      <c r="R631" s="86"/>
      <c r="S631" s="86"/>
      <c r="T631" s="86"/>
      <c r="U631" s="86"/>
      <c r="V631" s="86"/>
      <c r="W631" s="86"/>
      <c r="X631" s="86"/>
    </row>
    <row r="632" spans="1:24">
      <c r="A632" s="86"/>
      <c r="B632" s="86"/>
      <c r="C632" s="86"/>
      <c r="D632" s="86"/>
      <c r="E632" s="86"/>
      <c r="F632" s="86"/>
      <c r="G632" s="86"/>
      <c r="H632" s="86"/>
      <c r="I632" s="86"/>
      <c r="J632" s="86"/>
      <c r="K632" s="86"/>
      <c r="L632" s="102"/>
      <c r="M632" s="86"/>
      <c r="N632" s="86"/>
      <c r="O632" s="87"/>
      <c r="P632" s="102"/>
      <c r="Q632" s="86"/>
      <c r="R632" s="86"/>
      <c r="S632" s="86"/>
      <c r="T632" s="86"/>
      <c r="U632" s="86"/>
      <c r="V632" s="86"/>
      <c r="W632" s="86"/>
      <c r="X632" s="86"/>
    </row>
    <row r="633" spans="1:24">
      <c r="A633" s="86"/>
      <c r="B633" s="86"/>
      <c r="C633" s="86"/>
      <c r="D633" s="86"/>
      <c r="E633" s="86"/>
      <c r="F633" s="86"/>
      <c r="G633" s="86"/>
      <c r="H633" s="86"/>
      <c r="I633" s="86"/>
      <c r="J633" s="86"/>
      <c r="K633" s="86"/>
      <c r="L633" s="102"/>
      <c r="M633" s="86"/>
      <c r="N633" s="86"/>
      <c r="O633" s="87"/>
      <c r="P633" s="102"/>
      <c r="Q633" s="86"/>
      <c r="R633" s="86"/>
      <c r="S633" s="86"/>
      <c r="T633" s="86"/>
      <c r="U633" s="86"/>
      <c r="V633" s="86"/>
      <c r="W633" s="86"/>
      <c r="X633" s="86"/>
    </row>
    <row r="634" spans="1:24">
      <c r="A634" s="86"/>
      <c r="B634" s="86"/>
      <c r="C634" s="86"/>
      <c r="D634" s="86"/>
      <c r="E634" s="86"/>
      <c r="F634" s="86"/>
      <c r="G634" s="86"/>
      <c r="H634" s="86"/>
      <c r="I634" s="86"/>
      <c r="J634" s="86"/>
      <c r="K634" s="86"/>
      <c r="L634" s="102"/>
      <c r="M634" s="86"/>
      <c r="N634" s="86"/>
      <c r="O634" s="87"/>
      <c r="P634" s="102"/>
      <c r="Q634" s="86"/>
      <c r="R634" s="86"/>
      <c r="S634" s="86"/>
      <c r="T634" s="86"/>
      <c r="U634" s="86"/>
      <c r="V634" s="86"/>
      <c r="W634" s="86"/>
      <c r="X634" s="86"/>
    </row>
    <row r="635" spans="1:24">
      <c r="A635" s="86"/>
      <c r="B635" s="86"/>
      <c r="C635" s="86"/>
      <c r="D635" s="86"/>
      <c r="E635" s="86"/>
      <c r="F635" s="86"/>
      <c r="G635" s="86"/>
      <c r="H635" s="86"/>
      <c r="I635" s="86"/>
      <c r="J635" s="86"/>
      <c r="K635" s="86"/>
      <c r="L635" s="102"/>
      <c r="M635" s="86"/>
      <c r="N635" s="86"/>
      <c r="O635" s="87"/>
      <c r="P635" s="102"/>
      <c r="Q635" s="86"/>
      <c r="R635" s="86"/>
      <c r="S635" s="86"/>
      <c r="T635" s="86"/>
      <c r="U635" s="86"/>
      <c r="V635" s="86"/>
      <c r="W635" s="86"/>
      <c r="X635" s="86"/>
    </row>
    <row r="636" spans="1:24">
      <c r="A636" s="86"/>
      <c r="B636" s="86"/>
      <c r="C636" s="86"/>
      <c r="D636" s="86"/>
      <c r="E636" s="86"/>
      <c r="F636" s="86"/>
      <c r="G636" s="86"/>
      <c r="H636" s="86"/>
      <c r="I636" s="86"/>
      <c r="J636" s="86"/>
      <c r="K636" s="86"/>
      <c r="L636" s="102"/>
      <c r="M636" s="86"/>
      <c r="N636" s="86"/>
      <c r="O636" s="87"/>
      <c r="P636" s="102"/>
      <c r="Q636" s="86"/>
      <c r="R636" s="86"/>
      <c r="S636" s="86"/>
      <c r="T636" s="86"/>
      <c r="U636" s="86"/>
      <c r="V636" s="86"/>
      <c r="W636" s="86"/>
      <c r="X636" s="86"/>
    </row>
    <row r="637" spans="1:24">
      <c r="A637" s="86"/>
      <c r="B637" s="86"/>
      <c r="C637" s="86"/>
      <c r="D637" s="86"/>
      <c r="E637" s="86"/>
      <c r="F637" s="86"/>
      <c r="G637" s="86"/>
      <c r="H637" s="86"/>
      <c r="I637" s="86"/>
      <c r="J637" s="86"/>
      <c r="K637" s="86"/>
      <c r="L637" s="102"/>
      <c r="M637" s="86"/>
      <c r="N637" s="86"/>
      <c r="O637" s="87"/>
      <c r="P637" s="102"/>
      <c r="Q637" s="86"/>
      <c r="R637" s="86"/>
      <c r="S637" s="86"/>
      <c r="T637" s="86"/>
      <c r="U637" s="86"/>
      <c r="V637" s="86"/>
      <c r="W637" s="86"/>
      <c r="X637" s="86"/>
    </row>
    <row r="638" spans="1:24">
      <c r="A638" s="86"/>
      <c r="B638" s="86"/>
      <c r="C638" s="86"/>
      <c r="D638" s="86"/>
      <c r="E638" s="86"/>
      <c r="F638" s="86"/>
      <c r="G638" s="86"/>
      <c r="H638" s="86"/>
      <c r="I638" s="86"/>
      <c r="J638" s="86"/>
      <c r="K638" s="86"/>
      <c r="L638" s="102"/>
      <c r="M638" s="86"/>
      <c r="N638" s="86"/>
      <c r="O638" s="87"/>
      <c r="P638" s="102"/>
      <c r="Q638" s="86"/>
      <c r="R638" s="86"/>
      <c r="S638" s="86"/>
      <c r="T638" s="86"/>
      <c r="U638" s="86"/>
      <c r="V638" s="86"/>
      <c r="W638" s="86"/>
      <c r="X638" s="86"/>
    </row>
    <row r="639" spans="1:24">
      <c r="A639" s="86"/>
      <c r="B639" s="86"/>
      <c r="C639" s="86"/>
      <c r="D639" s="86"/>
      <c r="E639" s="86"/>
      <c r="F639" s="86"/>
      <c r="G639" s="86"/>
      <c r="H639" s="86"/>
      <c r="I639" s="86"/>
      <c r="J639" s="86"/>
      <c r="K639" s="86"/>
      <c r="L639" s="102"/>
      <c r="M639" s="86"/>
      <c r="N639" s="86"/>
      <c r="O639" s="87"/>
      <c r="P639" s="102"/>
      <c r="Q639" s="86"/>
      <c r="R639" s="86"/>
      <c r="S639" s="86"/>
      <c r="T639" s="86"/>
      <c r="U639" s="86"/>
      <c r="V639" s="86"/>
      <c r="W639" s="86"/>
      <c r="X639" s="86"/>
    </row>
    <row r="640" spans="1:24">
      <c r="A640" s="86"/>
      <c r="B640" s="86"/>
      <c r="C640" s="86"/>
      <c r="D640" s="86"/>
      <c r="E640" s="86"/>
      <c r="F640" s="86"/>
      <c r="G640" s="86"/>
      <c r="H640" s="86"/>
      <c r="I640" s="86"/>
      <c r="J640" s="86"/>
      <c r="K640" s="86"/>
      <c r="L640" s="102"/>
      <c r="M640" s="86"/>
      <c r="N640" s="86"/>
      <c r="O640" s="87"/>
      <c r="P640" s="102"/>
      <c r="Q640" s="86"/>
      <c r="R640" s="86"/>
      <c r="S640" s="86"/>
      <c r="T640" s="86"/>
      <c r="U640" s="86"/>
      <c r="V640" s="86"/>
      <c r="W640" s="86"/>
      <c r="X640" s="86"/>
    </row>
    <row r="641" spans="1:24">
      <c r="A641" s="86"/>
      <c r="B641" s="86"/>
      <c r="C641" s="86"/>
      <c r="D641" s="86"/>
      <c r="E641" s="86"/>
      <c r="F641" s="86"/>
      <c r="G641" s="86"/>
      <c r="H641" s="86"/>
      <c r="I641" s="86"/>
      <c r="J641" s="86"/>
      <c r="K641" s="86"/>
      <c r="L641" s="102"/>
      <c r="M641" s="86"/>
      <c r="N641" s="86"/>
      <c r="O641" s="87"/>
      <c r="P641" s="102"/>
      <c r="Q641" s="86"/>
      <c r="R641" s="86"/>
      <c r="S641" s="86"/>
      <c r="T641" s="86"/>
      <c r="U641" s="86"/>
      <c r="V641" s="86"/>
      <c r="W641" s="86"/>
      <c r="X641" s="86"/>
    </row>
    <row r="642" spans="1:24">
      <c r="A642" s="86"/>
      <c r="B642" s="86"/>
      <c r="C642" s="86"/>
      <c r="D642" s="86"/>
      <c r="E642" s="86"/>
      <c r="F642" s="86"/>
      <c r="G642" s="86"/>
      <c r="H642" s="86"/>
      <c r="I642" s="86"/>
      <c r="J642" s="86"/>
      <c r="K642" s="86"/>
      <c r="L642" s="102"/>
      <c r="M642" s="86"/>
      <c r="N642" s="86"/>
      <c r="O642" s="87"/>
      <c r="P642" s="102"/>
      <c r="Q642" s="86"/>
      <c r="R642" s="86"/>
      <c r="S642" s="86"/>
      <c r="T642" s="86"/>
      <c r="U642" s="86"/>
      <c r="V642" s="86"/>
      <c r="W642" s="86"/>
      <c r="X642" s="86"/>
    </row>
    <row r="643" spans="1:24">
      <c r="A643" s="86"/>
      <c r="B643" s="86"/>
      <c r="C643" s="86"/>
      <c r="D643" s="86"/>
      <c r="E643" s="86"/>
      <c r="F643" s="86"/>
      <c r="G643" s="86"/>
      <c r="H643" s="86"/>
      <c r="I643" s="86"/>
      <c r="J643" s="86"/>
      <c r="K643" s="86"/>
      <c r="L643" s="102"/>
      <c r="M643" s="86"/>
      <c r="N643" s="86"/>
      <c r="O643" s="87"/>
      <c r="P643" s="102"/>
      <c r="Q643" s="86"/>
      <c r="R643" s="86"/>
      <c r="S643" s="86"/>
      <c r="T643" s="86"/>
      <c r="U643" s="86"/>
      <c r="V643" s="86"/>
      <c r="W643" s="86"/>
      <c r="X643" s="86"/>
    </row>
    <row r="644" spans="1:24">
      <c r="A644" s="86"/>
      <c r="B644" s="86"/>
      <c r="C644" s="86"/>
      <c r="D644" s="86"/>
      <c r="E644" s="86"/>
      <c r="F644" s="86"/>
      <c r="G644" s="86"/>
      <c r="H644" s="86"/>
      <c r="I644" s="86"/>
      <c r="J644" s="86"/>
      <c r="K644" s="86"/>
      <c r="L644" s="102"/>
      <c r="M644" s="86"/>
      <c r="N644" s="86"/>
      <c r="O644" s="87"/>
      <c r="P644" s="102"/>
      <c r="Q644" s="86"/>
      <c r="R644" s="86"/>
      <c r="S644" s="86"/>
      <c r="T644" s="86"/>
      <c r="U644" s="86"/>
      <c r="V644" s="86"/>
      <c r="W644" s="86"/>
      <c r="X644" s="86"/>
    </row>
    <row r="645" spans="1:24">
      <c r="A645" s="86"/>
      <c r="B645" s="86"/>
      <c r="C645" s="86"/>
      <c r="D645" s="86"/>
      <c r="E645" s="86"/>
      <c r="F645" s="86"/>
      <c r="G645" s="86"/>
      <c r="H645" s="86"/>
      <c r="I645" s="86"/>
      <c r="J645" s="86"/>
      <c r="K645" s="86"/>
      <c r="L645" s="102"/>
      <c r="M645" s="86"/>
      <c r="N645" s="86"/>
      <c r="O645" s="87"/>
      <c r="P645" s="102"/>
      <c r="Q645" s="86"/>
      <c r="R645" s="86"/>
      <c r="S645" s="86"/>
      <c r="T645" s="86"/>
      <c r="U645" s="86"/>
      <c r="V645" s="86"/>
      <c r="W645" s="86"/>
      <c r="X645" s="86"/>
    </row>
    <row r="646" spans="1:24">
      <c r="A646" s="86"/>
      <c r="B646" s="86"/>
      <c r="C646" s="86"/>
      <c r="D646" s="86"/>
      <c r="E646" s="86"/>
      <c r="F646" s="86"/>
      <c r="G646" s="86"/>
      <c r="H646" s="86"/>
      <c r="I646" s="86"/>
      <c r="J646" s="86"/>
      <c r="K646" s="86"/>
      <c r="L646" s="102"/>
      <c r="M646" s="86"/>
      <c r="N646" s="86"/>
      <c r="O646" s="87"/>
      <c r="P646" s="102"/>
      <c r="Q646" s="86"/>
      <c r="R646" s="86"/>
      <c r="S646" s="86"/>
      <c r="T646" s="86"/>
      <c r="U646" s="86"/>
      <c r="V646" s="86"/>
      <c r="W646" s="86"/>
      <c r="X646" s="86"/>
    </row>
    <row r="647" spans="1:24">
      <c r="A647" s="86"/>
      <c r="B647" s="86"/>
      <c r="C647" s="86"/>
      <c r="D647" s="86"/>
      <c r="E647" s="86"/>
      <c r="F647" s="86"/>
      <c r="G647" s="86"/>
      <c r="H647" s="86"/>
      <c r="I647" s="86"/>
      <c r="J647" s="86"/>
      <c r="K647" s="86"/>
      <c r="L647" s="102"/>
      <c r="M647" s="86"/>
      <c r="N647" s="86"/>
      <c r="O647" s="87"/>
      <c r="P647" s="102"/>
      <c r="Q647" s="86"/>
      <c r="R647" s="86"/>
      <c r="S647" s="86"/>
      <c r="T647" s="86"/>
      <c r="U647" s="86"/>
      <c r="V647" s="86"/>
      <c r="W647" s="86"/>
      <c r="X647" s="86"/>
    </row>
    <row r="648" spans="1:24">
      <c r="A648" s="86"/>
      <c r="B648" s="86"/>
      <c r="C648" s="86"/>
      <c r="D648" s="86"/>
      <c r="E648" s="86"/>
      <c r="F648" s="86"/>
      <c r="G648" s="86"/>
      <c r="H648" s="86"/>
      <c r="I648" s="86"/>
      <c r="J648" s="86"/>
      <c r="K648" s="86"/>
      <c r="L648" s="102"/>
      <c r="M648" s="86"/>
      <c r="N648" s="86"/>
      <c r="O648" s="87"/>
      <c r="P648" s="102"/>
      <c r="Q648" s="86"/>
      <c r="R648" s="86"/>
      <c r="S648" s="86"/>
      <c r="T648" s="86"/>
      <c r="U648" s="86"/>
      <c r="V648" s="86"/>
      <c r="W648" s="86"/>
      <c r="X648" s="86"/>
    </row>
    <row r="649" spans="1:24">
      <c r="A649" s="86"/>
      <c r="B649" s="86"/>
      <c r="C649" s="86"/>
      <c r="D649" s="86"/>
      <c r="E649" s="86"/>
      <c r="F649" s="86"/>
      <c r="G649" s="86"/>
      <c r="H649" s="86"/>
      <c r="I649" s="86"/>
      <c r="J649" s="86"/>
      <c r="K649" s="86"/>
      <c r="L649" s="102"/>
      <c r="M649" s="86"/>
      <c r="N649" s="86"/>
      <c r="O649" s="87"/>
      <c r="P649" s="102"/>
      <c r="Q649" s="86"/>
      <c r="R649" s="86"/>
      <c r="S649" s="86"/>
      <c r="T649" s="86"/>
      <c r="U649" s="86"/>
      <c r="V649" s="86"/>
      <c r="W649" s="86"/>
      <c r="X649" s="86"/>
    </row>
    <row r="650" spans="1:24">
      <c r="A650" s="86"/>
      <c r="B650" s="86"/>
      <c r="C650" s="86"/>
      <c r="D650" s="86"/>
      <c r="E650" s="86"/>
      <c r="F650" s="86"/>
      <c r="G650" s="86"/>
      <c r="H650" s="86"/>
      <c r="I650" s="86"/>
      <c r="J650" s="86"/>
      <c r="K650" s="86"/>
      <c r="L650" s="102"/>
      <c r="M650" s="86"/>
      <c r="N650" s="86"/>
      <c r="O650" s="87"/>
      <c r="P650" s="102"/>
      <c r="Q650" s="86"/>
      <c r="R650" s="86"/>
      <c r="S650" s="86"/>
      <c r="T650" s="86"/>
      <c r="U650" s="86"/>
      <c r="V650" s="86"/>
      <c r="W650" s="86"/>
      <c r="X650" s="86"/>
    </row>
    <row r="651" spans="1:24">
      <c r="A651" s="86"/>
      <c r="B651" s="86"/>
      <c r="C651" s="86"/>
      <c r="D651" s="86"/>
      <c r="E651" s="86"/>
      <c r="F651" s="86"/>
      <c r="G651" s="86"/>
      <c r="H651" s="86"/>
      <c r="I651" s="86"/>
      <c r="J651" s="86"/>
      <c r="K651" s="86"/>
      <c r="L651" s="102"/>
      <c r="M651" s="86"/>
      <c r="N651" s="86"/>
      <c r="O651" s="87"/>
      <c r="P651" s="102"/>
      <c r="Q651" s="86"/>
      <c r="R651" s="86"/>
      <c r="S651" s="86"/>
      <c r="T651" s="86"/>
      <c r="U651" s="86"/>
      <c r="V651" s="86"/>
      <c r="W651" s="86"/>
      <c r="X651" s="86"/>
    </row>
    <row r="652" spans="1:24">
      <c r="A652" s="86"/>
      <c r="B652" s="86"/>
      <c r="C652" s="86"/>
      <c r="D652" s="86"/>
      <c r="E652" s="86"/>
      <c r="F652" s="86"/>
      <c r="G652" s="86"/>
      <c r="H652" s="86"/>
      <c r="I652" s="86"/>
      <c r="J652" s="86"/>
      <c r="K652" s="86"/>
      <c r="L652" s="102"/>
      <c r="M652" s="86"/>
      <c r="N652" s="86"/>
      <c r="O652" s="87"/>
      <c r="P652" s="102"/>
      <c r="Q652" s="86"/>
      <c r="R652" s="86"/>
      <c r="S652" s="86"/>
      <c r="T652" s="86"/>
      <c r="U652" s="86"/>
      <c r="V652" s="86"/>
      <c r="W652" s="86"/>
      <c r="X652" s="86"/>
    </row>
    <row r="653" spans="1:24">
      <c r="A653" s="86"/>
      <c r="B653" s="86"/>
      <c r="C653" s="86"/>
      <c r="D653" s="86"/>
      <c r="E653" s="86"/>
      <c r="F653" s="86"/>
      <c r="G653" s="86"/>
      <c r="H653" s="86"/>
      <c r="I653" s="86"/>
      <c r="J653" s="86"/>
      <c r="K653" s="86"/>
      <c r="L653" s="102"/>
      <c r="M653" s="86"/>
      <c r="N653" s="86"/>
      <c r="O653" s="87"/>
      <c r="P653" s="102"/>
      <c r="Q653" s="86"/>
      <c r="R653" s="86"/>
      <c r="S653" s="86"/>
      <c r="T653" s="86"/>
      <c r="U653" s="86"/>
      <c r="V653" s="86"/>
      <c r="W653" s="86"/>
      <c r="X653" s="86"/>
    </row>
    <row r="654" spans="1:24">
      <c r="A654" s="86"/>
      <c r="B654" s="86"/>
      <c r="C654" s="86"/>
      <c r="D654" s="86"/>
      <c r="E654" s="86"/>
      <c r="F654" s="86"/>
      <c r="G654" s="86"/>
      <c r="H654" s="86"/>
      <c r="I654" s="86"/>
      <c r="J654" s="86"/>
      <c r="K654" s="86"/>
      <c r="L654" s="102"/>
      <c r="M654" s="86"/>
      <c r="N654" s="86"/>
      <c r="O654" s="87"/>
      <c r="P654" s="102"/>
      <c r="Q654" s="86"/>
      <c r="R654" s="86"/>
      <c r="S654" s="86"/>
      <c r="T654" s="86"/>
      <c r="U654" s="86"/>
      <c r="V654" s="86"/>
      <c r="W654" s="86"/>
      <c r="X654" s="86"/>
    </row>
    <row r="655" spans="1:24">
      <c r="A655" s="86"/>
      <c r="B655" s="86"/>
      <c r="C655" s="86"/>
      <c r="D655" s="86"/>
      <c r="E655" s="86"/>
      <c r="F655" s="86"/>
      <c r="G655" s="86"/>
      <c r="H655" s="86"/>
      <c r="I655" s="86"/>
      <c r="J655" s="86"/>
      <c r="K655" s="86"/>
      <c r="L655" s="102"/>
      <c r="M655" s="86"/>
      <c r="N655" s="86"/>
      <c r="O655" s="87"/>
      <c r="P655" s="102"/>
      <c r="Q655" s="86"/>
      <c r="R655" s="86"/>
      <c r="S655" s="86"/>
      <c r="T655" s="86"/>
      <c r="U655" s="86"/>
      <c r="V655" s="86"/>
      <c r="W655" s="86"/>
      <c r="X655" s="86"/>
    </row>
    <row r="656" spans="1:24">
      <c r="A656" s="86"/>
      <c r="B656" s="86"/>
      <c r="C656" s="86"/>
      <c r="D656" s="86"/>
      <c r="E656" s="86"/>
      <c r="F656" s="86"/>
      <c r="G656" s="86"/>
      <c r="H656" s="86"/>
      <c r="I656" s="86"/>
      <c r="J656" s="86"/>
      <c r="K656" s="86"/>
      <c r="L656" s="102"/>
      <c r="M656" s="86"/>
      <c r="N656" s="86"/>
      <c r="O656" s="87"/>
      <c r="P656" s="102"/>
      <c r="Q656" s="86"/>
      <c r="R656" s="86"/>
      <c r="S656" s="86"/>
      <c r="T656" s="86"/>
      <c r="U656" s="86"/>
      <c r="V656" s="86"/>
      <c r="W656" s="86"/>
      <c r="X656" s="86"/>
    </row>
    <row r="657" spans="1:24">
      <c r="A657" s="86"/>
      <c r="B657" s="86"/>
      <c r="C657" s="86"/>
      <c r="D657" s="86"/>
      <c r="E657" s="86"/>
      <c r="F657" s="86"/>
      <c r="G657" s="86"/>
      <c r="H657" s="86"/>
      <c r="I657" s="86"/>
      <c r="J657" s="86"/>
      <c r="K657" s="86"/>
      <c r="L657" s="102"/>
      <c r="M657" s="86"/>
      <c r="N657" s="86"/>
      <c r="O657" s="87"/>
      <c r="P657" s="102"/>
      <c r="Q657" s="86"/>
      <c r="R657" s="86"/>
      <c r="S657" s="86"/>
      <c r="T657" s="86"/>
      <c r="U657" s="86"/>
      <c r="V657" s="86"/>
      <c r="W657" s="86"/>
      <c r="X657" s="86"/>
    </row>
    <row r="658" spans="1:24">
      <c r="A658" s="86"/>
      <c r="B658" s="86"/>
      <c r="C658" s="86"/>
      <c r="D658" s="86"/>
      <c r="E658" s="86"/>
      <c r="F658" s="86"/>
      <c r="G658" s="86"/>
      <c r="H658" s="86"/>
      <c r="I658" s="86"/>
      <c r="J658" s="86"/>
      <c r="K658" s="86"/>
      <c r="L658" s="102"/>
      <c r="M658" s="86"/>
      <c r="N658" s="86"/>
      <c r="O658" s="87"/>
      <c r="P658" s="102"/>
      <c r="Q658" s="86"/>
      <c r="R658" s="86"/>
      <c r="S658" s="86"/>
      <c r="T658" s="86"/>
      <c r="U658" s="86"/>
      <c r="V658" s="86"/>
      <c r="W658" s="86"/>
      <c r="X658" s="86"/>
    </row>
    <row r="659" spans="1:24">
      <c r="A659" s="86"/>
      <c r="B659" s="86"/>
      <c r="C659" s="86"/>
      <c r="D659" s="86"/>
      <c r="E659" s="86"/>
      <c r="F659" s="86"/>
      <c r="G659" s="86"/>
      <c r="H659" s="86"/>
      <c r="I659" s="86"/>
      <c r="J659" s="86"/>
      <c r="K659" s="86"/>
      <c r="L659" s="102"/>
      <c r="M659" s="86"/>
      <c r="N659" s="86"/>
      <c r="O659" s="87"/>
      <c r="P659" s="102"/>
      <c r="Q659" s="86"/>
      <c r="R659" s="86"/>
      <c r="S659" s="86"/>
      <c r="T659" s="86"/>
      <c r="U659" s="86"/>
      <c r="V659" s="86"/>
      <c r="W659" s="86"/>
      <c r="X659" s="86"/>
    </row>
    <row r="660" spans="1:24">
      <c r="A660" s="86"/>
      <c r="B660" s="86"/>
      <c r="C660" s="86"/>
      <c r="D660" s="86"/>
      <c r="E660" s="86"/>
      <c r="F660" s="86"/>
      <c r="G660" s="86"/>
      <c r="H660" s="86"/>
      <c r="I660" s="86"/>
      <c r="J660" s="86"/>
      <c r="K660" s="86"/>
      <c r="L660" s="102"/>
      <c r="M660" s="86"/>
      <c r="N660" s="86"/>
      <c r="O660" s="87"/>
      <c r="P660" s="102"/>
      <c r="Q660" s="86"/>
      <c r="R660" s="86"/>
      <c r="S660" s="86"/>
      <c r="T660" s="86"/>
      <c r="U660" s="86"/>
      <c r="V660" s="86"/>
      <c r="W660" s="86"/>
      <c r="X660" s="86"/>
    </row>
    <row r="661" spans="1:24">
      <c r="A661" s="86"/>
      <c r="B661" s="86"/>
      <c r="C661" s="86"/>
      <c r="D661" s="86"/>
      <c r="E661" s="86"/>
      <c r="F661" s="86"/>
      <c r="G661" s="86"/>
      <c r="H661" s="86"/>
      <c r="I661" s="86"/>
      <c r="J661" s="86"/>
      <c r="K661" s="86"/>
      <c r="L661" s="102"/>
      <c r="M661" s="86"/>
      <c r="N661" s="86"/>
      <c r="O661" s="87"/>
      <c r="P661" s="102"/>
      <c r="Q661" s="86"/>
      <c r="R661" s="86"/>
      <c r="S661" s="86"/>
      <c r="T661" s="86"/>
      <c r="U661" s="86"/>
      <c r="V661" s="86"/>
      <c r="W661" s="86"/>
      <c r="X661" s="86"/>
    </row>
    <row r="662" spans="1:24">
      <c r="A662" s="86"/>
      <c r="B662" s="86"/>
      <c r="C662" s="86"/>
      <c r="D662" s="86"/>
      <c r="E662" s="86"/>
      <c r="F662" s="86"/>
      <c r="G662" s="86"/>
      <c r="H662" s="86"/>
      <c r="I662" s="86"/>
      <c r="J662" s="86"/>
      <c r="K662" s="86"/>
      <c r="L662" s="102"/>
      <c r="M662" s="86"/>
      <c r="N662" s="86"/>
      <c r="O662" s="87"/>
      <c r="P662" s="102"/>
      <c r="Q662" s="86"/>
      <c r="R662" s="86"/>
      <c r="S662" s="86"/>
      <c r="T662" s="86"/>
      <c r="U662" s="86"/>
      <c r="V662" s="86"/>
      <c r="W662" s="86"/>
      <c r="X662" s="86"/>
    </row>
    <row r="663" spans="1:24">
      <c r="A663" s="86"/>
      <c r="B663" s="86"/>
      <c r="C663" s="86"/>
      <c r="D663" s="86"/>
      <c r="E663" s="86"/>
      <c r="F663" s="86"/>
      <c r="G663" s="86"/>
      <c r="H663" s="86"/>
      <c r="I663" s="86"/>
      <c r="J663" s="86"/>
      <c r="K663" s="86"/>
      <c r="L663" s="102"/>
      <c r="M663" s="86"/>
      <c r="N663" s="86"/>
      <c r="O663" s="87"/>
      <c r="P663" s="102"/>
      <c r="Q663" s="86"/>
      <c r="R663" s="86"/>
      <c r="S663" s="86"/>
      <c r="T663" s="86"/>
      <c r="U663" s="86"/>
      <c r="V663" s="86"/>
      <c r="W663" s="86"/>
      <c r="X663" s="86"/>
    </row>
    <row r="664" spans="1:24">
      <c r="A664" s="86"/>
      <c r="B664" s="86"/>
      <c r="C664" s="86"/>
      <c r="D664" s="86"/>
      <c r="E664" s="86"/>
      <c r="F664" s="86"/>
      <c r="G664" s="86"/>
      <c r="H664" s="86"/>
      <c r="I664" s="86"/>
      <c r="J664" s="86"/>
      <c r="K664" s="86"/>
      <c r="L664" s="102"/>
      <c r="M664" s="86"/>
      <c r="N664" s="86"/>
      <c r="O664" s="87"/>
      <c r="P664" s="102"/>
      <c r="Q664" s="86"/>
      <c r="R664" s="86"/>
      <c r="S664" s="86"/>
      <c r="T664" s="86"/>
      <c r="U664" s="86"/>
      <c r="V664" s="86"/>
      <c r="W664" s="86"/>
      <c r="X664" s="86"/>
    </row>
    <row r="665" spans="1:24">
      <c r="A665" s="86"/>
      <c r="B665" s="86"/>
      <c r="C665" s="86"/>
      <c r="D665" s="86"/>
      <c r="E665" s="86"/>
      <c r="F665" s="86"/>
      <c r="G665" s="86"/>
      <c r="H665" s="86"/>
      <c r="I665" s="86"/>
      <c r="J665" s="86"/>
      <c r="K665" s="86"/>
      <c r="L665" s="102"/>
      <c r="M665" s="86"/>
      <c r="N665" s="86"/>
      <c r="O665" s="87"/>
      <c r="P665" s="102"/>
      <c r="Q665" s="86"/>
      <c r="R665" s="86"/>
      <c r="S665" s="86"/>
      <c r="T665" s="86"/>
      <c r="U665" s="86"/>
      <c r="V665" s="86"/>
      <c r="W665" s="86"/>
      <c r="X665" s="86"/>
    </row>
    <row r="666" spans="1:24">
      <c r="A666" s="86"/>
      <c r="B666" s="86"/>
      <c r="C666" s="86"/>
      <c r="D666" s="86"/>
      <c r="E666" s="86"/>
      <c r="F666" s="86"/>
      <c r="G666" s="86"/>
      <c r="H666" s="86"/>
      <c r="I666" s="86"/>
      <c r="J666" s="86"/>
      <c r="K666" s="86"/>
      <c r="L666" s="102"/>
      <c r="M666" s="86"/>
      <c r="N666" s="86"/>
      <c r="O666" s="87"/>
      <c r="P666" s="102"/>
      <c r="Q666" s="86"/>
      <c r="R666" s="86"/>
      <c r="S666" s="86"/>
      <c r="T666" s="86"/>
      <c r="U666" s="86"/>
      <c r="V666" s="86"/>
      <c r="W666" s="86"/>
      <c r="X666" s="86"/>
    </row>
    <row r="667" spans="1:24">
      <c r="A667" s="86"/>
      <c r="B667" s="86"/>
      <c r="C667" s="86"/>
      <c r="D667" s="86"/>
      <c r="E667" s="86"/>
      <c r="F667" s="86"/>
      <c r="G667" s="86"/>
      <c r="H667" s="86"/>
      <c r="I667" s="86"/>
      <c r="J667" s="86"/>
      <c r="K667" s="86"/>
      <c r="L667" s="102"/>
      <c r="M667" s="86"/>
      <c r="N667" s="86"/>
      <c r="O667" s="87"/>
      <c r="P667" s="102"/>
      <c r="Q667" s="86"/>
      <c r="R667" s="86"/>
      <c r="S667" s="86"/>
      <c r="T667" s="86"/>
      <c r="U667" s="86"/>
      <c r="V667" s="86"/>
      <c r="W667" s="86"/>
      <c r="X667" s="86"/>
    </row>
  </sheetData>
  <sheetProtection formatColumns="0" formatRows="0" sort="0"/>
  <protectedRanges>
    <protectedRange algorithmName="SHA-512" hashValue="powF2JgroaY43AGl4JN4XfkThvYGPb54ene5+GuBM1eJsa8HP1I9aPVU8ISmg22ahHgUXzUBbqtD83lICwjwHw==" saltValue="A4VFiQFMXkqS7GVPtylW/w==" spinCount="100000" sqref="A3:X589" name="Anmeldeliste aus ET"/>
  </protectedRanges>
  <phoneticPr fontId="13" type="noConversion"/>
  <pageMargins left="0.7" right="0.7" top="0.78740157499999996" bottom="0.78740157499999996" header="0.3" footer="0.3"/>
  <pageSetup paperSize="9" orientation="portrait" r:id="rId1"/>
  <drawing r:id="rId2"/>
  <legacyDrawing r:id="rId3"/>
  <oleObjects>
    <mc:AlternateContent xmlns:mc="http://schemas.openxmlformats.org/markup-compatibility/2006">
      <mc:Choice Requires="x14">
        <oleObject progId="Objekt-Manager-Shellobjekt" shapeId="6146" r:id="rId4">
          <objectPr locked="0" defaultSize="0" r:id="rId5">
            <anchor moveWithCells="1">
              <from>
                <xdr:col>7</xdr:col>
                <xdr:colOff>304800</xdr:colOff>
                <xdr:row>1</xdr:row>
                <xdr:rowOff>219075</xdr:rowOff>
              </from>
              <to>
                <xdr:col>10</xdr:col>
                <xdr:colOff>962025</xdr:colOff>
                <xdr:row>2</xdr:row>
                <xdr:rowOff>0</xdr:rowOff>
              </to>
            </anchor>
          </objectPr>
        </oleObject>
      </mc:Choice>
      <mc:Fallback>
        <oleObject progId="Objekt-Manager-Shellobjekt" shapeId="6146" r:id="rId4"/>
      </mc:Fallback>
    </mc:AlternateContent>
  </oleObjects>
  <tableParts count="1">
    <tablePart r:id="rId6"/>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66FE20-7A5E-454A-B849-3DD1F2D6AFF8}">
  <sheetPr codeName="Tabelle2">
    <tabColor theme="4" tint="0.59999389629810485"/>
  </sheetPr>
  <dimension ref="A1:AG494"/>
  <sheetViews>
    <sheetView topLeftCell="AA7" workbookViewId="0">
      <selection activeCell="AG30" sqref="AG30"/>
    </sheetView>
  </sheetViews>
  <sheetFormatPr defaultColWidth="11.42578125" defaultRowHeight="15"/>
  <cols>
    <col min="1" max="1" width="9.42578125" bestFit="1" customWidth="1"/>
    <col min="2" max="2" width="9" bestFit="1" customWidth="1"/>
    <col min="3" max="3" width="12.28515625" bestFit="1" customWidth="1"/>
    <col min="4" max="4" width="10.28515625" bestFit="1" customWidth="1"/>
    <col min="5" max="5" width="12.7109375" bestFit="1" customWidth="1"/>
    <col min="6" max="7" width="12.7109375" customWidth="1"/>
    <col min="8" max="8" width="18.85546875" bestFit="1" customWidth="1"/>
    <col min="9" max="9" width="18.7109375" bestFit="1" customWidth="1"/>
    <col min="10" max="11" width="12.7109375" customWidth="1"/>
    <col min="12" max="12" width="32" bestFit="1" customWidth="1"/>
    <col min="13" max="14" width="12.7109375" customWidth="1"/>
    <col min="15" max="15" width="8.42578125" customWidth="1"/>
    <col min="16" max="16" width="13.5703125" bestFit="1" customWidth="1"/>
    <col min="17" max="17" width="12.85546875" bestFit="1" customWidth="1"/>
    <col min="19" max="19" width="20.5703125" bestFit="1" customWidth="1"/>
    <col min="20" max="20" width="15.42578125" bestFit="1" customWidth="1"/>
    <col min="21" max="21" width="6.42578125" bestFit="1" customWidth="1"/>
    <col min="22" max="22" width="10.140625" bestFit="1" customWidth="1"/>
    <col min="23" max="23" width="16.28515625" style="1" bestFit="1" customWidth="1"/>
    <col min="24" max="24" width="13.85546875" bestFit="1" customWidth="1"/>
    <col min="25" max="25" width="18.85546875" style="19" bestFit="1" customWidth="1"/>
    <col min="26" max="26" width="14.28515625" bestFit="1" customWidth="1"/>
    <col min="27" max="27" width="13.5703125" bestFit="1" customWidth="1"/>
    <col min="28" max="28" width="44.85546875" bestFit="1" customWidth="1"/>
    <col min="29" max="29" width="81.140625" bestFit="1" customWidth="1"/>
    <col min="30" max="30" width="45.140625" bestFit="1" customWidth="1"/>
    <col min="32" max="32" width="11.85546875" bestFit="1" customWidth="1"/>
  </cols>
  <sheetData>
    <row r="1" spans="1:33">
      <c r="A1" t="s">
        <v>38</v>
      </c>
      <c r="B1" t="s">
        <v>40</v>
      </c>
      <c r="C1" t="s">
        <v>117</v>
      </c>
      <c r="D1" t="s">
        <v>41</v>
      </c>
      <c r="E1" t="s">
        <v>42</v>
      </c>
      <c r="F1" t="s">
        <v>121</v>
      </c>
      <c r="G1" t="s">
        <v>122</v>
      </c>
      <c r="H1" t="s">
        <v>123</v>
      </c>
      <c r="I1" t="s">
        <v>124</v>
      </c>
      <c r="J1" t="s">
        <v>125</v>
      </c>
      <c r="K1" t="s">
        <v>126</v>
      </c>
      <c r="L1" t="s">
        <v>127</v>
      </c>
      <c r="M1" t="s">
        <v>128</v>
      </c>
      <c r="N1" t="s">
        <v>129</v>
      </c>
      <c r="O1" t="s">
        <v>118</v>
      </c>
      <c r="P1" t="s">
        <v>43</v>
      </c>
      <c r="Q1" t="s">
        <v>44</v>
      </c>
      <c r="R1" t="s">
        <v>45</v>
      </c>
      <c r="S1" t="s">
        <v>46</v>
      </c>
      <c r="T1" t="s">
        <v>47</v>
      </c>
      <c r="U1" t="s">
        <v>48</v>
      </c>
      <c r="V1" t="s">
        <v>49</v>
      </c>
      <c r="W1" s="1" t="s">
        <v>130</v>
      </c>
      <c r="X1" s="1" t="s">
        <v>131</v>
      </c>
      <c r="Y1" s="19" t="s">
        <v>51</v>
      </c>
      <c r="Z1" t="s">
        <v>52</v>
      </c>
      <c r="AA1" t="s">
        <v>53</v>
      </c>
      <c r="AB1" t="s">
        <v>54</v>
      </c>
      <c r="AC1" t="s">
        <v>55</v>
      </c>
      <c r="AD1" t="s">
        <v>56</v>
      </c>
      <c r="AE1" t="s">
        <v>57</v>
      </c>
      <c r="AF1" t="s">
        <v>58</v>
      </c>
      <c r="AG1" t="s">
        <v>59</v>
      </c>
    </row>
    <row r="2" spans="1:33">
      <c r="A2" t="str">
        <f>IF('Anmeldeliste aus ET'!A5=0, "", 'Anmeldeliste aus ET'!A5)</f>
        <v/>
      </c>
      <c r="B2">
        <f>'Anmeldeliste aus ET'!C5</f>
        <v>0</v>
      </c>
      <c r="C2">
        <f>'Anmeldeliste aus ET'!D5</f>
        <v>0</v>
      </c>
      <c r="D2">
        <f>'Anmeldeliste aus ET'!E5</f>
        <v>0</v>
      </c>
      <c r="E2">
        <f>'Anmeldeliste aus ET'!F5</f>
        <v>0</v>
      </c>
      <c r="F2" s="89" t="s">
        <v>90</v>
      </c>
      <c r="G2" s="90"/>
      <c r="H2" s="89"/>
      <c r="I2" s="90"/>
      <c r="J2" s="89"/>
      <c r="K2" s="90"/>
      <c r="L2" s="89"/>
      <c r="M2" s="90"/>
      <c r="N2" t="str">
        <f t="shared" ref="N2:N34" si="0">IF(AND(ISNUMBER(A2),M2&lt;&gt;"x"),"x","")</f>
        <v/>
      </c>
      <c r="O2">
        <f>'Anmeldeliste aus ET'!G5</f>
        <v>0</v>
      </c>
      <c r="P2">
        <f>'Anmeldeliste aus ET'!H5</f>
        <v>0</v>
      </c>
      <c r="Q2">
        <f>'Anmeldeliste aus ET'!I5</f>
        <v>0</v>
      </c>
      <c r="R2">
        <f>'Anmeldeliste aus ET'!J5</f>
        <v>0</v>
      </c>
      <c r="S2">
        <f>'Anmeldeliste aus ET'!K5</f>
        <v>0</v>
      </c>
      <c r="T2">
        <f>'Anmeldeliste aus ET'!L5</f>
        <v>0</v>
      </c>
      <c r="U2">
        <f>'Anmeldeliste aus ET'!M5</f>
        <v>0</v>
      </c>
      <c r="V2">
        <f>'Anmeldeliste aus ET'!N5</f>
        <v>0</v>
      </c>
      <c r="W2" s="1">
        <f>'Anmeldeliste aus ET'!O5</f>
        <v>0</v>
      </c>
      <c r="X2">
        <f>DATEDIF('Anmeldeliste aus ET'!O5, 'Rahmen d Maßnahme'!$D$5, "Y")</f>
        <v>124</v>
      </c>
      <c r="Y2" s="19">
        <f>'Anmeldeliste aus ET'!P5</f>
        <v>0</v>
      </c>
      <c r="Z2">
        <f>'Anmeldeliste aus ET'!Q5</f>
        <v>0</v>
      </c>
      <c r="AA2">
        <f>'Anmeldeliste aus ET'!R5</f>
        <v>0</v>
      </c>
      <c r="AB2">
        <f>'Anmeldeliste aus ET'!S5</f>
        <v>0</v>
      </c>
      <c r="AC2">
        <f>'Anmeldeliste aus ET'!T5</f>
        <v>0</v>
      </c>
      <c r="AD2">
        <f>'Anmeldeliste aus ET'!U5</f>
        <v>0</v>
      </c>
      <c r="AE2">
        <f>'Anmeldeliste aus ET'!V5</f>
        <v>0</v>
      </c>
      <c r="AF2">
        <f>'Anmeldeliste aus ET'!W5</f>
        <v>0</v>
      </c>
      <c r="AG2" s="100">
        <f>'Anmeldeliste aus ET'!X5</f>
        <v>0</v>
      </c>
    </row>
    <row r="3" spans="1:33">
      <c r="A3" t="str">
        <f>IF('Anmeldeliste aus ET'!A6=0, "", 'Anmeldeliste aus ET'!A6)</f>
        <v/>
      </c>
      <c r="B3">
        <f>'Anmeldeliste aus ET'!C6</f>
        <v>0</v>
      </c>
      <c r="C3">
        <f>'Anmeldeliste aus ET'!D6</f>
        <v>0</v>
      </c>
      <c r="D3">
        <f>'Anmeldeliste aus ET'!E6</f>
        <v>0</v>
      </c>
      <c r="E3">
        <f>'Anmeldeliste aus ET'!F6</f>
        <v>0</v>
      </c>
      <c r="F3" s="89" t="s">
        <v>90</v>
      </c>
      <c r="G3" s="90"/>
      <c r="H3" s="89"/>
      <c r="I3" s="90"/>
      <c r="J3" s="89"/>
      <c r="K3" s="90"/>
      <c r="L3" s="89"/>
      <c r="M3" s="90"/>
      <c r="N3" t="str">
        <f t="shared" si="0"/>
        <v/>
      </c>
      <c r="O3">
        <f>'Anmeldeliste aus ET'!G6</f>
        <v>0</v>
      </c>
      <c r="P3">
        <f>'Anmeldeliste aus ET'!H6</f>
        <v>0</v>
      </c>
      <c r="Q3">
        <f>'Anmeldeliste aus ET'!I6</f>
        <v>0</v>
      </c>
      <c r="R3">
        <f>'Anmeldeliste aus ET'!J6</f>
        <v>0</v>
      </c>
      <c r="S3">
        <f>'Anmeldeliste aus ET'!K6</f>
        <v>0</v>
      </c>
      <c r="T3">
        <f>'Anmeldeliste aus ET'!L6</f>
        <v>0</v>
      </c>
      <c r="U3">
        <f>'Anmeldeliste aus ET'!M6</f>
        <v>0</v>
      </c>
      <c r="V3">
        <f>'Anmeldeliste aus ET'!N6</f>
        <v>0</v>
      </c>
      <c r="W3" s="1">
        <f>'Anmeldeliste aus ET'!O6</f>
        <v>0</v>
      </c>
      <c r="X3">
        <f>DATEDIF('Anmeldeliste aus ET'!O6, 'Rahmen d Maßnahme'!$D$5, "Y")</f>
        <v>124</v>
      </c>
      <c r="Y3" s="19">
        <f>'Anmeldeliste aus ET'!P6</f>
        <v>0</v>
      </c>
      <c r="Z3">
        <f>'Anmeldeliste aus ET'!Q6</f>
        <v>0</v>
      </c>
      <c r="AA3">
        <f>'Anmeldeliste aus ET'!R6</f>
        <v>0</v>
      </c>
      <c r="AB3">
        <f>'Anmeldeliste aus ET'!S6</f>
        <v>0</v>
      </c>
      <c r="AC3">
        <f>'Anmeldeliste aus ET'!T6</f>
        <v>0</v>
      </c>
      <c r="AD3">
        <f>'Anmeldeliste aus ET'!U6</f>
        <v>0</v>
      </c>
      <c r="AE3">
        <f>'Anmeldeliste aus ET'!V6</f>
        <v>0</v>
      </c>
      <c r="AF3">
        <f>'Anmeldeliste aus ET'!W6</f>
        <v>0</v>
      </c>
      <c r="AG3" s="100">
        <f>'Anmeldeliste aus ET'!X6</f>
        <v>0</v>
      </c>
    </row>
    <row r="4" spans="1:33">
      <c r="A4" t="str">
        <f>IF('Anmeldeliste aus ET'!A7=0, "", 'Anmeldeliste aus ET'!A7)</f>
        <v/>
      </c>
      <c r="B4">
        <f>'Anmeldeliste aus ET'!C7</f>
        <v>0</v>
      </c>
      <c r="C4">
        <f>'Anmeldeliste aus ET'!D7</f>
        <v>0</v>
      </c>
      <c r="D4">
        <f>'Anmeldeliste aus ET'!E7</f>
        <v>0</v>
      </c>
      <c r="E4">
        <f>'Anmeldeliste aus ET'!F7</f>
        <v>0</v>
      </c>
      <c r="F4" s="89" t="s">
        <v>90</v>
      </c>
      <c r="G4" s="90"/>
      <c r="H4" s="89"/>
      <c r="I4" s="90"/>
      <c r="J4" s="89"/>
      <c r="K4" s="90"/>
      <c r="L4" s="89"/>
      <c r="M4" s="90"/>
      <c r="N4" t="str">
        <f t="shared" si="0"/>
        <v/>
      </c>
      <c r="O4">
        <f>'Anmeldeliste aus ET'!G7</f>
        <v>0</v>
      </c>
      <c r="P4">
        <f>'Anmeldeliste aus ET'!H7</f>
        <v>0</v>
      </c>
      <c r="Q4">
        <f>'Anmeldeliste aus ET'!I7</f>
        <v>0</v>
      </c>
      <c r="R4">
        <f>'Anmeldeliste aus ET'!J7</f>
        <v>0</v>
      </c>
      <c r="S4">
        <f>'Anmeldeliste aus ET'!K7</f>
        <v>0</v>
      </c>
      <c r="T4">
        <f>'Anmeldeliste aus ET'!L7</f>
        <v>0</v>
      </c>
      <c r="U4">
        <f>'Anmeldeliste aus ET'!M7</f>
        <v>0</v>
      </c>
      <c r="V4">
        <f>'Anmeldeliste aus ET'!N7</f>
        <v>0</v>
      </c>
      <c r="W4" s="1">
        <f>'Anmeldeliste aus ET'!O7</f>
        <v>0</v>
      </c>
      <c r="X4">
        <f>DATEDIF('Anmeldeliste aus ET'!O7, 'Rahmen d Maßnahme'!$D$5, "Y")</f>
        <v>124</v>
      </c>
      <c r="Y4" s="19">
        <f>'Anmeldeliste aus ET'!P7</f>
        <v>0</v>
      </c>
      <c r="Z4">
        <f>'Anmeldeliste aus ET'!Q7</f>
        <v>0</v>
      </c>
      <c r="AA4">
        <f>'Anmeldeliste aus ET'!R7</f>
        <v>0</v>
      </c>
      <c r="AB4">
        <f>'Anmeldeliste aus ET'!S7</f>
        <v>0</v>
      </c>
      <c r="AC4">
        <f>'Anmeldeliste aus ET'!T7</f>
        <v>0</v>
      </c>
      <c r="AD4">
        <f>'Anmeldeliste aus ET'!U7</f>
        <v>0</v>
      </c>
      <c r="AE4">
        <f>'Anmeldeliste aus ET'!V7</f>
        <v>0</v>
      </c>
      <c r="AF4">
        <f>'Anmeldeliste aus ET'!W7</f>
        <v>0</v>
      </c>
      <c r="AG4" s="100">
        <f>'Anmeldeliste aus ET'!X7</f>
        <v>0</v>
      </c>
    </row>
    <row r="5" spans="1:33">
      <c r="A5" t="str">
        <f>IF('Anmeldeliste aus ET'!A8=0, "", 'Anmeldeliste aus ET'!A8)</f>
        <v/>
      </c>
      <c r="B5">
        <f>'Anmeldeliste aus ET'!C8</f>
        <v>0</v>
      </c>
      <c r="C5">
        <f>'Anmeldeliste aus ET'!D8</f>
        <v>0</v>
      </c>
      <c r="D5">
        <f>'Anmeldeliste aus ET'!E8</f>
        <v>0</v>
      </c>
      <c r="E5">
        <f>'Anmeldeliste aus ET'!F8</f>
        <v>0</v>
      </c>
      <c r="F5" s="89" t="s">
        <v>90</v>
      </c>
      <c r="G5" s="90"/>
      <c r="H5" s="89"/>
      <c r="I5" s="90"/>
      <c r="J5" s="89"/>
      <c r="K5" s="90"/>
      <c r="L5" s="89"/>
      <c r="M5" s="90"/>
      <c r="N5" t="str">
        <f t="shared" si="0"/>
        <v/>
      </c>
      <c r="O5">
        <f>'Anmeldeliste aus ET'!G8</f>
        <v>0</v>
      </c>
      <c r="P5">
        <f>'Anmeldeliste aus ET'!H8</f>
        <v>0</v>
      </c>
      <c r="Q5">
        <f>'Anmeldeliste aus ET'!I8</f>
        <v>0</v>
      </c>
      <c r="R5">
        <f>'Anmeldeliste aus ET'!J8</f>
        <v>0</v>
      </c>
      <c r="S5">
        <f>'Anmeldeliste aus ET'!K8</f>
        <v>0</v>
      </c>
      <c r="T5">
        <f>'Anmeldeliste aus ET'!L8</f>
        <v>0</v>
      </c>
      <c r="U5">
        <f>'Anmeldeliste aus ET'!M8</f>
        <v>0</v>
      </c>
      <c r="V5">
        <f>'Anmeldeliste aus ET'!N8</f>
        <v>0</v>
      </c>
      <c r="W5" s="1">
        <f>'Anmeldeliste aus ET'!O8</f>
        <v>0</v>
      </c>
      <c r="X5">
        <f>DATEDIF('Anmeldeliste aus ET'!O8, 'Rahmen d Maßnahme'!$D$5, "Y")</f>
        <v>124</v>
      </c>
      <c r="Y5" s="19">
        <f>'Anmeldeliste aus ET'!P8</f>
        <v>0</v>
      </c>
      <c r="Z5">
        <f>'Anmeldeliste aus ET'!Q8</f>
        <v>0</v>
      </c>
      <c r="AA5">
        <f>'Anmeldeliste aus ET'!R8</f>
        <v>0</v>
      </c>
      <c r="AB5">
        <f>'Anmeldeliste aus ET'!S8</f>
        <v>0</v>
      </c>
      <c r="AC5">
        <f>'Anmeldeliste aus ET'!T8</f>
        <v>0</v>
      </c>
      <c r="AD5">
        <f>'Anmeldeliste aus ET'!U8</f>
        <v>0</v>
      </c>
      <c r="AE5">
        <f>'Anmeldeliste aus ET'!V8</f>
        <v>0</v>
      </c>
      <c r="AF5">
        <f>'Anmeldeliste aus ET'!W8</f>
        <v>0</v>
      </c>
      <c r="AG5" s="100">
        <f>'Anmeldeliste aus ET'!X8</f>
        <v>0</v>
      </c>
    </row>
    <row r="6" spans="1:33">
      <c r="A6" t="str">
        <f>IF('Anmeldeliste aus ET'!A9=0, "", 'Anmeldeliste aus ET'!A9)</f>
        <v/>
      </c>
      <c r="B6">
        <f>'Anmeldeliste aus ET'!C9</f>
        <v>0</v>
      </c>
      <c r="C6">
        <f>'Anmeldeliste aus ET'!D9</f>
        <v>0</v>
      </c>
      <c r="D6">
        <f>'Anmeldeliste aus ET'!E9</f>
        <v>0</v>
      </c>
      <c r="E6">
        <f>'Anmeldeliste aus ET'!F9</f>
        <v>0</v>
      </c>
      <c r="F6" s="89" t="s">
        <v>90</v>
      </c>
      <c r="G6" s="90"/>
      <c r="H6" s="89"/>
      <c r="I6" s="90"/>
      <c r="J6" s="89"/>
      <c r="K6" s="90"/>
      <c r="L6" s="89"/>
      <c r="M6" s="90"/>
      <c r="N6" t="str">
        <f t="shared" si="0"/>
        <v/>
      </c>
      <c r="O6">
        <f>'Anmeldeliste aus ET'!G9</f>
        <v>0</v>
      </c>
      <c r="P6">
        <f>'Anmeldeliste aus ET'!H9</f>
        <v>0</v>
      </c>
      <c r="Q6">
        <f>'Anmeldeliste aus ET'!I9</f>
        <v>0</v>
      </c>
      <c r="R6">
        <f>'Anmeldeliste aus ET'!J9</f>
        <v>0</v>
      </c>
      <c r="S6">
        <f>'Anmeldeliste aus ET'!K9</f>
        <v>0</v>
      </c>
      <c r="T6">
        <f>'Anmeldeliste aus ET'!L9</f>
        <v>0</v>
      </c>
      <c r="U6">
        <f>'Anmeldeliste aus ET'!M9</f>
        <v>0</v>
      </c>
      <c r="V6">
        <f>'Anmeldeliste aus ET'!N9</f>
        <v>0</v>
      </c>
      <c r="W6" s="1">
        <f>'Anmeldeliste aus ET'!O9</f>
        <v>0</v>
      </c>
      <c r="X6">
        <f>DATEDIF('Anmeldeliste aus ET'!O9, 'Rahmen d Maßnahme'!$D$5, "Y")</f>
        <v>124</v>
      </c>
      <c r="Y6" s="19">
        <f>'Anmeldeliste aus ET'!P9</f>
        <v>0</v>
      </c>
      <c r="Z6">
        <f>'Anmeldeliste aus ET'!Q9</f>
        <v>0</v>
      </c>
      <c r="AA6">
        <f>'Anmeldeliste aus ET'!R9</f>
        <v>0</v>
      </c>
      <c r="AB6">
        <f>'Anmeldeliste aus ET'!S9</f>
        <v>0</v>
      </c>
      <c r="AC6">
        <f>'Anmeldeliste aus ET'!T9</f>
        <v>0</v>
      </c>
      <c r="AD6">
        <f>'Anmeldeliste aus ET'!U9</f>
        <v>0</v>
      </c>
      <c r="AE6">
        <f>'Anmeldeliste aus ET'!V9</f>
        <v>0</v>
      </c>
      <c r="AF6">
        <f>'Anmeldeliste aus ET'!W9</f>
        <v>0</v>
      </c>
      <c r="AG6" s="100">
        <f>'Anmeldeliste aus ET'!X9</f>
        <v>0</v>
      </c>
    </row>
    <row r="7" spans="1:33">
      <c r="A7" t="str">
        <f>IF('Anmeldeliste aus ET'!A10=0, "", 'Anmeldeliste aus ET'!A10)</f>
        <v/>
      </c>
      <c r="B7">
        <f>'Anmeldeliste aus ET'!C10</f>
        <v>0</v>
      </c>
      <c r="C7">
        <f>'Anmeldeliste aus ET'!D10</f>
        <v>0</v>
      </c>
      <c r="D7">
        <f>'Anmeldeliste aus ET'!E10</f>
        <v>0</v>
      </c>
      <c r="E7">
        <f>'Anmeldeliste aus ET'!F10</f>
        <v>0</v>
      </c>
      <c r="F7" s="89" t="s">
        <v>90</v>
      </c>
      <c r="G7" s="90"/>
      <c r="H7" s="89"/>
      <c r="I7" s="90"/>
      <c r="J7" s="89"/>
      <c r="K7" s="90"/>
      <c r="L7" s="89"/>
      <c r="M7" s="90"/>
      <c r="N7" t="str">
        <f t="shared" si="0"/>
        <v/>
      </c>
      <c r="O7">
        <f>'Anmeldeliste aus ET'!G10</f>
        <v>0</v>
      </c>
      <c r="P7">
        <f>'Anmeldeliste aus ET'!H10</f>
        <v>0</v>
      </c>
      <c r="Q7">
        <f>'Anmeldeliste aus ET'!I10</f>
        <v>0</v>
      </c>
      <c r="R7">
        <f>'Anmeldeliste aus ET'!J10</f>
        <v>0</v>
      </c>
      <c r="S7">
        <f>'Anmeldeliste aus ET'!K10</f>
        <v>0</v>
      </c>
      <c r="T7">
        <f>'Anmeldeliste aus ET'!L10</f>
        <v>0</v>
      </c>
      <c r="U7">
        <f>'Anmeldeliste aus ET'!M10</f>
        <v>0</v>
      </c>
      <c r="V7">
        <f>'Anmeldeliste aus ET'!N10</f>
        <v>0</v>
      </c>
      <c r="W7" s="1">
        <f>'Anmeldeliste aus ET'!O10</f>
        <v>0</v>
      </c>
      <c r="X7">
        <f>DATEDIF('Anmeldeliste aus ET'!O10, 'Rahmen d Maßnahme'!$D$5, "Y")</f>
        <v>124</v>
      </c>
      <c r="Y7" s="19">
        <f>'Anmeldeliste aus ET'!P10</f>
        <v>0</v>
      </c>
      <c r="Z7">
        <f>'Anmeldeliste aus ET'!Q10</f>
        <v>0</v>
      </c>
      <c r="AA7">
        <f>'Anmeldeliste aus ET'!R10</f>
        <v>0</v>
      </c>
      <c r="AB7">
        <f>'Anmeldeliste aus ET'!S10</f>
        <v>0</v>
      </c>
      <c r="AC7">
        <f>'Anmeldeliste aus ET'!T10</f>
        <v>0</v>
      </c>
      <c r="AD7">
        <f>'Anmeldeliste aus ET'!U10</f>
        <v>0</v>
      </c>
      <c r="AE7">
        <f>'Anmeldeliste aus ET'!V10</f>
        <v>0</v>
      </c>
      <c r="AF7">
        <f>'Anmeldeliste aus ET'!W10</f>
        <v>0</v>
      </c>
      <c r="AG7" s="100">
        <f>'Anmeldeliste aus ET'!X10</f>
        <v>0</v>
      </c>
    </row>
    <row r="8" spans="1:33">
      <c r="A8" t="str">
        <f>IF('Anmeldeliste aus ET'!A11=0, "", 'Anmeldeliste aus ET'!A11)</f>
        <v/>
      </c>
      <c r="B8">
        <f>'Anmeldeliste aus ET'!C11</f>
        <v>0</v>
      </c>
      <c r="C8">
        <f>'Anmeldeliste aus ET'!D11</f>
        <v>0</v>
      </c>
      <c r="D8">
        <f>'Anmeldeliste aus ET'!E11</f>
        <v>0</v>
      </c>
      <c r="E8">
        <f>'Anmeldeliste aus ET'!F11</f>
        <v>0</v>
      </c>
      <c r="F8" s="89" t="s">
        <v>90</v>
      </c>
      <c r="G8" s="90"/>
      <c r="H8" s="89"/>
      <c r="I8" s="90"/>
      <c r="J8" s="89"/>
      <c r="K8" s="90"/>
      <c r="L8" s="89"/>
      <c r="M8" s="90"/>
      <c r="N8" t="str">
        <f t="shared" si="0"/>
        <v/>
      </c>
      <c r="O8">
        <f>'Anmeldeliste aus ET'!G11</f>
        <v>0</v>
      </c>
      <c r="P8">
        <f>'Anmeldeliste aus ET'!H11</f>
        <v>0</v>
      </c>
      <c r="Q8">
        <f>'Anmeldeliste aus ET'!I11</f>
        <v>0</v>
      </c>
      <c r="R8">
        <f>'Anmeldeliste aus ET'!J11</f>
        <v>0</v>
      </c>
      <c r="S8">
        <f>'Anmeldeliste aus ET'!K11</f>
        <v>0</v>
      </c>
      <c r="T8">
        <f>'Anmeldeliste aus ET'!L11</f>
        <v>0</v>
      </c>
      <c r="U8">
        <f>'Anmeldeliste aus ET'!M11</f>
        <v>0</v>
      </c>
      <c r="V8">
        <f>'Anmeldeliste aus ET'!N11</f>
        <v>0</v>
      </c>
      <c r="W8" s="1">
        <f>'Anmeldeliste aus ET'!O11</f>
        <v>0</v>
      </c>
      <c r="X8">
        <f>DATEDIF('Anmeldeliste aus ET'!O11, 'Rahmen d Maßnahme'!$D$5, "Y")</f>
        <v>124</v>
      </c>
      <c r="Y8" s="19">
        <f>'Anmeldeliste aus ET'!P11</f>
        <v>0</v>
      </c>
      <c r="Z8">
        <f>'Anmeldeliste aus ET'!Q11</f>
        <v>0</v>
      </c>
      <c r="AA8">
        <f>'Anmeldeliste aus ET'!R11</f>
        <v>0</v>
      </c>
      <c r="AB8">
        <f>'Anmeldeliste aus ET'!S11</f>
        <v>0</v>
      </c>
      <c r="AC8">
        <f>'Anmeldeliste aus ET'!T11</f>
        <v>0</v>
      </c>
      <c r="AD8">
        <f>'Anmeldeliste aus ET'!U11</f>
        <v>0</v>
      </c>
      <c r="AE8">
        <f>'Anmeldeliste aus ET'!V11</f>
        <v>0</v>
      </c>
      <c r="AF8">
        <f>'Anmeldeliste aus ET'!W11</f>
        <v>0</v>
      </c>
      <c r="AG8" s="100">
        <f>'Anmeldeliste aus ET'!X11</f>
        <v>0</v>
      </c>
    </row>
    <row r="9" spans="1:33">
      <c r="A9" t="str">
        <f>IF('Anmeldeliste aus ET'!A12=0, "", 'Anmeldeliste aus ET'!A12)</f>
        <v/>
      </c>
      <c r="B9">
        <f>'Anmeldeliste aus ET'!C12</f>
        <v>0</v>
      </c>
      <c r="C9">
        <f>'Anmeldeliste aus ET'!D12</f>
        <v>0</v>
      </c>
      <c r="D9">
        <f>'Anmeldeliste aus ET'!E12</f>
        <v>0</v>
      </c>
      <c r="E9">
        <f>'Anmeldeliste aus ET'!F12</f>
        <v>0</v>
      </c>
      <c r="F9" s="89" t="s">
        <v>90</v>
      </c>
      <c r="G9" s="90"/>
      <c r="H9" s="89"/>
      <c r="I9" s="90"/>
      <c r="J9" s="89"/>
      <c r="K9" s="90"/>
      <c r="L9" s="89"/>
      <c r="M9" s="90"/>
      <c r="N9" t="str">
        <f t="shared" si="0"/>
        <v/>
      </c>
      <c r="O9">
        <f>'Anmeldeliste aus ET'!G12</f>
        <v>0</v>
      </c>
      <c r="P9">
        <f>'Anmeldeliste aus ET'!H12</f>
        <v>0</v>
      </c>
      <c r="Q9">
        <f>'Anmeldeliste aus ET'!I12</f>
        <v>0</v>
      </c>
      <c r="R9">
        <f>'Anmeldeliste aus ET'!J12</f>
        <v>0</v>
      </c>
      <c r="S9">
        <f>'Anmeldeliste aus ET'!K12</f>
        <v>0</v>
      </c>
      <c r="T9">
        <f>'Anmeldeliste aus ET'!L12</f>
        <v>0</v>
      </c>
      <c r="U9">
        <f>'Anmeldeliste aus ET'!M12</f>
        <v>0</v>
      </c>
      <c r="V9">
        <f>'Anmeldeliste aus ET'!N12</f>
        <v>0</v>
      </c>
      <c r="W9" s="1">
        <f>'Anmeldeliste aus ET'!O12</f>
        <v>0</v>
      </c>
      <c r="X9">
        <f>DATEDIF('Anmeldeliste aus ET'!O12, 'Rahmen d Maßnahme'!$D$5, "Y")</f>
        <v>124</v>
      </c>
      <c r="Y9" s="19">
        <f>'Anmeldeliste aus ET'!P12</f>
        <v>0</v>
      </c>
      <c r="Z9">
        <f>'Anmeldeliste aus ET'!Q12</f>
        <v>0</v>
      </c>
      <c r="AA9">
        <f>'Anmeldeliste aus ET'!R12</f>
        <v>0</v>
      </c>
      <c r="AB9">
        <f>'Anmeldeliste aus ET'!S12</f>
        <v>0</v>
      </c>
      <c r="AC9">
        <f>'Anmeldeliste aus ET'!T12</f>
        <v>0</v>
      </c>
      <c r="AD9">
        <f>'Anmeldeliste aus ET'!U12</f>
        <v>0</v>
      </c>
      <c r="AE9">
        <f>'Anmeldeliste aus ET'!V12</f>
        <v>0</v>
      </c>
      <c r="AF9">
        <f>'Anmeldeliste aus ET'!W12</f>
        <v>0</v>
      </c>
      <c r="AG9" s="100">
        <f>'Anmeldeliste aus ET'!X12</f>
        <v>0</v>
      </c>
    </row>
    <row r="10" spans="1:33">
      <c r="A10" t="str">
        <f>IF('Anmeldeliste aus ET'!A13=0, "", 'Anmeldeliste aus ET'!A13)</f>
        <v/>
      </c>
      <c r="B10">
        <f>'Anmeldeliste aus ET'!C13</f>
        <v>0</v>
      </c>
      <c r="C10">
        <f>'Anmeldeliste aus ET'!D13</f>
        <v>0</v>
      </c>
      <c r="D10">
        <f>'Anmeldeliste aus ET'!E13</f>
        <v>0</v>
      </c>
      <c r="E10">
        <f>'Anmeldeliste aus ET'!F13</f>
        <v>0</v>
      </c>
      <c r="F10" s="89" t="s">
        <v>90</v>
      </c>
      <c r="G10" s="90"/>
      <c r="H10" s="89"/>
      <c r="I10" s="90"/>
      <c r="J10" s="89"/>
      <c r="K10" s="90"/>
      <c r="L10" s="89"/>
      <c r="M10" s="90"/>
      <c r="N10" t="str">
        <f t="shared" si="0"/>
        <v/>
      </c>
      <c r="O10">
        <f>'Anmeldeliste aus ET'!G13</f>
        <v>0</v>
      </c>
      <c r="P10">
        <f>'Anmeldeliste aus ET'!H13</f>
        <v>0</v>
      </c>
      <c r="Q10">
        <f>'Anmeldeliste aus ET'!I13</f>
        <v>0</v>
      </c>
      <c r="R10">
        <f>'Anmeldeliste aus ET'!J13</f>
        <v>0</v>
      </c>
      <c r="S10">
        <f>'Anmeldeliste aus ET'!K13</f>
        <v>0</v>
      </c>
      <c r="T10">
        <f>'Anmeldeliste aus ET'!L13</f>
        <v>0</v>
      </c>
      <c r="U10">
        <f>'Anmeldeliste aus ET'!M13</f>
        <v>0</v>
      </c>
      <c r="V10">
        <f>'Anmeldeliste aus ET'!N13</f>
        <v>0</v>
      </c>
      <c r="W10" s="1">
        <f>'Anmeldeliste aus ET'!O13</f>
        <v>0</v>
      </c>
      <c r="X10">
        <f>DATEDIF('Anmeldeliste aus ET'!O13, 'Rahmen d Maßnahme'!$D$5, "Y")</f>
        <v>124</v>
      </c>
      <c r="Y10" s="19">
        <f>'Anmeldeliste aus ET'!P13</f>
        <v>0</v>
      </c>
      <c r="Z10">
        <f>'Anmeldeliste aus ET'!Q13</f>
        <v>0</v>
      </c>
      <c r="AA10">
        <f>'Anmeldeliste aus ET'!R13</f>
        <v>0</v>
      </c>
      <c r="AB10">
        <f>'Anmeldeliste aus ET'!S13</f>
        <v>0</v>
      </c>
      <c r="AC10">
        <f>'Anmeldeliste aus ET'!T13</f>
        <v>0</v>
      </c>
      <c r="AD10">
        <f>'Anmeldeliste aus ET'!U13</f>
        <v>0</v>
      </c>
      <c r="AE10">
        <f>'Anmeldeliste aus ET'!V13</f>
        <v>0</v>
      </c>
      <c r="AF10">
        <f>'Anmeldeliste aus ET'!W13</f>
        <v>0</v>
      </c>
      <c r="AG10" s="100">
        <f>'Anmeldeliste aus ET'!X13</f>
        <v>0</v>
      </c>
    </row>
    <row r="11" spans="1:33">
      <c r="A11" t="str">
        <f>IF('Anmeldeliste aus ET'!A14=0, "", 'Anmeldeliste aus ET'!A14)</f>
        <v/>
      </c>
      <c r="B11">
        <f>'Anmeldeliste aus ET'!C14</f>
        <v>0</v>
      </c>
      <c r="C11">
        <f>'Anmeldeliste aus ET'!D14</f>
        <v>0</v>
      </c>
      <c r="D11">
        <f>'Anmeldeliste aus ET'!E14</f>
        <v>0</v>
      </c>
      <c r="E11">
        <f>'Anmeldeliste aus ET'!F14</f>
        <v>0</v>
      </c>
      <c r="F11" s="89" t="s">
        <v>90</v>
      </c>
      <c r="G11" s="90"/>
      <c r="H11" s="89"/>
      <c r="I11" s="90"/>
      <c r="J11" s="89"/>
      <c r="K11" s="90"/>
      <c r="L11" s="89"/>
      <c r="M11" s="90"/>
      <c r="N11" t="str">
        <f t="shared" si="0"/>
        <v/>
      </c>
      <c r="O11">
        <f>'Anmeldeliste aus ET'!G14</f>
        <v>0</v>
      </c>
      <c r="P11">
        <f>'Anmeldeliste aus ET'!H14</f>
        <v>0</v>
      </c>
      <c r="Q11">
        <f>'Anmeldeliste aus ET'!I14</f>
        <v>0</v>
      </c>
      <c r="R11">
        <f>'Anmeldeliste aus ET'!J14</f>
        <v>0</v>
      </c>
      <c r="S11">
        <f>'Anmeldeliste aus ET'!K14</f>
        <v>0</v>
      </c>
      <c r="T11">
        <f>'Anmeldeliste aus ET'!L14</f>
        <v>0</v>
      </c>
      <c r="U11">
        <f>'Anmeldeliste aus ET'!M14</f>
        <v>0</v>
      </c>
      <c r="V11">
        <f>'Anmeldeliste aus ET'!N14</f>
        <v>0</v>
      </c>
      <c r="W11" s="1">
        <f>'Anmeldeliste aus ET'!O14</f>
        <v>0</v>
      </c>
      <c r="X11">
        <f>DATEDIF('Anmeldeliste aus ET'!O14, 'Rahmen d Maßnahme'!$D$5, "Y")</f>
        <v>124</v>
      </c>
      <c r="Y11" s="19">
        <f>'Anmeldeliste aus ET'!P14</f>
        <v>0</v>
      </c>
      <c r="Z11">
        <f>'Anmeldeliste aus ET'!Q14</f>
        <v>0</v>
      </c>
      <c r="AA11">
        <f>'Anmeldeliste aus ET'!R14</f>
        <v>0</v>
      </c>
      <c r="AB11">
        <f>'Anmeldeliste aus ET'!S14</f>
        <v>0</v>
      </c>
      <c r="AC11">
        <f>'Anmeldeliste aus ET'!T14</f>
        <v>0</v>
      </c>
      <c r="AD11">
        <f>'Anmeldeliste aus ET'!U14</f>
        <v>0</v>
      </c>
      <c r="AE11">
        <f>'Anmeldeliste aus ET'!V14</f>
        <v>0</v>
      </c>
      <c r="AF11">
        <f>'Anmeldeliste aus ET'!W14</f>
        <v>0</v>
      </c>
      <c r="AG11" s="100">
        <f>'Anmeldeliste aus ET'!X14</f>
        <v>0</v>
      </c>
    </row>
    <row r="12" spans="1:33">
      <c r="A12" t="str">
        <f>IF('Anmeldeliste aus ET'!A15=0, "", 'Anmeldeliste aus ET'!A15)</f>
        <v/>
      </c>
      <c r="B12">
        <f>'Anmeldeliste aus ET'!C15</f>
        <v>0</v>
      </c>
      <c r="C12">
        <f>'Anmeldeliste aus ET'!D15</f>
        <v>0</v>
      </c>
      <c r="D12">
        <f>'Anmeldeliste aus ET'!E15</f>
        <v>0</v>
      </c>
      <c r="E12">
        <f>'Anmeldeliste aus ET'!F15</f>
        <v>0</v>
      </c>
      <c r="F12" s="89" t="s">
        <v>90</v>
      </c>
      <c r="G12" s="90"/>
      <c r="H12" s="89"/>
      <c r="I12" s="90"/>
      <c r="J12" s="89"/>
      <c r="K12" s="90"/>
      <c r="L12" s="89"/>
      <c r="M12" s="90"/>
      <c r="N12" t="str">
        <f t="shared" si="0"/>
        <v/>
      </c>
      <c r="O12">
        <f>'Anmeldeliste aus ET'!G15</f>
        <v>0</v>
      </c>
      <c r="P12">
        <f>'Anmeldeliste aus ET'!H15</f>
        <v>0</v>
      </c>
      <c r="Q12">
        <f>'Anmeldeliste aus ET'!I15</f>
        <v>0</v>
      </c>
      <c r="R12">
        <f>'Anmeldeliste aus ET'!J15</f>
        <v>0</v>
      </c>
      <c r="S12">
        <f>'Anmeldeliste aus ET'!K15</f>
        <v>0</v>
      </c>
      <c r="T12">
        <f>'Anmeldeliste aus ET'!L15</f>
        <v>0</v>
      </c>
      <c r="U12">
        <f>'Anmeldeliste aus ET'!M15</f>
        <v>0</v>
      </c>
      <c r="V12">
        <f>'Anmeldeliste aus ET'!N15</f>
        <v>0</v>
      </c>
      <c r="W12" s="1">
        <f>'Anmeldeliste aus ET'!O15</f>
        <v>0</v>
      </c>
      <c r="X12">
        <f>DATEDIF('Anmeldeliste aus ET'!O15, 'Rahmen d Maßnahme'!$D$5, "Y")</f>
        <v>124</v>
      </c>
      <c r="Y12" s="19">
        <f>'Anmeldeliste aus ET'!P15</f>
        <v>0</v>
      </c>
      <c r="Z12">
        <f>'Anmeldeliste aus ET'!Q15</f>
        <v>0</v>
      </c>
      <c r="AA12">
        <f>'Anmeldeliste aus ET'!R15</f>
        <v>0</v>
      </c>
      <c r="AB12">
        <f>'Anmeldeliste aus ET'!S15</f>
        <v>0</v>
      </c>
      <c r="AC12">
        <f>'Anmeldeliste aus ET'!T15</f>
        <v>0</v>
      </c>
      <c r="AD12">
        <f>'Anmeldeliste aus ET'!U15</f>
        <v>0</v>
      </c>
      <c r="AE12">
        <f>'Anmeldeliste aus ET'!V15</f>
        <v>0</v>
      </c>
      <c r="AF12">
        <f>'Anmeldeliste aus ET'!W15</f>
        <v>0</v>
      </c>
      <c r="AG12" s="100">
        <f>'Anmeldeliste aus ET'!X15</f>
        <v>0</v>
      </c>
    </row>
    <row r="13" spans="1:33">
      <c r="A13" t="str">
        <f>IF('Anmeldeliste aus ET'!A16=0, "", 'Anmeldeliste aus ET'!A16)</f>
        <v/>
      </c>
      <c r="B13">
        <f>'Anmeldeliste aus ET'!C16</f>
        <v>0</v>
      </c>
      <c r="C13">
        <f>'Anmeldeliste aus ET'!D16</f>
        <v>0</v>
      </c>
      <c r="D13">
        <f>'Anmeldeliste aus ET'!E16</f>
        <v>0</v>
      </c>
      <c r="E13">
        <f>'Anmeldeliste aus ET'!F16</f>
        <v>0</v>
      </c>
      <c r="F13" s="89" t="s">
        <v>90</v>
      </c>
      <c r="G13" s="90"/>
      <c r="H13" s="89"/>
      <c r="I13" s="90"/>
      <c r="J13" s="89"/>
      <c r="K13" s="90"/>
      <c r="L13" s="89"/>
      <c r="M13" s="90"/>
      <c r="N13" t="str">
        <f t="shared" si="0"/>
        <v/>
      </c>
      <c r="O13">
        <f>'Anmeldeliste aus ET'!G16</f>
        <v>0</v>
      </c>
      <c r="P13">
        <f>'Anmeldeliste aus ET'!H16</f>
        <v>0</v>
      </c>
      <c r="Q13">
        <f>'Anmeldeliste aus ET'!I16</f>
        <v>0</v>
      </c>
      <c r="R13">
        <f>'Anmeldeliste aus ET'!J16</f>
        <v>0</v>
      </c>
      <c r="S13">
        <f>'Anmeldeliste aus ET'!K16</f>
        <v>0</v>
      </c>
      <c r="T13">
        <f>'Anmeldeliste aus ET'!L16</f>
        <v>0</v>
      </c>
      <c r="U13">
        <f>'Anmeldeliste aus ET'!M16</f>
        <v>0</v>
      </c>
      <c r="V13">
        <f>'Anmeldeliste aus ET'!N16</f>
        <v>0</v>
      </c>
      <c r="W13" s="1">
        <f>'Anmeldeliste aus ET'!O16</f>
        <v>0</v>
      </c>
      <c r="X13">
        <f>DATEDIF('Anmeldeliste aus ET'!O16, 'Rahmen d Maßnahme'!$D$5, "Y")</f>
        <v>124</v>
      </c>
      <c r="Y13" s="19">
        <f>'Anmeldeliste aus ET'!P16</f>
        <v>0</v>
      </c>
      <c r="Z13">
        <f>'Anmeldeliste aus ET'!Q16</f>
        <v>0</v>
      </c>
      <c r="AA13">
        <f>'Anmeldeliste aus ET'!R16</f>
        <v>0</v>
      </c>
      <c r="AB13">
        <f>'Anmeldeliste aus ET'!S16</f>
        <v>0</v>
      </c>
      <c r="AC13">
        <f>'Anmeldeliste aus ET'!T16</f>
        <v>0</v>
      </c>
      <c r="AD13">
        <f>'Anmeldeliste aus ET'!U16</f>
        <v>0</v>
      </c>
      <c r="AE13">
        <f>'Anmeldeliste aus ET'!V16</f>
        <v>0</v>
      </c>
      <c r="AF13">
        <f>'Anmeldeliste aus ET'!W16</f>
        <v>0</v>
      </c>
      <c r="AG13" s="100">
        <f>'Anmeldeliste aus ET'!X16</f>
        <v>0</v>
      </c>
    </row>
    <row r="14" spans="1:33">
      <c r="A14" t="str">
        <f>IF('Anmeldeliste aus ET'!A17=0, "", 'Anmeldeliste aus ET'!A17)</f>
        <v/>
      </c>
      <c r="B14">
        <f>'Anmeldeliste aus ET'!C17</f>
        <v>0</v>
      </c>
      <c r="C14">
        <f>'Anmeldeliste aus ET'!D17</f>
        <v>0</v>
      </c>
      <c r="D14">
        <f>'Anmeldeliste aus ET'!E17</f>
        <v>0</v>
      </c>
      <c r="E14">
        <f>'Anmeldeliste aus ET'!F17</f>
        <v>0</v>
      </c>
      <c r="F14" s="89" t="s">
        <v>90</v>
      </c>
      <c r="G14" s="90"/>
      <c r="H14" s="89"/>
      <c r="I14" s="90"/>
      <c r="J14" s="89"/>
      <c r="K14" s="90"/>
      <c r="L14" s="89"/>
      <c r="M14" s="90"/>
      <c r="N14" t="str">
        <f t="shared" si="0"/>
        <v/>
      </c>
      <c r="O14">
        <f>'Anmeldeliste aus ET'!G17</f>
        <v>0</v>
      </c>
      <c r="P14">
        <f>'Anmeldeliste aus ET'!H17</f>
        <v>0</v>
      </c>
      <c r="Q14">
        <f>'Anmeldeliste aus ET'!I17</f>
        <v>0</v>
      </c>
      <c r="R14">
        <f>'Anmeldeliste aus ET'!J17</f>
        <v>0</v>
      </c>
      <c r="S14">
        <f>'Anmeldeliste aus ET'!K17</f>
        <v>0</v>
      </c>
      <c r="T14">
        <f>'Anmeldeliste aus ET'!L17</f>
        <v>0</v>
      </c>
      <c r="U14">
        <f>'Anmeldeliste aus ET'!M17</f>
        <v>0</v>
      </c>
      <c r="V14">
        <f>'Anmeldeliste aus ET'!N17</f>
        <v>0</v>
      </c>
      <c r="W14" s="1">
        <f>'Anmeldeliste aus ET'!O17</f>
        <v>0</v>
      </c>
      <c r="X14">
        <f>DATEDIF('Anmeldeliste aus ET'!O17, 'Rahmen d Maßnahme'!$D$5, "Y")</f>
        <v>124</v>
      </c>
      <c r="Y14" s="19">
        <f>'Anmeldeliste aus ET'!P17</f>
        <v>0</v>
      </c>
      <c r="Z14">
        <f>'Anmeldeliste aus ET'!Q17</f>
        <v>0</v>
      </c>
      <c r="AA14">
        <f>'Anmeldeliste aus ET'!R17</f>
        <v>0</v>
      </c>
      <c r="AB14">
        <f>'Anmeldeliste aus ET'!S17</f>
        <v>0</v>
      </c>
      <c r="AC14">
        <f>'Anmeldeliste aus ET'!T17</f>
        <v>0</v>
      </c>
      <c r="AD14">
        <f>'Anmeldeliste aus ET'!U17</f>
        <v>0</v>
      </c>
      <c r="AE14">
        <f>'Anmeldeliste aus ET'!V17</f>
        <v>0</v>
      </c>
      <c r="AF14">
        <f>'Anmeldeliste aus ET'!W17</f>
        <v>0</v>
      </c>
      <c r="AG14" s="100">
        <f>'Anmeldeliste aus ET'!X17</f>
        <v>0</v>
      </c>
    </row>
    <row r="15" spans="1:33">
      <c r="A15" t="str">
        <f>IF('Anmeldeliste aus ET'!A18=0, "", 'Anmeldeliste aus ET'!A18)</f>
        <v/>
      </c>
      <c r="B15">
        <f>'Anmeldeliste aus ET'!C18</f>
        <v>0</v>
      </c>
      <c r="C15">
        <f>'Anmeldeliste aus ET'!D18</f>
        <v>0</v>
      </c>
      <c r="D15">
        <f>'Anmeldeliste aus ET'!E18</f>
        <v>0</v>
      </c>
      <c r="E15">
        <f>'Anmeldeliste aus ET'!F18</f>
        <v>0</v>
      </c>
      <c r="F15" s="89" t="s">
        <v>90</v>
      </c>
      <c r="G15" s="90"/>
      <c r="H15" s="89"/>
      <c r="I15" s="90"/>
      <c r="J15" s="89"/>
      <c r="K15" s="90"/>
      <c r="L15" s="89"/>
      <c r="M15" s="90"/>
      <c r="N15" t="str">
        <f t="shared" si="0"/>
        <v/>
      </c>
      <c r="O15">
        <f>'Anmeldeliste aus ET'!G18</f>
        <v>0</v>
      </c>
      <c r="P15">
        <f>'Anmeldeliste aus ET'!H18</f>
        <v>0</v>
      </c>
      <c r="Q15">
        <f>'Anmeldeliste aus ET'!I18</f>
        <v>0</v>
      </c>
      <c r="R15">
        <f>'Anmeldeliste aus ET'!J18</f>
        <v>0</v>
      </c>
      <c r="S15">
        <f>'Anmeldeliste aus ET'!K18</f>
        <v>0</v>
      </c>
      <c r="T15">
        <f>'Anmeldeliste aus ET'!L18</f>
        <v>0</v>
      </c>
      <c r="U15">
        <f>'Anmeldeliste aus ET'!M18</f>
        <v>0</v>
      </c>
      <c r="V15">
        <f>'Anmeldeliste aus ET'!N18</f>
        <v>0</v>
      </c>
      <c r="W15" s="1">
        <f>'Anmeldeliste aus ET'!O18</f>
        <v>0</v>
      </c>
      <c r="X15">
        <f>DATEDIF('Anmeldeliste aus ET'!O18, 'Rahmen d Maßnahme'!$D$5, "Y")</f>
        <v>124</v>
      </c>
      <c r="Y15" s="19">
        <f>'Anmeldeliste aus ET'!P18</f>
        <v>0</v>
      </c>
      <c r="Z15">
        <f>'Anmeldeliste aus ET'!Q18</f>
        <v>0</v>
      </c>
      <c r="AA15">
        <f>'Anmeldeliste aus ET'!R18</f>
        <v>0</v>
      </c>
      <c r="AB15">
        <f>'Anmeldeliste aus ET'!S18</f>
        <v>0</v>
      </c>
      <c r="AC15">
        <f>'Anmeldeliste aus ET'!T18</f>
        <v>0</v>
      </c>
      <c r="AD15">
        <f>'Anmeldeliste aus ET'!U18</f>
        <v>0</v>
      </c>
      <c r="AE15">
        <f>'Anmeldeliste aus ET'!V18</f>
        <v>0</v>
      </c>
      <c r="AF15">
        <f>'Anmeldeliste aus ET'!W18</f>
        <v>0</v>
      </c>
      <c r="AG15" s="100">
        <f>'Anmeldeliste aus ET'!X18</f>
        <v>0</v>
      </c>
    </row>
    <row r="16" spans="1:33">
      <c r="A16" t="str">
        <f>IF('Anmeldeliste aus ET'!A19=0, "", 'Anmeldeliste aus ET'!A19)</f>
        <v/>
      </c>
      <c r="B16">
        <f>'Anmeldeliste aus ET'!C19</f>
        <v>0</v>
      </c>
      <c r="C16">
        <f>'Anmeldeliste aus ET'!D19</f>
        <v>0</v>
      </c>
      <c r="D16">
        <f>'Anmeldeliste aus ET'!E19</f>
        <v>0</v>
      </c>
      <c r="E16">
        <f>'Anmeldeliste aus ET'!F19</f>
        <v>0</v>
      </c>
      <c r="F16" s="89" t="s">
        <v>90</v>
      </c>
      <c r="G16" s="90"/>
      <c r="H16" s="89"/>
      <c r="I16" s="90"/>
      <c r="J16" s="89"/>
      <c r="K16" s="90"/>
      <c r="L16" s="89"/>
      <c r="M16" s="90"/>
      <c r="N16" t="str">
        <f t="shared" si="0"/>
        <v/>
      </c>
      <c r="O16">
        <f>'Anmeldeliste aus ET'!G19</f>
        <v>0</v>
      </c>
      <c r="P16">
        <f>'Anmeldeliste aus ET'!H19</f>
        <v>0</v>
      </c>
      <c r="Q16">
        <f>'Anmeldeliste aus ET'!I19</f>
        <v>0</v>
      </c>
      <c r="R16">
        <f>'Anmeldeliste aus ET'!J19</f>
        <v>0</v>
      </c>
      <c r="S16">
        <f>'Anmeldeliste aus ET'!K19</f>
        <v>0</v>
      </c>
      <c r="T16">
        <f>'Anmeldeliste aus ET'!L19</f>
        <v>0</v>
      </c>
      <c r="U16">
        <f>'Anmeldeliste aus ET'!M19</f>
        <v>0</v>
      </c>
      <c r="V16">
        <f>'Anmeldeliste aus ET'!N19</f>
        <v>0</v>
      </c>
      <c r="W16" s="1">
        <f>'Anmeldeliste aus ET'!O19</f>
        <v>0</v>
      </c>
      <c r="X16">
        <f>DATEDIF('Anmeldeliste aus ET'!O19, 'Rahmen d Maßnahme'!$D$5, "Y")</f>
        <v>124</v>
      </c>
      <c r="Y16" s="19">
        <f>'Anmeldeliste aus ET'!P19</f>
        <v>0</v>
      </c>
      <c r="Z16">
        <f>'Anmeldeliste aus ET'!Q19</f>
        <v>0</v>
      </c>
      <c r="AA16">
        <f>'Anmeldeliste aus ET'!R19</f>
        <v>0</v>
      </c>
      <c r="AB16">
        <f>'Anmeldeliste aus ET'!S19</f>
        <v>0</v>
      </c>
      <c r="AC16">
        <f>'Anmeldeliste aus ET'!T19</f>
        <v>0</v>
      </c>
      <c r="AD16">
        <f>'Anmeldeliste aus ET'!U19</f>
        <v>0</v>
      </c>
      <c r="AE16">
        <f>'Anmeldeliste aus ET'!V19</f>
        <v>0</v>
      </c>
      <c r="AF16">
        <f>'Anmeldeliste aus ET'!W19</f>
        <v>0</v>
      </c>
      <c r="AG16" s="100">
        <f>'Anmeldeliste aus ET'!X19</f>
        <v>0</v>
      </c>
    </row>
    <row r="17" spans="1:33">
      <c r="A17" t="str">
        <f>IF('Anmeldeliste aus ET'!A20=0, "", 'Anmeldeliste aus ET'!A20)</f>
        <v/>
      </c>
      <c r="B17">
        <f>'Anmeldeliste aus ET'!C20</f>
        <v>0</v>
      </c>
      <c r="C17">
        <f>'Anmeldeliste aus ET'!D20</f>
        <v>0</v>
      </c>
      <c r="D17">
        <f>'Anmeldeliste aus ET'!E20</f>
        <v>0</v>
      </c>
      <c r="E17">
        <f>'Anmeldeliste aus ET'!F20</f>
        <v>0</v>
      </c>
      <c r="F17" s="89" t="s">
        <v>90</v>
      </c>
      <c r="G17" s="90"/>
      <c r="H17" s="89"/>
      <c r="I17" s="90"/>
      <c r="J17" s="89"/>
      <c r="K17" s="90"/>
      <c r="L17" s="89"/>
      <c r="M17" s="90"/>
      <c r="N17" t="str">
        <f t="shared" si="0"/>
        <v/>
      </c>
      <c r="O17">
        <f>'Anmeldeliste aus ET'!G20</f>
        <v>0</v>
      </c>
      <c r="P17">
        <f>'Anmeldeliste aus ET'!H20</f>
        <v>0</v>
      </c>
      <c r="Q17">
        <f>'Anmeldeliste aus ET'!I20</f>
        <v>0</v>
      </c>
      <c r="R17">
        <f>'Anmeldeliste aus ET'!J20</f>
        <v>0</v>
      </c>
      <c r="S17">
        <f>'Anmeldeliste aus ET'!K20</f>
        <v>0</v>
      </c>
      <c r="T17">
        <f>'Anmeldeliste aus ET'!L20</f>
        <v>0</v>
      </c>
      <c r="U17">
        <f>'Anmeldeliste aus ET'!M20</f>
        <v>0</v>
      </c>
      <c r="V17">
        <f>'Anmeldeliste aus ET'!N20</f>
        <v>0</v>
      </c>
      <c r="W17" s="1">
        <f>'Anmeldeliste aus ET'!O20</f>
        <v>0</v>
      </c>
      <c r="X17">
        <f>DATEDIF('Anmeldeliste aus ET'!O20, 'Rahmen d Maßnahme'!$D$5, "Y")</f>
        <v>124</v>
      </c>
      <c r="Y17" s="19">
        <f>'Anmeldeliste aus ET'!P20</f>
        <v>0</v>
      </c>
      <c r="Z17">
        <f>'Anmeldeliste aus ET'!Q20</f>
        <v>0</v>
      </c>
      <c r="AA17">
        <f>'Anmeldeliste aus ET'!R20</f>
        <v>0</v>
      </c>
      <c r="AB17">
        <f>'Anmeldeliste aus ET'!S20</f>
        <v>0</v>
      </c>
      <c r="AC17">
        <f>'Anmeldeliste aus ET'!T20</f>
        <v>0</v>
      </c>
      <c r="AD17">
        <f>'Anmeldeliste aus ET'!U20</f>
        <v>0</v>
      </c>
      <c r="AE17">
        <f>'Anmeldeliste aus ET'!V20</f>
        <v>0</v>
      </c>
      <c r="AF17">
        <f>'Anmeldeliste aus ET'!W20</f>
        <v>0</v>
      </c>
      <c r="AG17" s="100">
        <f>'Anmeldeliste aus ET'!X20</f>
        <v>0</v>
      </c>
    </row>
    <row r="18" spans="1:33">
      <c r="A18" t="str">
        <f>IF('Anmeldeliste aus ET'!A21=0, "", 'Anmeldeliste aus ET'!A21)</f>
        <v/>
      </c>
      <c r="B18">
        <f>'Anmeldeliste aus ET'!C21</f>
        <v>0</v>
      </c>
      <c r="C18">
        <f>'Anmeldeliste aus ET'!D21</f>
        <v>0</v>
      </c>
      <c r="D18">
        <f>'Anmeldeliste aus ET'!E21</f>
        <v>0</v>
      </c>
      <c r="E18">
        <f>'Anmeldeliste aus ET'!F21</f>
        <v>0</v>
      </c>
      <c r="F18" s="89" t="s">
        <v>90</v>
      </c>
      <c r="G18" s="90"/>
      <c r="H18" s="89"/>
      <c r="I18" s="90"/>
      <c r="J18" s="89"/>
      <c r="K18" s="90"/>
      <c r="L18" s="89"/>
      <c r="M18" s="90"/>
      <c r="N18" t="str">
        <f t="shared" si="0"/>
        <v/>
      </c>
      <c r="O18">
        <f>'Anmeldeliste aus ET'!G21</f>
        <v>0</v>
      </c>
      <c r="P18">
        <f>'Anmeldeliste aus ET'!H21</f>
        <v>0</v>
      </c>
      <c r="Q18">
        <f>'Anmeldeliste aus ET'!I21</f>
        <v>0</v>
      </c>
      <c r="R18">
        <f>'Anmeldeliste aus ET'!J21</f>
        <v>0</v>
      </c>
      <c r="S18">
        <f>'Anmeldeliste aus ET'!K21</f>
        <v>0</v>
      </c>
      <c r="T18">
        <f>'Anmeldeliste aus ET'!L21</f>
        <v>0</v>
      </c>
      <c r="U18">
        <f>'Anmeldeliste aus ET'!M21</f>
        <v>0</v>
      </c>
      <c r="V18">
        <f>'Anmeldeliste aus ET'!N21</f>
        <v>0</v>
      </c>
      <c r="W18" s="1">
        <f>'Anmeldeliste aus ET'!O21</f>
        <v>0</v>
      </c>
      <c r="X18">
        <f>DATEDIF('Anmeldeliste aus ET'!O21, 'Rahmen d Maßnahme'!$D$5, "Y")</f>
        <v>124</v>
      </c>
      <c r="Y18" s="19">
        <f>'Anmeldeliste aus ET'!P21</f>
        <v>0</v>
      </c>
      <c r="Z18">
        <f>'Anmeldeliste aus ET'!Q21</f>
        <v>0</v>
      </c>
      <c r="AA18">
        <f>'Anmeldeliste aus ET'!R21</f>
        <v>0</v>
      </c>
      <c r="AB18">
        <f>'Anmeldeliste aus ET'!S21</f>
        <v>0</v>
      </c>
      <c r="AC18">
        <f>'Anmeldeliste aus ET'!T21</f>
        <v>0</v>
      </c>
      <c r="AD18">
        <f>'Anmeldeliste aus ET'!U21</f>
        <v>0</v>
      </c>
      <c r="AE18">
        <f>'Anmeldeliste aus ET'!V21</f>
        <v>0</v>
      </c>
      <c r="AF18">
        <f>'Anmeldeliste aus ET'!W21</f>
        <v>0</v>
      </c>
      <c r="AG18" s="100">
        <f>'Anmeldeliste aus ET'!X21</f>
        <v>0</v>
      </c>
    </row>
    <row r="19" spans="1:33">
      <c r="A19" t="str">
        <f>IF('Anmeldeliste aus ET'!A22=0, "", 'Anmeldeliste aus ET'!A22)</f>
        <v/>
      </c>
      <c r="B19">
        <f>'Anmeldeliste aus ET'!C22</f>
        <v>0</v>
      </c>
      <c r="C19">
        <f>'Anmeldeliste aus ET'!D22</f>
        <v>0</v>
      </c>
      <c r="D19">
        <f>'Anmeldeliste aus ET'!E22</f>
        <v>0</v>
      </c>
      <c r="E19">
        <f>'Anmeldeliste aus ET'!F22</f>
        <v>0</v>
      </c>
      <c r="F19" s="89" t="s">
        <v>90</v>
      </c>
      <c r="G19" s="90"/>
      <c r="H19" s="89"/>
      <c r="I19" s="90"/>
      <c r="J19" s="89"/>
      <c r="K19" s="90"/>
      <c r="L19" s="89"/>
      <c r="M19" s="90"/>
      <c r="N19" t="str">
        <f t="shared" si="0"/>
        <v/>
      </c>
      <c r="O19">
        <f>'Anmeldeliste aus ET'!G22</f>
        <v>0</v>
      </c>
      <c r="P19">
        <f>'Anmeldeliste aus ET'!H22</f>
        <v>0</v>
      </c>
      <c r="Q19">
        <f>'Anmeldeliste aus ET'!I22</f>
        <v>0</v>
      </c>
      <c r="R19">
        <f>'Anmeldeliste aus ET'!J22</f>
        <v>0</v>
      </c>
      <c r="S19">
        <f>'Anmeldeliste aus ET'!K22</f>
        <v>0</v>
      </c>
      <c r="T19">
        <f>'Anmeldeliste aus ET'!L22</f>
        <v>0</v>
      </c>
      <c r="U19">
        <f>'Anmeldeliste aus ET'!M22</f>
        <v>0</v>
      </c>
      <c r="V19">
        <f>'Anmeldeliste aus ET'!N22</f>
        <v>0</v>
      </c>
      <c r="W19" s="1">
        <f>'Anmeldeliste aus ET'!O22</f>
        <v>0</v>
      </c>
      <c r="X19">
        <f>DATEDIF('Anmeldeliste aus ET'!O22, 'Rahmen d Maßnahme'!$D$5, "Y")</f>
        <v>124</v>
      </c>
      <c r="Y19" s="19">
        <f>'Anmeldeliste aus ET'!P22</f>
        <v>0</v>
      </c>
      <c r="Z19">
        <f>'Anmeldeliste aus ET'!Q22</f>
        <v>0</v>
      </c>
      <c r="AA19">
        <f>'Anmeldeliste aus ET'!R22</f>
        <v>0</v>
      </c>
      <c r="AB19">
        <f>'Anmeldeliste aus ET'!S22</f>
        <v>0</v>
      </c>
      <c r="AC19">
        <f>'Anmeldeliste aus ET'!T22</f>
        <v>0</v>
      </c>
      <c r="AD19">
        <f>'Anmeldeliste aus ET'!U22</f>
        <v>0</v>
      </c>
      <c r="AE19">
        <f>'Anmeldeliste aus ET'!V22</f>
        <v>0</v>
      </c>
      <c r="AF19">
        <f>'Anmeldeliste aus ET'!W22</f>
        <v>0</v>
      </c>
      <c r="AG19" s="100">
        <f>'Anmeldeliste aus ET'!X22</f>
        <v>0</v>
      </c>
    </row>
    <row r="20" spans="1:33">
      <c r="A20" t="str">
        <f>IF('Anmeldeliste aus ET'!A23=0, "", 'Anmeldeliste aus ET'!A23)</f>
        <v/>
      </c>
      <c r="B20">
        <f>'Anmeldeliste aus ET'!C23</f>
        <v>0</v>
      </c>
      <c r="C20">
        <f>'Anmeldeliste aus ET'!D23</f>
        <v>0</v>
      </c>
      <c r="D20">
        <f>'Anmeldeliste aus ET'!E23</f>
        <v>0</v>
      </c>
      <c r="E20">
        <f>'Anmeldeliste aus ET'!F23</f>
        <v>0</v>
      </c>
      <c r="F20" s="89" t="s">
        <v>90</v>
      </c>
      <c r="G20" s="90"/>
      <c r="H20" s="89"/>
      <c r="I20" s="90"/>
      <c r="J20" s="89"/>
      <c r="K20" s="90"/>
      <c r="L20" s="89"/>
      <c r="M20" s="90"/>
      <c r="N20" t="str">
        <f t="shared" si="0"/>
        <v/>
      </c>
      <c r="O20">
        <f>'Anmeldeliste aus ET'!G23</f>
        <v>0</v>
      </c>
      <c r="P20">
        <f>'Anmeldeliste aus ET'!H23</f>
        <v>0</v>
      </c>
      <c r="Q20">
        <f>'Anmeldeliste aus ET'!I23</f>
        <v>0</v>
      </c>
      <c r="R20">
        <f>'Anmeldeliste aus ET'!J23</f>
        <v>0</v>
      </c>
      <c r="S20">
        <f>'Anmeldeliste aus ET'!K23</f>
        <v>0</v>
      </c>
      <c r="T20">
        <f>'Anmeldeliste aus ET'!L23</f>
        <v>0</v>
      </c>
      <c r="U20">
        <f>'Anmeldeliste aus ET'!M23</f>
        <v>0</v>
      </c>
      <c r="V20">
        <f>'Anmeldeliste aus ET'!N23</f>
        <v>0</v>
      </c>
      <c r="W20" s="1">
        <f>'Anmeldeliste aus ET'!O23</f>
        <v>0</v>
      </c>
      <c r="X20">
        <f>DATEDIF('Anmeldeliste aus ET'!O23, 'Rahmen d Maßnahme'!$D$5, "Y")</f>
        <v>124</v>
      </c>
      <c r="Y20" s="19">
        <f>'Anmeldeliste aus ET'!P23</f>
        <v>0</v>
      </c>
      <c r="Z20">
        <f>'Anmeldeliste aus ET'!Q23</f>
        <v>0</v>
      </c>
      <c r="AA20">
        <f>'Anmeldeliste aus ET'!R23</f>
        <v>0</v>
      </c>
      <c r="AB20">
        <f>'Anmeldeliste aus ET'!S23</f>
        <v>0</v>
      </c>
      <c r="AC20">
        <f>'Anmeldeliste aus ET'!T23</f>
        <v>0</v>
      </c>
      <c r="AD20">
        <f>'Anmeldeliste aus ET'!U23</f>
        <v>0</v>
      </c>
      <c r="AE20">
        <f>'Anmeldeliste aus ET'!V23</f>
        <v>0</v>
      </c>
      <c r="AF20">
        <f>'Anmeldeliste aus ET'!W23</f>
        <v>0</v>
      </c>
      <c r="AG20" s="100">
        <f>'Anmeldeliste aus ET'!X23</f>
        <v>0</v>
      </c>
    </row>
    <row r="21" spans="1:33">
      <c r="A21" t="str">
        <f>IF('Anmeldeliste aus ET'!A24=0, "", 'Anmeldeliste aus ET'!A24)</f>
        <v/>
      </c>
      <c r="B21">
        <f>'Anmeldeliste aus ET'!C24</f>
        <v>0</v>
      </c>
      <c r="C21">
        <f>'Anmeldeliste aus ET'!D24</f>
        <v>0</v>
      </c>
      <c r="D21">
        <f>'Anmeldeliste aus ET'!E24</f>
        <v>0</v>
      </c>
      <c r="E21">
        <f>'Anmeldeliste aus ET'!F24</f>
        <v>0</v>
      </c>
      <c r="F21" s="89" t="s">
        <v>90</v>
      </c>
      <c r="G21" s="90"/>
      <c r="H21" s="90"/>
      <c r="I21" s="90"/>
      <c r="J21" s="89"/>
      <c r="K21" s="90"/>
      <c r="L21" s="89"/>
      <c r="M21" s="90"/>
      <c r="N21" t="str">
        <f t="shared" si="0"/>
        <v/>
      </c>
      <c r="O21">
        <f>'Anmeldeliste aus ET'!G24</f>
        <v>0</v>
      </c>
      <c r="P21">
        <f>'Anmeldeliste aus ET'!H24</f>
        <v>0</v>
      </c>
      <c r="Q21">
        <f>'Anmeldeliste aus ET'!I24</f>
        <v>0</v>
      </c>
      <c r="R21">
        <f>'Anmeldeliste aus ET'!J24</f>
        <v>0</v>
      </c>
      <c r="S21">
        <f>'Anmeldeliste aus ET'!K24</f>
        <v>0</v>
      </c>
      <c r="T21">
        <f>'Anmeldeliste aus ET'!L24</f>
        <v>0</v>
      </c>
      <c r="U21">
        <f>'Anmeldeliste aus ET'!M24</f>
        <v>0</v>
      </c>
      <c r="V21">
        <f>'Anmeldeliste aus ET'!N24</f>
        <v>0</v>
      </c>
      <c r="W21" s="1">
        <f>'Anmeldeliste aus ET'!O24</f>
        <v>0</v>
      </c>
      <c r="X21">
        <f>DATEDIF('Anmeldeliste aus ET'!O24, 'Rahmen d Maßnahme'!$D$5, "Y")</f>
        <v>124</v>
      </c>
      <c r="Y21" s="19">
        <f>'Anmeldeliste aus ET'!P24</f>
        <v>0</v>
      </c>
      <c r="Z21">
        <f>'Anmeldeliste aus ET'!Q24</f>
        <v>0</v>
      </c>
      <c r="AA21">
        <f>'Anmeldeliste aus ET'!R24</f>
        <v>0</v>
      </c>
      <c r="AB21">
        <f>'Anmeldeliste aus ET'!S24</f>
        <v>0</v>
      </c>
      <c r="AC21">
        <f>'Anmeldeliste aus ET'!T24</f>
        <v>0</v>
      </c>
      <c r="AD21">
        <f>'Anmeldeliste aus ET'!U24</f>
        <v>0</v>
      </c>
      <c r="AE21">
        <f>'Anmeldeliste aus ET'!V24</f>
        <v>0</v>
      </c>
      <c r="AF21">
        <f>'Anmeldeliste aus ET'!W24</f>
        <v>0</v>
      </c>
      <c r="AG21" s="100">
        <f>'Anmeldeliste aus ET'!X24</f>
        <v>0</v>
      </c>
    </row>
    <row r="22" spans="1:33">
      <c r="A22" t="str">
        <f>IF('Anmeldeliste aus ET'!A25=0, "", 'Anmeldeliste aus ET'!A25)</f>
        <v/>
      </c>
      <c r="B22">
        <f>'Anmeldeliste aus ET'!C25</f>
        <v>0</v>
      </c>
      <c r="C22">
        <f>'Anmeldeliste aus ET'!D25</f>
        <v>0</v>
      </c>
      <c r="D22">
        <f>'Anmeldeliste aus ET'!E25</f>
        <v>0</v>
      </c>
      <c r="E22">
        <f>'Anmeldeliste aus ET'!F25</f>
        <v>0</v>
      </c>
      <c r="F22" s="89" t="s">
        <v>90</v>
      </c>
      <c r="G22" s="90"/>
      <c r="H22" s="90"/>
      <c r="I22" s="90"/>
      <c r="J22" s="89"/>
      <c r="K22" s="90"/>
      <c r="L22" s="89"/>
      <c r="M22" s="90"/>
      <c r="N22" t="str">
        <f t="shared" si="0"/>
        <v/>
      </c>
      <c r="O22">
        <f>'Anmeldeliste aus ET'!G25</f>
        <v>0</v>
      </c>
      <c r="P22">
        <f>'Anmeldeliste aus ET'!H25</f>
        <v>0</v>
      </c>
      <c r="Q22">
        <f>'Anmeldeliste aus ET'!I25</f>
        <v>0</v>
      </c>
      <c r="R22">
        <f>'Anmeldeliste aus ET'!J25</f>
        <v>0</v>
      </c>
      <c r="S22">
        <f>'Anmeldeliste aus ET'!K25</f>
        <v>0</v>
      </c>
      <c r="T22">
        <f>'Anmeldeliste aus ET'!L25</f>
        <v>0</v>
      </c>
      <c r="U22">
        <f>'Anmeldeliste aus ET'!M25</f>
        <v>0</v>
      </c>
      <c r="V22">
        <f>'Anmeldeliste aus ET'!N25</f>
        <v>0</v>
      </c>
      <c r="W22" s="1">
        <f>'Anmeldeliste aus ET'!O25</f>
        <v>0</v>
      </c>
      <c r="X22">
        <f>DATEDIF('Anmeldeliste aus ET'!O25, 'Rahmen d Maßnahme'!$D$5, "Y")</f>
        <v>124</v>
      </c>
      <c r="Y22" s="19">
        <f>'Anmeldeliste aus ET'!P25</f>
        <v>0</v>
      </c>
      <c r="Z22">
        <f>'Anmeldeliste aus ET'!Q25</f>
        <v>0</v>
      </c>
      <c r="AA22">
        <f>'Anmeldeliste aus ET'!R25</f>
        <v>0</v>
      </c>
      <c r="AB22">
        <f>'Anmeldeliste aus ET'!S25</f>
        <v>0</v>
      </c>
      <c r="AC22">
        <f>'Anmeldeliste aus ET'!T25</f>
        <v>0</v>
      </c>
      <c r="AD22">
        <f>'Anmeldeliste aus ET'!U25</f>
        <v>0</v>
      </c>
      <c r="AE22">
        <f>'Anmeldeliste aus ET'!V25</f>
        <v>0</v>
      </c>
      <c r="AF22">
        <f>'Anmeldeliste aus ET'!W25</f>
        <v>0</v>
      </c>
      <c r="AG22" s="100">
        <f>'Anmeldeliste aus ET'!X25</f>
        <v>0</v>
      </c>
    </row>
    <row r="23" spans="1:33">
      <c r="A23" t="str">
        <f>IF('Anmeldeliste aus ET'!A26=0, "", 'Anmeldeliste aus ET'!A26)</f>
        <v/>
      </c>
      <c r="B23">
        <f>'Anmeldeliste aus ET'!C26</f>
        <v>0</v>
      </c>
      <c r="C23">
        <f>'Anmeldeliste aus ET'!D26</f>
        <v>0</v>
      </c>
      <c r="D23">
        <f>'Anmeldeliste aus ET'!E26</f>
        <v>0</v>
      </c>
      <c r="E23">
        <f>'Anmeldeliste aus ET'!F26</f>
        <v>0</v>
      </c>
      <c r="F23" s="89" t="s">
        <v>90</v>
      </c>
      <c r="G23" s="90"/>
      <c r="H23" s="90"/>
      <c r="I23" s="90"/>
      <c r="J23" s="89"/>
      <c r="K23" s="90"/>
      <c r="L23" s="89"/>
      <c r="M23" s="90"/>
      <c r="N23" t="str">
        <f t="shared" si="0"/>
        <v/>
      </c>
      <c r="O23">
        <f>'Anmeldeliste aus ET'!G26</f>
        <v>0</v>
      </c>
      <c r="P23">
        <f>'Anmeldeliste aus ET'!H26</f>
        <v>0</v>
      </c>
      <c r="Q23">
        <f>'Anmeldeliste aus ET'!I26</f>
        <v>0</v>
      </c>
      <c r="R23">
        <f>'Anmeldeliste aus ET'!J26</f>
        <v>0</v>
      </c>
      <c r="S23">
        <f>'Anmeldeliste aus ET'!K26</f>
        <v>0</v>
      </c>
      <c r="T23">
        <f>'Anmeldeliste aus ET'!L26</f>
        <v>0</v>
      </c>
      <c r="U23">
        <f>'Anmeldeliste aus ET'!M26</f>
        <v>0</v>
      </c>
      <c r="V23">
        <f>'Anmeldeliste aus ET'!N26</f>
        <v>0</v>
      </c>
      <c r="W23" s="1">
        <f>'Anmeldeliste aus ET'!O26</f>
        <v>0</v>
      </c>
      <c r="X23">
        <f>DATEDIF('Anmeldeliste aus ET'!O26, 'Rahmen d Maßnahme'!$D$5, "Y")</f>
        <v>124</v>
      </c>
      <c r="Y23" s="19">
        <f>'Anmeldeliste aus ET'!P26</f>
        <v>0</v>
      </c>
      <c r="Z23">
        <f>'Anmeldeliste aus ET'!Q26</f>
        <v>0</v>
      </c>
      <c r="AA23">
        <f>'Anmeldeliste aus ET'!R26</f>
        <v>0</v>
      </c>
      <c r="AB23">
        <f>'Anmeldeliste aus ET'!S26</f>
        <v>0</v>
      </c>
      <c r="AC23">
        <f>'Anmeldeliste aus ET'!T26</f>
        <v>0</v>
      </c>
      <c r="AD23">
        <f>'Anmeldeliste aus ET'!U26</f>
        <v>0</v>
      </c>
      <c r="AE23">
        <f>'Anmeldeliste aus ET'!V26</f>
        <v>0</v>
      </c>
      <c r="AF23">
        <f>'Anmeldeliste aus ET'!W26</f>
        <v>0</v>
      </c>
      <c r="AG23" s="100">
        <f>'Anmeldeliste aus ET'!X26</f>
        <v>0</v>
      </c>
    </row>
    <row r="24" spans="1:33">
      <c r="A24" t="str">
        <f>IF('Anmeldeliste aus ET'!A27=0, "", 'Anmeldeliste aus ET'!A27)</f>
        <v/>
      </c>
      <c r="B24">
        <f>'Anmeldeliste aus ET'!C27</f>
        <v>0</v>
      </c>
      <c r="C24">
        <f>'Anmeldeliste aus ET'!D27</f>
        <v>0</v>
      </c>
      <c r="D24">
        <f>'Anmeldeliste aus ET'!E27</f>
        <v>0</v>
      </c>
      <c r="E24">
        <f>'Anmeldeliste aus ET'!F27</f>
        <v>0</v>
      </c>
      <c r="F24" s="89" t="s">
        <v>90</v>
      </c>
      <c r="G24" s="90"/>
      <c r="H24" s="90"/>
      <c r="I24" s="90"/>
      <c r="J24" s="89"/>
      <c r="K24" s="90"/>
      <c r="L24" s="89"/>
      <c r="M24" s="90"/>
      <c r="N24" t="str">
        <f t="shared" si="0"/>
        <v/>
      </c>
      <c r="O24">
        <f>'Anmeldeliste aus ET'!G27</f>
        <v>0</v>
      </c>
      <c r="P24">
        <f>'Anmeldeliste aus ET'!H27</f>
        <v>0</v>
      </c>
      <c r="Q24">
        <f>'Anmeldeliste aus ET'!I27</f>
        <v>0</v>
      </c>
      <c r="R24">
        <f>'Anmeldeliste aus ET'!J27</f>
        <v>0</v>
      </c>
      <c r="S24">
        <f>'Anmeldeliste aus ET'!K27</f>
        <v>0</v>
      </c>
      <c r="T24">
        <f>'Anmeldeliste aus ET'!L27</f>
        <v>0</v>
      </c>
      <c r="U24">
        <f>'Anmeldeliste aus ET'!M27</f>
        <v>0</v>
      </c>
      <c r="V24">
        <f>'Anmeldeliste aus ET'!N27</f>
        <v>0</v>
      </c>
      <c r="W24" s="1">
        <f>'Anmeldeliste aus ET'!O27</f>
        <v>0</v>
      </c>
      <c r="X24">
        <f>DATEDIF('Anmeldeliste aus ET'!O27, 'Rahmen d Maßnahme'!$D$5, "Y")</f>
        <v>124</v>
      </c>
      <c r="Y24" s="19">
        <f>'Anmeldeliste aus ET'!P27</f>
        <v>0</v>
      </c>
      <c r="Z24">
        <f>'Anmeldeliste aus ET'!Q27</f>
        <v>0</v>
      </c>
      <c r="AA24">
        <f>'Anmeldeliste aus ET'!R27</f>
        <v>0</v>
      </c>
      <c r="AB24">
        <f>'Anmeldeliste aus ET'!S27</f>
        <v>0</v>
      </c>
      <c r="AC24">
        <f>'Anmeldeliste aus ET'!T27</f>
        <v>0</v>
      </c>
      <c r="AD24">
        <f>'Anmeldeliste aus ET'!U27</f>
        <v>0</v>
      </c>
      <c r="AE24">
        <f>'Anmeldeliste aus ET'!V27</f>
        <v>0</v>
      </c>
      <c r="AF24">
        <f>'Anmeldeliste aus ET'!W27</f>
        <v>0</v>
      </c>
      <c r="AG24" s="100">
        <f>'Anmeldeliste aus ET'!X27</f>
        <v>0</v>
      </c>
    </row>
    <row r="25" spans="1:33">
      <c r="A25" t="str">
        <f>IF('Anmeldeliste aus ET'!A28=0, "", 'Anmeldeliste aus ET'!A28)</f>
        <v/>
      </c>
      <c r="B25">
        <f>'Anmeldeliste aus ET'!C28</f>
        <v>0</v>
      </c>
      <c r="C25">
        <f>'Anmeldeliste aus ET'!D28</f>
        <v>0</v>
      </c>
      <c r="D25">
        <f>'Anmeldeliste aus ET'!E28</f>
        <v>0</v>
      </c>
      <c r="E25">
        <f>'Anmeldeliste aus ET'!F28</f>
        <v>0</v>
      </c>
      <c r="F25" s="89" t="s">
        <v>90</v>
      </c>
      <c r="G25" s="90"/>
      <c r="H25" s="90"/>
      <c r="I25" s="90"/>
      <c r="J25" s="89"/>
      <c r="K25" s="90"/>
      <c r="L25" s="89"/>
      <c r="M25" s="90"/>
      <c r="N25" t="str">
        <f t="shared" si="0"/>
        <v/>
      </c>
      <c r="O25">
        <f>'Anmeldeliste aus ET'!G28</f>
        <v>0</v>
      </c>
      <c r="P25">
        <f>'Anmeldeliste aus ET'!H28</f>
        <v>0</v>
      </c>
      <c r="Q25">
        <f>'Anmeldeliste aus ET'!I28</f>
        <v>0</v>
      </c>
      <c r="R25">
        <f>'Anmeldeliste aus ET'!J28</f>
        <v>0</v>
      </c>
      <c r="S25">
        <f>'Anmeldeliste aus ET'!K28</f>
        <v>0</v>
      </c>
      <c r="T25">
        <f>'Anmeldeliste aus ET'!L28</f>
        <v>0</v>
      </c>
      <c r="U25">
        <f>'Anmeldeliste aus ET'!M28</f>
        <v>0</v>
      </c>
      <c r="V25">
        <f>'Anmeldeliste aus ET'!N28</f>
        <v>0</v>
      </c>
      <c r="W25" s="1">
        <f>'Anmeldeliste aus ET'!O28</f>
        <v>0</v>
      </c>
      <c r="X25">
        <f>DATEDIF('Anmeldeliste aus ET'!O28, 'Rahmen d Maßnahme'!$D$5, "Y")</f>
        <v>124</v>
      </c>
      <c r="Y25" s="19">
        <f>'Anmeldeliste aus ET'!P28</f>
        <v>0</v>
      </c>
      <c r="Z25">
        <f>'Anmeldeliste aus ET'!Q28</f>
        <v>0</v>
      </c>
      <c r="AA25">
        <f>'Anmeldeliste aus ET'!R28</f>
        <v>0</v>
      </c>
      <c r="AB25">
        <f>'Anmeldeliste aus ET'!S28</f>
        <v>0</v>
      </c>
      <c r="AC25">
        <f>'Anmeldeliste aus ET'!T28</f>
        <v>0</v>
      </c>
      <c r="AD25">
        <f>'Anmeldeliste aus ET'!U28</f>
        <v>0</v>
      </c>
      <c r="AE25">
        <f>'Anmeldeliste aus ET'!V28</f>
        <v>0</v>
      </c>
      <c r="AF25">
        <f>'Anmeldeliste aus ET'!W28</f>
        <v>0</v>
      </c>
      <c r="AG25" s="100">
        <f>'Anmeldeliste aus ET'!X28</f>
        <v>0</v>
      </c>
    </row>
    <row r="26" spans="1:33">
      <c r="A26" t="str">
        <f>IF('Anmeldeliste aus ET'!A29=0, "", 'Anmeldeliste aus ET'!A29)</f>
        <v/>
      </c>
      <c r="B26">
        <f>'Anmeldeliste aus ET'!C29</f>
        <v>0</v>
      </c>
      <c r="C26">
        <f>'Anmeldeliste aus ET'!D29</f>
        <v>0</v>
      </c>
      <c r="D26">
        <f>'Anmeldeliste aus ET'!E29</f>
        <v>0</v>
      </c>
      <c r="E26">
        <f>'Anmeldeliste aus ET'!F29</f>
        <v>0</v>
      </c>
      <c r="F26" s="89" t="s">
        <v>90</v>
      </c>
      <c r="G26" s="90"/>
      <c r="H26" s="89"/>
      <c r="I26" s="90"/>
      <c r="J26" s="89"/>
      <c r="K26" s="90"/>
      <c r="L26" s="89"/>
      <c r="M26" s="90"/>
      <c r="N26" t="str">
        <f t="shared" si="0"/>
        <v/>
      </c>
      <c r="O26">
        <f>'Anmeldeliste aus ET'!G29</f>
        <v>0</v>
      </c>
      <c r="P26">
        <f>'Anmeldeliste aus ET'!H29</f>
        <v>0</v>
      </c>
      <c r="Q26">
        <f>'Anmeldeliste aus ET'!I29</f>
        <v>0</v>
      </c>
      <c r="R26">
        <f>'Anmeldeliste aus ET'!J29</f>
        <v>0</v>
      </c>
      <c r="S26">
        <f>'Anmeldeliste aus ET'!K29</f>
        <v>0</v>
      </c>
      <c r="T26">
        <f>'Anmeldeliste aus ET'!L29</f>
        <v>0</v>
      </c>
      <c r="U26">
        <f>'Anmeldeliste aus ET'!M29</f>
        <v>0</v>
      </c>
      <c r="V26">
        <f>'Anmeldeliste aus ET'!N29</f>
        <v>0</v>
      </c>
      <c r="W26" s="1">
        <f>'Anmeldeliste aus ET'!O29</f>
        <v>0</v>
      </c>
      <c r="X26">
        <f>DATEDIF('Anmeldeliste aus ET'!O29, 'Rahmen d Maßnahme'!$D$5, "Y")</f>
        <v>124</v>
      </c>
      <c r="Y26" s="19">
        <f>'Anmeldeliste aus ET'!P29</f>
        <v>0</v>
      </c>
      <c r="Z26">
        <f>'Anmeldeliste aus ET'!Q29</f>
        <v>0</v>
      </c>
      <c r="AA26">
        <f>'Anmeldeliste aus ET'!R29</f>
        <v>0</v>
      </c>
      <c r="AB26">
        <f>'Anmeldeliste aus ET'!S29</f>
        <v>0</v>
      </c>
      <c r="AC26">
        <f>'Anmeldeliste aus ET'!T29</f>
        <v>0</v>
      </c>
      <c r="AD26">
        <f>'Anmeldeliste aus ET'!U29</f>
        <v>0</v>
      </c>
      <c r="AE26">
        <f>'Anmeldeliste aus ET'!V29</f>
        <v>0</v>
      </c>
      <c r="AF26">
        <f>'Anmeldeliste aus ET'!W29</f>
        <v>0</v>
      </c>
      <c r="AG26" s="100">
        <f>'Anmeldeliste aus ET'!X29</f>
        <v>0</v>
      </c>
    </row>
    <row r="27" spans="1:33">
      <c r="A27" t="str">
        <f>IF('Anmeldeliste aus ET'!A30=0, "", 'Anmeldeliste aus ET'!A30)</f>
        <v/>
      </c>
      <c r="B27">
        <f>'Anmeldeliste aus ET'!C30</f>
        <v>0</v>
      </c>
      <c r="C27">
        <f>'Anmeldeliste aus ET'!D30</f>
        <v>0</v>
      </c>
      <c r="D27">
        <f>'Anmeldeliste aus ET'!E30</f>
        <v>0</v>
      </c>
      <c r="E27">
        <f>'Anmeldeliste aus ET'!F30</f>
        <v>0</v>
      </c>
      <c r="F27" s="89"/>
      <c r="G27" s="90"/>
      <c r="H27" s="89"/>
      <c r="I27" s="90"/>
      <c r="J27" s="89"/>
      <c r="K27" s="90"/>
      <c r="L27" s="89"/>
      <c r="M27" s="90"/>
      <c r="N27" t="str">
        <f t="shared" si="0"/>
        <v/>
      </c>
      <c r="O27">
        <f>'Anmeldeliste aus ET'!G30</f>
        <v>0</v>
      </c>
      <c r="P27">
        <f>'Anmeldeliste aus ET'!H30</f>
        <v>0</v>
      </c>
      <c r="Q27">
        <f>'Anmeldeliste aus ET'!I30</f>
        <v>0</v>
      </c>
      <c r="R27">
        <f>'Anmeldeliste aus ET'!J30</f>
        <v>0</v>
      </c>
      <c r="S27">
        <f>'Anmeldeliste aus ET'!K30</f>
        <v>0</v>
      </c>
      <c r="T27">
        <f>'Anmeldeliste aus ET'!L30</f>
        <v>0</v>
      </c>
      <c r="U27">
        <f>'Anmeldeliste aus ET'!M30</f>
        <v>0</v>
      </c>
      <c r="V27">
        <f>'Anmeldeliste aus ET'!N30</f>
        <v>0</v>
      </c>
      <c r="W27" s="1">
        <f>'Anmeldeliste aus ET'!O30</f>
        <v>0</v>
      </c>
      <c r="X27">
        <f>DATEDIF('Anmeldeliste aus ET'!O30, 'Rahmen d Maßnahme'!$D$5, "Y")</f>
        <v>124</v>
      </c>
      <c r="Y27" s="19">
        <f>'Anmeldeliste aus ET'!P30</f>
        <v>0</v>
      </c>
      <c r="Z27">
        <f>'Anmeldeliste aus ET'!Q30</f>
        <v>0</v>
      </c>
      <c r="AA27">
        <f>'Anmeldeliste aus ET'!R30</f>
        <v>0</v>
      </c>
      <c r="AB27">
        <f>'Anmeldeliste aus ET'!S30</f>
        <v>0</v>
      </c>
      <c r="AC27">
        <f>'Anmeldeliste aus ET'!T30</f>
        <v>0</v>
      </c>
      <c r="AD27">
        <f>'Anmeldeliste aus ET'!U30</f>
        <v>0</v>
      </c>
      <c r="AE27">
        <f>'Anmeldeliste aus ET'!V30</f>
        <v>0</v>
      </c>
      <c r="AF27">
        <f>'Anmeldeliste aus ET'!W30</f>
        <v>0</v>
      </c>
      <c r="AG27" s="100">
        <f>'Anmeldeliste aus ET'!X30</f>
        <v>0</v>
      </c>
    </row>
    <row r="28" spans="1:33">
      <c r="A28" t="str">
        <f>IF('Anmeldeliste aus ET'!A31=0, "", 'Anmeldeliste aus ET'!A31)</f>
        <v/>
      </c>
      <c r="B28">
        <f>'Anmeldeliste aus ET'!C31</f>
        <v>0</v>
      </c>
      <c r="C28">
        <f>'Anmeldeliste aus ET'!D31</f>
        <v>0</v>
      </c>
      <c r="D28">
        <f>'Anmeldeliste aus ET'!E31</f>
        <v>0</v>
      </c>
      <c r="E28">
        <f>'Anmeldeliste aus ET'!F31</f>
        <v>0</v>
      </c>
      <c r="F28" s="89"/>
      <c r="G28" s="90"/>
      <c r="H28" s="89"/>
      <c r="I28" s="90"/>
      <c r="J28" s="89"/>
      <c r="K28" s="90"/>
      <c r="L28" s="89"/>
      <c r="M28" s="90"/>
      <c r="N28" t="str">
        <f t="shared" si="0"/>
        <v/>
      </c>
      <c r="O28">
        <f>'Anmeldeliste aus ET'!G31</f>
        <v>0</v>
      </c>
      <c r="P28">
        <f>'Anmeldeliste aus ET'!H31</f>
        <v>0</v>
      </c>
      <c r="Q28">
        <f>'Anmeldeliste aus ET'!I31</f>
        <v>0</v>
      </c>
      <c r="R28">
        <f>'Anmeldeliste aus ET'!J31</f>
        <v>0</v>
      </c>
      <c r="S28">
        <f>'Anmeldeliste aus ET'!K31</f>
        <v>0</v>
      </c>
      <c r="T28">
        <f>'Anmeldeliste aus ET'!L31</f>
        <v>0</v>
      </c>
      <c r="U28">
        <f>'Anmeldeliste aus ET'!M31</f>
        <v>0</v>
      </c>
      <c r="V28">
        <f>'Anmeldeliste aus ET'!N31</f>
        <v>0</v>
      </c>
      <c r="W28" s="1">
        <f>'Anmeldeliste aus ET'!O31</f>
        <v>0</v>
      </c>
      <c r="X28">
        <f>DATEDIF('Anmeldeliste aus ET'!O31, 'Rahmen d Maßnahme'!$D$5, "Y")</f>
        <v>124</v>
      </c>
      <c r="Y28" s="19">
        <f>'Anmeldeliste aus ET'!P31</f>
        <v>0</v>
      </c>
      <c r="Z28">
        <f>'Anmeldeliste aus ET'!Q31</f>
        <v>0</v>
      </c>
      <c r="AA28">
        <f>'Anmeldeliste aus ET'!R31</f>
        <v>0</v>
      </c>
      <c r="AB28">
        <f>'Anmeldeliste aus ET'!S31</f>
        <v>0</v>
      </c>
      <c r="AC28">
        <f>'Anmeldeliste aus ET'!T31</f>
        <v>0</v>
      </c>
      <c r="AD28">
        <f>'Anmeldeliste aus ET'!U31</f>
        <v>0</v>
      </c>
      <c r="AE28">
        <f>'Anmeldeliste aus ET'!V31</f>
        <v>0</v>
      </c>
      <c r="AF28">
        <f>'Anmeldeliste aus ET'!W31</f>
        <v>0</v>
      </c>
      <c r="AG28" s="100">
        <f>'Anmeldeliste aus ET'!X31</f>
        <v>0</v>
      </c>
    </row>
    <row r="29" spans="1:33">
      <c r="A29" t="str">
        <f>IF('Anmeldeliste aus ET'!A32=0, "", 'Anmeldeliste aus ET'!A32)</f>
        <v/>
      </c>
      <c r="B29">
        <f>'Anmeldeliste aus ET'!C32</f>
        <v>0</v>
      </c>
      <c r="C29">
        <f>'Anmeldeliste aus ET'!D32</f>
        <v>0</v>
      </c>
      <c r="D29">
        <f>'Anmeldeliste aus ET'!E32</f>
        <v>0</v>
      </c>
      <c r="E29">
        <f>'Anmeldeliste aus ET'!F32</f>
        <v>0</v>
      </c>
      <c r="F29" s="89"/>
      <c r="G29" s="90"/>
      <c r="H29" s="89"/>
      <c r="I29" s="90"/>
      <c r="J29" s="89"/>
      <c r="K29" s="90"/>
      <c r="L29" s="89"/>
      <c r="M29" s="90"/>
      <c r="N29" t="str">
        <f t="shared" si="0"/>
        <v/>
      </c>
      <c r="O29">
        <f>'Anmeldeliste aus ET'!G32</f>
        <v>0</v>
      </c>
      <c r="P29">
        <f>'Anmeldeliste aus ET'!H32</f>
        <v>0</v>
      </c>
      <c r="Q29">
        <f>'Anmeldeliste aus ET'!I32</f>
        <v>0</v>
      </c>
      <c r="R29">
        <f>'Anmeldeliste aus ET'!J32</f>
        <v>0</v>
      </c>
      <c r="S29">
        <f>'Anmeldeliste aus ET'!K32</f>
        <v>0</v>
      </c>
      <c r="T29">
        <f>'Anmeldeliste aus ET'!L32</f>
        <v>0</v>
      </c>
      <c r="U29">
        <f>'Anmeldeliste aus ET'!M32</f>
        <v>0</v>
      </c>
      <c r="V29">
        <f>'Anmeldeliste aus ET'!N32</f>
        <v>0</v>
      </c>
      <c r="W29" s="1">
        <f>'Anmeldeliste aus ET'!O32</f>
        <v>0</v>
      </c>
      <c r="X29">
        <f>DATEDIF('Anmeldeliste aus ET'!O32, 'Rahmen d Maßnahme'!$D$5, "Y")</f>
        <v>124</v>
      </c>
      <c r="Y29" s="19">
        <f>'Anmeldeliste aus ET'!P32</f>
        <v>0</v>
      </c>
      <c r="Z29">
        <f>'Anmeldeliste aus ET'!Q32</f>
        <v>0</v>
      </c>
      <c r="AA29">
        <f>'Anmeldeliste aus ET'!R32</f>
        <v>0</v>
      </c>
      <c r="AB29">
        <f>'Anmeldeliste aus ET'!S32</f>
        <v>0</v>
      </c>
      <c r="AC29">
        <f>'Anmeldeliste aus ET'!T32</f>
        <v>0</v>
      </c>
      <c r="AD29">
        <f>'Anmeldeliste aus ET'!U32</f>
        <v>0</v>
      </c>
      <c r="AE29">
        <f>'Anmeldeliste aus ET'!V32</f>
        <v>0</v>
      </c>
      <c r="AF29">
        <f>'Anmeldeliste aus ET'!W32</f>
        <v>0</v>
      </c>
      <c r="AG29" s="100">
        <f>'Anmeldeliste aus ET'!X32</f>
        <v>0</v>
      </c>
    </row>
    <row r="30" spans="1:33">
      <c r="A30" t="str">
        <f>IF('Anmeldeliste aus ET'!A33=0, "", 'Anmeldeliste aus ET'!A33)</f>
        <v/>
      </c>
      <c r="B30">
        <f>'Anmeldeliste aus ET'!C33</f>
        <v>0</v>
      </c>
      <c r="C30">
        <f>'Anmeldeliste aus ET'!D33</f>
        <v>0</v>
      </c>
      <c r="D30">
        <f>'Anmeldeliste aus ET'!E33</f>
        <v>0</v>
      </c>
      <c r="E30">
        <f>'Anmeldeliste aus ET'!F33</f>
        <v>0</v>
      </c>
      <c r="F30" s="89"/>
      <c r="G30" s="90"/>
      <c r="H30" s="89"/>
      <c r="I30" s="90"/>
      <c r="J30" s="89"/>
      <c r="K30" s="90"/>
      <c r="L30" s="89"/>
      <c r="M30" s="90"/>
      <c r="N30" t="str">
        <f t="shared" si="0"/>
        <v/>
      </c>
      <c r="O30">
        <f>'Anmeldeliste aus ET'!G33</f>
        <v>0</v>
      </c>
      <c r="P30">
        <f>'Anmeldeliste aus ET'!H33</f>
        <v>0</v>
      </c>
      <c r="Q30">
        <f>'Anmeldeliste aus ET'!I33</f>
        <v>0</v>
      </c>
      <c r="R30">
        <f>'Anmeldeliste aus ET'!J33</f>
        <v>0</v>
      </c>
      <c r="S30">
        <f>'Anmeldeliste aus ET'!K33</f>
        <v>0</v>
      </c>
      <c r="T30">
        <f>'Anmeldeliste aus ET'!L33</f>
        <v>0</v>
      </c>
      <c r="U30">
        <f>'Anmeldeliste aus ET'!M33</f>
        <v>0</v>
      </c>
      <c r="V30">
        <f>'Anmeldeliste aus ET'!N33</f>
        <v>0</v>
      </c>
      <c r="W30" s="1">
        <f>'Anmeldeliste aus ET'!O33</f>
        <v>0</v>
      </c>
      <c r="X30">
        <f>DATEDIF('Anmeldeliste aus ET'!O33, 'Rahmen d Maßnahme'!$D$5, "Y")</f>
        <v>124</v>
      </c>
      <c r="Y30" s="19">
        <f>'Anmeldeliste aus ET'!P33</f>
        <v>0</v>
      </c>
      <c r="Z30">
        <f>'Anmeldeliste aus ET'!Q33</f>
        <v>0</v>
      </c>
      <c r="AA30">
        <f>'Anmeldeliste aus ET'!R33</f>
        <v>0</v>
      </c>
      <c r="AB30">
        <f>'Anmeldeliste aus ET'!S33</f>
        <v>0</v>
      </c>
      <c r="AC30">
        <f>'Anmeldeliste aus ET'!T33</f>
        <v>0</v>
      </c>
      <c r="AD30">
        <f>'Anmeldeliste aus ET'!U33</f>
        <v>0</v>
      </c>
      <c r="AE30">
        <f>'Anmeldeliste aus ET'!V33</f>
        <v>0</v>
      </c>
      <c r="AF30">
        <f>'Anmeldeliste aus ET'!W33</f>
        <v>0</v>
      </c>
      <c r="AG30" s="100">
        <f>'Anmeldeliste aus ET'!X33</f>
        <v>0</v>
      </c>
    </row>
    <row r="31" spans="1:33">
      <c r="A31" t="str">
        <f>IF('Anmeldeliste aus ET'!A34=0, "", 'Anmeldeliste aus ET'!A34)</f>
        <v/>
      </c>
      <c r="B31">
        <f>'Anmeldeliste aus ET'!C34</f>
        <v>0</v>
      </c>
      <c r="C31">
        <f>'Anmeldeliste aus ET'!D34</f>
        <v>0</v>
      </c>
      <c r="D31">
        <f>'Anmeldeliste aus ET'!E34</f>
        <v>0</v>
      </c>
      <c r="E31">
        <f>'Anmeldeliste aus ET'!F34</f>
        <v>0</v>
      </c>
      <c r="F31" s="89"/>
      <c r="G31" s="90"/>
      <c r="H31" s="89"/>
      <c r="I31" s="90"/>
      <c r="J31" s="89"/>
      <c r="K31" s="90"/>
      <c r="L31" s="89"/>
      <c r="M31" s="90"/>
      <c r="N31" t="str">
        <f t="shared" si="0"/>
        <v/>
      </c>
      <c r="O31">
        <f>'Anmeldeliste aus ET'!G34</f>
        <v>0</v>
      </c>
      <c r="P31">
        <f>'Anmeldeliste aus ET'!H34</f>
        <v>0</v>
      </c>
      <c r="Q31">
        <f>'Anmeldeliste aus ET'!I34</f>
        <v>0</v>
      </c>
      <c r="R31">
        <f>'Anmeldeliste aus ET'!J34</f>
        <v>0</v>
      </c>
      <c r="S31">
        <f>'Anmeldeliste aus ET'!K34</f>
        <v>0</v>
      </c>
      <c r="T31">
        <f>'Anmeldeliste aus ET'!L34</f>
        <v>0</v>
      </c>
      <c r="U31">
        <f>'Anmeldeliste aus ET'!M34</f>
        <v>0</v>
      </c>
      <c r="V31">
        <f>'Anmeldeliste aus ET'!N34</f>
        <v>0</v>
      </c>
      <c r="W31" s="1">
        <f>'Anmeldeliste aus ET'!O34</f>
        <v>0</v>
      </c>
      <c r="X31">
        <f>DATEDIF('Anmeldeliste aus ET'!O34, 'Rahmen d Maßnahme'!$D$5, "Y")</f>
        <v>124</v>
      </c>
      <c r="Y31" s="19">
        <f>'Anmeldeliste aus ET'!P34</f>
        <v>0</v>
      </c>
      <c r="Z31">
        <f>'Anmeldeliste aus ET'!Q34</f>
        <v>0</v>
      </c>
      <c r="AA31">
        <f>'Anmeldeliste aus ET'!R34</f>
        <v>0</v>
      </c>
      <c r="AB31">
        <f>'Anmeldeliste aus ET'!S34</f>
        <v>0</v>
      </c>
      <c r="AC31">
        <f>'Anmeldeliste aus ET'!T34</f>
        <v>0</v>
      </c>
      <c r="AD31">
        <f>'Anmeldeliste aus ET'!U34</f>
        <v>0</v>
      </c>
      <c r="AE31">
        <f>'Anmeldeliste aus ET'!V34</f>
        <v>0</v>
      </c>
      <c r="AF31">
        <f>'Anmeldeliste aus ET'!W34</f>
        <v>0</v>
      </c>
      <c r="AG31" s="100">
        <f>'Anmeldeliste aus ET'!X34</f>
        <v>0</v>
      </c>
    </row>
    <row r="32" spans="1:33">
      <c r="A32" t="str">
        <f>IF('Anmeldeliste aus ET'!A35=0, "", 'Anmeldeliste aus ET'!A35)</f>
        <v/>
      </c>
      <c r="B32">
        <f>'Anmeldeliste aus ET'!C35</f>
        <v>0</v>
      </c>
      <c r="C32">
        <f>'Anmeldeliste aus ET'!D35</f>
        <v>0</v>
      </c>
      <c r="D32">
        <f>'Anmeldeliste aus ET'!E35</f>
        <v>0</v>
      </c>
      <c r="E32">
        <f>'Anmeldeliste aus ET'!F35</f>
        <v>0</v>
      </c>
      <c r="F32" s="89"/>
      <c r="G32" s="90"/>
      <c r="H32" s="89"/>
      <c r="I32" s="90"/>
      <c r="J32" s="89"/>
      <c r="K32" s="90"/>
      <c r="L32" s="89"/>
      <c r="M32" s="90"/>
      <c r="N32" t="str">
        <f t="shared" si="0"/>
        <v/>
      </c>
      <c r="O32">
        <f>'Anmeldeliste aus ET'!G35</f>
        <v>0</v>
      </c>
      <c r="P32">
        <f>'Anmeldeliste aus ET'!H35</f>
        <v>0</v>
      </c>
      <c r="Q32">
        <f>'Anmeldeliste aus ET'!I35</f>
        <v>0</v>
      </c>
      <c r="R32">
        <f>'Anmeldeliste aus ET'!J35</f>
        <v>0</v>
      </c>
      <c r="S32">
        <f>'Anmeldeliste aus ET'!K35</f>
        <v>0</v>
      </c>
      <c r="T32">
        <f>'Anmeldeliste aus ET'!L35</f>
        <v>0</v>
      </c>
      <c r="U32">
        <f>'Anmeldeliste aus ET'!M35</f>
        <v>0</v>
      </c>
      <c r="V32">
        <f>'Anmeldeliste aus ET'!N35</f>
        <v>0</v>
      </c>
      <c r="W32" s="1">
        <f>'Anmeldeliste aus ET'!O35</f>
        <v>0</v>
      </c>
      <c r="X32">
        <f>DATEDIF('Anmeldeliste aus ET'!O35, 'Rahmen d Maßnahme'!$D$5, "Y")</f>
        <v>124</v>
      </c>
      <c r="Y32" s="19">
        <f>'Anmeldeliste aus ET'!P35</f>
        <v>0</v>
      </c>
      <c r="Z32">
        <f>'Anmeldeliste aus ET'!Q35</f>
        <v>0</v>
      </c>
      <c r="AA32">
        <f>'Anmeldeliste aus ET'!R35</f>
        <v>0</v>
      </c>
      <c r="AB32">
        <f>'Anmeldeliste aus ET'!S35</f>
        <v>0</v>
      </c>
      <c r="AC32">
        <f>'Anmeldeliste aus ET'!T35</f>
        <v>0</v>
      </c>
      <c r="AD32">
        <f>'Anmeldeliste aus ET'!U35</f>
        <v>0</v>
      </c>
      <c r="AE32">
        <f>'Anmeldeliste aus ET'!V35</f>
        <v>0</v>
      </c>
      <c r="AF32">
        <f>'Anmeldeliste aus ET'!W35</f>
        <v>0</v>
      </c>
      <c r="AG32" s="100">
        <f>'Anmeldeliste aus ET'!X35</f>
        <v>0</v>
      </c>
    </row>
    <row r="33" spans="1:33">
      <c r="A33" t="str">
        <f>IF('Anmeldeliste aus ET'!A36=0, "", 'Anmeldeliste aus ET'!A36)</f>
        <v/>
      </c>
      <c r="B33">
        <f>'Anmeldeliste aus ET'!C36</f>
        <v>0</v>
      </c>
      <c r="C33">
        <f>'Anmeldeliste aus ET'!D36</f>
        <v>0</v>
      </c>
      <c r="D33">
        <f>'Anmeldeliste aus ET'!E36</f>
        <v>0</v>
      </c>
      <c r="E33">
        <f>'Anmeldeliste aus ET'!F36</f>
        <v>0</v>
      </c>
      <c r="F33" s="89"/>
      <c r="G33" s="90"/>
      <c r="H33" s="89"/>
      <c r="I33" s="90"/>
      <c r="J33" s="89"/>
      <c r="K33" s="90"/>
      <c r="L33" s="89"/>
      <c r="M33" s="90"/>
      <c r="N33" t="str">
        <f t="shared" si="0"/>
        <v/>
      </c>
      <c r="O33">
        <f>'Anmeldeliste aus ET'!G36</f>
        <v>0</v>
      </c>
      <c r="P33">
        <f>'Anmeldeliste aus ET'!H36</f>
        <v>0</v>
      </c>
      <c r="Q33">
        <f>'Anmeldeliste aus ET'!I36</f>
        <v>0</v>
      </c>
      <c r="R33">
        <f>'Anmeldeliste aus ET'!J36</f>
        <v>0</v>
      </c>
      <c r="S33">
        <f>'Anmeldeliste aus ET'!K36</f>
        <v>0</v>
      </c>
      <c r="T33">
        <f>'Anmeldeliste aus ET'!L36</f>
        <v>0</v>
      </c>
      <c r="U33">
        <f>'Anmeldeliste aus ET'!M36</f>
        <v>0</v>
      </c>
      <c r="V33">
        <f>'Anmeldeliste aus ET'!N36</f>
        <v>0</v>
      </c>
      <c r="W33" s="1">
        <f>'Anmeldeliste aus ET'!O36</f>
        <v>0</v>
      </c>
      <c r="X33">
        <f>DATEDIF('Anmeldeliste aus ET'!O36, 'Rahmen d Maßnahme'!$D$5, "Y")</f>
        <v>124</v>
      </c>
      <c r="Y33" s="19">
        <f>'Anmeldeliste aus ET'!P36</f>
        <v>0</v>
      </c>
      <c r="Z33">
        <f>'Anmeldeliste aus ET'!Q36</f>
        <v>0</v>
      </c>
      <c r="AA33">
        <f>'Anmeldeliste aus ET'!R36</f>
        <v>0</v>
      </c>
      <c r="AB33">
        <f>'Anmeldeliste aus ET'!S36</f>
        <v>0</v>
      </c>
      <c r="AC33">
        <f>'Anmeldeliste aus ET'!T36</f>
        <v>0</v>
      </c>
      <c r="AD33">
        <f>'Anmeldeliste aus ET'!U36</f>
        <v>0</v>
      </c>
      <c r="AE33">
        <f>'Anmeldeliste aus ET'!V36</f>
        <v>0</v>
      </c>
      <c r="AF33">
        <f>'Anmeldeliste aus ET'!W36</f>
        <v>0</v>
      </c>
      <c r="AG33" s="100">
        <f>'Anmeldeliste aus ET'!X36</f>
        <v>0</v>
      </c>
    </row>
    <row r="34" spans="1:33">
      <c r="A34" t="str">
        <f>IF('Anmeldeliste aus ET'!A37=0, "", 'Anmeldeliste aus ET'!A37)</f>
        <v/>
      </c>
      <c r="B34">
        <f>'Anmeldeliste aus ET'!C37</f>
        <v>0</v>
      </c>
      <c r="C34">
        <f>'Anmeldeliste aus ET'!D37</f>
        <v>0</v>
      </c>
      <c r="D34">
        <f>'Anmeldeliste aus ET'!E37</f>
        <v>0</v>
      </c>
      <c r="E34">
        <f>'Anmeldeliste aus ET'!F37</f>
        <v>0</v>
      </c>
      <c r="F34" s="89"/>
      <c r="G34" s="90"/>
      <c r="H34" s="89"/>
      <c r="I34" s="90"/>
      <c r="J34" s="89"/>
      <c r="K34" s="90"/>
      <c r="L34" s="89"/>
      <c r="M34" s="90"/>
      <c r="N34" t="str">
        <f t="shared" si="0"/>
        <v/>
      </c>
      <c r="O34">
        <f>'Anmeldeliste aus ET'!G37</f>
        <v>0</v>
      </c>
      <c r="P34">
        <f>'Anmeldeliste aus ET'!H37</f>
        <v>0</v>
      </c>
      <c r="Q34">
        <f>'Anmeldeliste aus ET'!I37</f>
        <v>0</v>
      </c>
      <c r="R34">
        <f>'Anmeldeliste aus ET'!J37</f>
        <v>0</v>
      </c>
      <c r="S34">
        <f>'Anmeldeliste aus ET'!K37</f>
        <v>0</v>
      </c>
      <c r="T34">
        <f>'Anmeldeliste aus ET'!L37</f>
        <v>0</v>
      </c>
      <c r="U34">
        <f>'Anmeldeliste aus ET'!M37</f>
        <v>0</v>
      </c>
      <c r="V34">
        <f>'Anmeldeliste aus ET'!N37</f>
        <v>0</v>
      </c>
      <c r="W34" s="1">
        <f>'Anmeldeliste aus ET'!O37</f>
        <v>0</v>
      </c>
      <c r="X34">
        <f>DATEDIF('Anmeldeliste aus ET'!O37, 'Rahmen d Maßnahme'!$D$5, "Y")</f>
        <v>124</v>
      </c>
      <c r="Y34" s="19">
        <f>'Anmeldeliste aus ET'!P37</f>
        <v>0</v>
      </c>
      <c r="Z34">
        <f>'Anmeldeliste aus ET'!Q37</f>
        <v>0</v>
      </c>
      <c r="AA34">
        <f>'Anmeldeliste aus ET'!R37</f>
        <v>0</v>
      </c>
      <c r="AB34">
        <f>'Anmeldeliste aus ET'!S37</f>
        <v>0</v>
      </c>
      <c r="AC34">
        <f>'Anmeldeliste aus ET'!T37</f>
        <v>0</v>
      </c>
      <c r="AD34">
        <f>'Anmeldeliste aus ET'!U37</f>
        <v>0</v>
      </c>
      <c r="AE34">
        <f>'Anmeldeliste aus ET'!V37</f>
        <v>0</v>
      </c>
      <c r="AF34">
        <f>'Anmeldeliste aus ET'!W37</f>
        <v>0</v>
      </c>
      <c r="AG34" s="100">
        <f>'Anmeldeliste aus ET'!X37</f>
        <v>0</v>
      </c>
    </row>
    <row r="35" spans="1:33">
      <c r="A35" t="str">
        <f>IF('Anmeldeliste aus ET'!A38=0, "", 'Anmeldeliste aus ET'!A38)</f>
        <v/>
      </c>
      <c r="B35">
        <f>'Anmeldeliste aus ET'!C38</f>
        <v>0</v>
      </c>
      <c r="C35">
        <f>'Anmeldeliste aus ET'!D38</f>
        <v>0</v>
      </c>
      <c r="D35">
        <f>'Anmeldeliste aus ET'!E38</f>
        <v>0</v>
      </c>
      <c r="E35">
        <f>'Anmeldeliste aus ET'!F38</f>
        <v>0</v>
      </c>
      <c r="F35" s="89"/>
      <c r="G35" s="90"/>
      <c r="H35" s="89"/>
      <c r="I35" s="90"/>
      <c r="J35" s="89"/>
      <c r="K35" s="90"/>
      <c r="L35" s="89"/>
      <c r="M35" s="90"/>
      <c r="N35" t="str">
        <f t="shared" ref="N35:N65" si="1">IF(AND(ISNUMBER(A35),M35&lt;&gt;"x"),"x","")</f>
        <v/>
      </c>
      <c r="O35">
        <f>'Anmeldeliste aus ET'!G38</f>
        <v>0</v>
      </c>
      <c r="P35">
        <f>'Anmeldeliste aus ET'!H38</f>
        <v>0</v>
      </c>
      <c r="Q35">
        <f>'Anmeldeliste aus ET'!I38</f>
        <v>0</v>
      </c>
      <c r="R35">
        <f>'Anmeldeliste aus ET'!J38</f>
        <v>0</v>
      </c>
      <c r="S35">
        <f>'Anmeldeliste aus ET'!K38</f>
        <v>0</v>
      </c>
      <c r="T35">
        <f>'Anmeldeliste aus ET'!L38</f>
        <v>0</v>
      </c>
      <c r="U35">
        <f>'Anmeldeliste aus ET'!M38</f>
        <v>0</v>
      </c>
      <c r="V35">
        <f>'Anmeldeliste aus ET'!N38</f>
        <v>0</v>
      </c>
      <c r="W35" s="1">
        <f>'Anmeldeliste aus ET'!O38</f>
        <v>0</v>
      </c>
      <c r="X35">
        <f>DATEDIF('Anmeldeliste aus ET'!O38, 'Rahmen d Maßnahme'!$D$5, "Y")</f>
        <v>124</v>
      </c>
      <c r="Y35" s="19">
        <f>'Anmeldeliste aus ET'!P38</f>
        <v>0</v>
      </c>
      <c r="Z35">
        <f>'Anmeldeliste aus ET'!Q38</f>
        <v>0</v>
      </c>
      <c r="AA35">
        <f>'Anmeldeliste aus ET'!R38</f>
        <v>0</v>
      </c>
      <c r="AB35">
        <f>'Anmeldeliste aus ET'!S38</f>
        <v>0</v>
      </c>
      <c r="AC35">
        <f>'Anmeldeliste aus ET'!T38</f>
        <v>0</v>
      </c>
      <c r="AD35">
        <f>'Anmeldeliste aus ET'!U38</f>
        <v>0</v>
      </c>
      <c r="AE35">
        <f>'Anmeldeliste aus ET'!V38</f>
        <v>0</v>
      </c>
      <c r="AF35">
        <f>'Anmeldeliste aus ET'!W38</f>
        <v>0</v>
      </c>
      <c r="AG35" s="100">
        <f>'Anmeldeliste aus ET'!X38</f>
        <v>0</v>
      </c>
    </row>
    <row r="36" spans="1:33">
      <c r="A36" t="str">
        <f>IF('Anmeldeliste aus ET'!A39=0, "", 'Anmeldeliste aus ET'!A39)</f>
        <v/>
      </c>
      <c r="B36">
        <f>'Anmeldeliste aus ET'!C39</f>
        <v>0</v>
      </c>
      <c r="C36">
        <f>'Anmeldeliste aus ET'!D39</f>
        <v>0</v>
      </c>
      <c r="D36">
        <f>'Anmeldeliste aus ET'!E39</f>
        <v>0</v>
      </c>
      <c r="E36">
        <f>'Anmeldeliste aus ET'!F39</f>
        <v>0</v>
      </c>
      <c r="F36" s="89"/>
      <c r="G36" s="90"/>
      <c r="H36" s="89"/>
      <c r="I36" s="90"/>
      <c r="J36" s="89"/>
      <c r="K36" s="90"/>
      <c r="L36" s="89"/>
      <c r="M36" s="90"/>
      <c r="N36" t="str">
        <f t="shared" si="1"/>
        <v/>
      </c>
      <c r="O36">
        <f>'Anmeldeliste aus ET'!G39</f>
        <v>0</v>
      </c>
      <c r="P36">
        <f>'Anmeldeliste aus ET'!H39</f>
        <v>0</v>
      </c>
      <c r="Q36">
        <f>'Anmeldeliste aus ET'!I39</f>
        <v>0</v>
      </c>
      <c r="R36">
        <f>'Anmeldeliste aus ET'!J39</f>
        <v>0</v>
      </c>
      <c r="S36">
        <f>'Anmeldeliste aus ET'!K39</f>
        <v>0</v>
      </c>
      <c r="T36">
        <f>'Anmeldeliste aus ET'!L39</f>
        <v>0</v>
      </c>
      <c r="U36">
        <f>'Anmeldeliste aus ET'!M39</f>
        <v>0</v>
      </c>
      <c r="V36">
        <f>'Anmeldeliste aus ET'!N39</f>
        <v>0</v>
      </c>
      <c r="W36" s="1">
        <f>'Anmeldeliste aus ET'!O39</f>
        <v>0</v>
      </c>
      <c r="X36">
        <f>DATEDIF('Anmeldeliste aus ET'!O39, 'Rahmen d Maßnahme'!$D$5, "Y")</f>
        <v>124</v>
      </c>
      <c r="Y36" s="19">
        <f>'Anmeldeliste aus ET'!P39</f>
        <v>0</v>
      </c>
      <c r="Z36">
        <f>'Anmeldeliste aus ET'!Q39</f>
        <v>0</v>
      </c>
      <c r="AA36">
        <f>'Anmeldeliste aus ET'!R39</f>
        <v>0</v>
      </c>
      <c r="AB36">
        <f>'Anmeldeliste aus ET'!S39</f>
        <v>0</v>
      </c>
      <c r="AC36">
        <f>'Anmeldeliste aus ET'!T39</f>
        <v>0</v>
      </c>
      <c r="AD36">
        <f>'Anmeldeliste aus ET'!U39</f>
        <v>0</v>
      </c>
      <c r="AE36">
        <f>'Anmeldeliste aus ET'!V39</f>
        <v>0</v>
      </c>
      <c r="AF36">
        <f>'Anmeldeliste aus ET'!W39</f>
        <v>0</v>
      </c>
      <c r="AG36" s="100">
        <f>'Anmeldeliste aus ET'!X39</f>
        <v>0</v>
      </c>
    </row>
    <row r="37" spans="1:33">
      <c r="A37" t="str">
        <f>IF('Anmeldeliste aus ET'!A40=0, "", 'Anmeldeliste aus ET'!A40)</f>
        <v/>
      </c>
      <c r="B37">
        <f>'Anmeldeliste aus ET'!C40</f>
        <v>0</v>
      </c>
      <c r="C37">
        <f>'Anmeldeliste aus ET'!D40</f>
        <v>0</v>
      </c>
      <c r="D37">
        <f>'Anmeldeliste aus ET'!E40</f>
        <v>0</v>
      </c>
      <c r="E37">
        <f>'Anmeldeliste aus ET'!F40</f>
        <v>0</v>
      </c>
      <c r="F37" s="89"/>
      <c r="G37" s="90"/>
      <c r="H37" s="89"/>
      <c r="I37" s="90"/>
      <c r="J37" s="89"/>
      <c r="K37" s="90"/>
      <c r="L37" s="89"/>
      <c r="M37" s="90"/>
      <c r="N37" t="str">
        <f t="shared" si="1"/>
        <v/>
      </c>
      <c r="O37">
        <f>'Anmeldeliste aus ET'!G40</f>
        <v>0</v>
      </c>
      <c r="P37">
        <f>'Anmeldeliste aus ET'!H40</f>
        <v>0</v>
      </c>
      <c r="Q37">
        <f>'Anmeldeliste aus ET'!I40</f>
        <v>0</v>
      </c>
      <c r="R37">
        <f>'Anmeldeliste aus ET'!J40</f>
        <v>0</v>
      </c>
      <c r="S37">
        <f>'Anmeldeliste aus ET'!K40</f>
        <v>0</v>
      </c>
      <c r="T37">
        <f>'Anmeldeliste aus ET'!L40</f>
        <v>0</v>
      </c>
      <c r="U37">
        <f>'Anmeldeliste aus ET'!M40</f>
        <v>0</v>
      </c>
      <c r="V37">
        <f>'Anmeldeliste aus ET'!N40</f>
        <v>0</v>
      </c>
      <c r="W37" s="1">
        <f>'Anmeldeliste aus ET'!O40</f>
        <v>0</v>
      </c>
      <c r="X37">
        <f>DATEDIF('Anmeldeliste aus ET'!O40, 'Rahmen d Maßnahme'!$D$5, "Y")</f>
        <v>124</v>
      </c>
      <c r="Y37" s="19">
        <f>'Anmeldeliste aus ET'!P40</f>
        <v>0</v>
      </c>
      <c r="Z37">
        <f>'Anmeldeliste aus ET'!Q40</f>
        <v>0</v>
      </c>
      <c r="AA37">
        <f>'Anmeldeliste aus ET'!R40</f>
        <v>0</v>
      </c>
      <c r="AB37">
        <f>'Anmeldeliste aus ET'!S40</f>
        <v>0</v>
      </c>
      <c r="AC37">
        <f>'Anmeldeliste aus ET'!T40</f>
        <v>0</v>
      </c>
      <c r="AD37">
        <f>'Anmeldeliste aus ET'!U40</f>
        <v>0</v>
      </c>
      <c r="AE37">
        <f>'Anmeldeliste aus ET'!V40</f>
        <v>0</v>
      </c>
      <c r="AF37">
        <f>'Anmeldeliste aus ET'!W40</f>
        <v>0</v>
      </c>
      <c r="AG37" s="100">
        <f>'Anmeldeliste aus ET'!X40</f>
        <v>0</v>
      </c>
    </row>
    <row r="38" spans="1:33">
      <c r="A38" t="str">
        <f>IF('Anmeldeliste aus ET'!A41=0, "", 'Anmeldeliste aus ET'!A41)</f>
        <v/>
      </c>
      <c r="B38">
        <f>'Anmeldeliste aus ET'!C41</f>
        <v>0</v>
      </c>
      <c r="C38">
        <f>'Anmeldeliste aus ET'!D41</f>
        <v>0</v>
      </c>
      <c r="D38">
        <f>'Anmeldeliste aus ET'!E41</f>
        <v>0</v>
      </c>
      <c r="E38">
        <f>'Anmeldeliste aus ET'!F41</f>
        <v>0</v>
      </c>
      <c r="F38" s="89"/>
      <c r="G38" s="90"/>
      <c r="H38" s="89"/>
      <c r="I38" s="90"/>
      <c r="J38" s="89"/>
      <c r="K38" s="90"/>
      <c r="L38" s="89"/>
      <c r="M38" s="90"/>
      <c r="N38" t="str">
        <f t="shared" si="1"/>
        <v/>
      </c>
      <c r="O38">
        <f>'Anmeldeliste aus ET'!G41</f>
        <v>0</v>
      </c>
      <c r="P38">
        <f>'Anmeldeliste aus ET'!H41</f>
        <v>0</v>
      </c>
      <c r="Q38">
        <f>'Anmeldeliste aus ET'!I41</f>
        <v>0</v>
      </c>
      <c r="R38">
        <f>'Anmeldeliste aus ET'!J41</f>
        <v>0</v>
      </c>
      <c r="S38">
        <f>'Anmeldeliste aus ET'!K41</f>
        <v>0</v>
      </c>
      <c r="T38">
        <f>'Anmeldeliste aus ET'!L41</f>
        <v>0</v>
      </c>
      <c r="U38">
        <f>'Anmeldeliste aus ET'!M41</f>
        <v>0</v>
      </c>
      <c r="V38">
        <f>'Anmeldeliste aus ET'!N41</f>
        <v>0</v>
      </c>
      <c r="W38" s="1">
        <f>'Anmeldeliste aus ET'!O41</f>
        <v>0</v>
      </c>
      <c r="X38">
        <f>DATEDIF('Anmeldeliste aus ET'!O41, 'Rahmen d Maßnahme'!$D$5, "Y")</f>
        <v>124</v>
      </c>
      <c r="Y38" s="19">
        <f>'Anmeldeliste aus ET'!P41</f>
        <v>0</v>
      </c>
      <c r="Z38">
        <f>'Anmeldeliste aus ET'!Q41</f>
        <v>0</v>
      </c>
      <c r="AA38">
        <f>'Anmeldeliste aus ET'!R41</f>
        <v>0</v>
      </c>
      <c r="AB38">
        <f>'Anmeldeliste aus ET'!S41</f>
        <v>0</v>
      </c>
      <c r="AC38">
        <f>'Anmeldeliste aus ET'!T41</f>
        <v>0</v>
      </c>
      <c r="AD38">
        <f>'Anmeldeliste aus ET'!U41</f>
        <v>0</v>
      </c>
      <c r="AE38">
        <f>'Anmeldeliste aus ET'!V41</f>
        <v>0</v>
      </c>
      <c r="AF38">
        <f>'Anmeldeliste aus ET'!W41</f>
        <v>0</v>
      </c>
      <c r="AG38" s="100">
        <f>'Anmeldeliste aus ET'!X41</f>
        <v>0</v>
      </c>
    </row>
    <row r="39" spans="1:33">
      <c r="A39" t="str">
        <f>IF('Anmeldeliste aus ET'!A42=0, "", 'Anmeldeliste aus ET'!A42)</f>
        <v/>
      </c>
      <c r="B39">
        <f>'Anmeldeliste aus ET'!C42</f>
        <v>0</v>
      </c>
      <c r="C39">
        <f>'Anmeldeliste aus ET'!D42</f>
        <v>0</v>
      </c>
      <c r="D39">
        <f>'Anmeldeliste aus ET'!E42</f>
        <v>0</v>
      </c>
      <c r="E39">
        <f>'Anmeldeliste aus ET'!F42</f>
        <v>0</v>
      </c>
      <c r="F39" s="89"/>
      <c r="G39" s="90"/>
      <c r="H39" s="89"/>
      <c r="I39" s="90"/>
      <c r="J39" s="89"/>
      <c r="K39" s="90"/>
      <c r="L39" s="89"/>
      <c r="M39" s="90"/>
      <c r="N39" t="str">
        <f t="shared" si="1"/>
        <v/>
      </c>
      <c r="O39">
        <f>'Anmeldeliste aus ET'!G42</f>
        <v>0</v>
      </c>
      <c r="P39">
        <f>'Anmeldeliste aus ET'!H42</f>
        <v>0</v>
      </c>
      <c r="Q39">
        <f>'Anmeldeliste aus ET'!I42</f>
        <v>0</v>
      </c>
      <c r="R39">
        <f>'Anmeldeliste aus ET'!J42</f>
        <v>0</v>
      </c>
      <c r="S39">
        <f>'Anmeldeliste aus ET'!K42</f>
        <v>0</v>
      </c>
      <c r="T39">
        <f>'Anmeldeliste aus ET'!L42</f>
        <v>0</v>
      </c>
      <c r="U39">
        <f>'Anmeldeliste aus ET'!M42</f>
        <v>0</v>
      </c>
      <c r="V39">
        <f>'Anmeldeliste aus ET'!N42</f>
        <v>0</v>
      </c>
      <c r="W39" s="1">
        <f>'Anmeldeliste aus ET'!O42</f>
        <v>0</v>
      </c>
      <c r="X39">
        <f>DATEDIF('Anmeldeliste aus ET'!O42, 'Rahmen d Maßnahme'!$D$5, "Y")</f>
        <v>124</v>
      </c>
      <c r="Y39" s="19">
        <f>'Anmeldeliste aus ET'!P42</f>
        <v>0</v>
      </c>
      <c r="Z39">
        <f>'Anmeldeliste aus ET'!Q42</f>
        <v>0</v>
      </c>
      <c r="AA39">
        <f>'Anmeldeliste aus ET'!R42</f>
        <v>0</v>
      </c>
      <c r="AB39">
        <f>'Anmeldeliste aus ET'!S42</f>
        <v>0</v>
      </c>
      <c r="AC39">
        <f>'Anmeldeliste aus ET'!T42</f>
        <v>0</v>
      </c>
      <c r="AD39">
        <f>'Anmeldeliste aus ET'!U42</f>
        <v>0</v>
      </c>
      <c r="AE39">
        <f>'Anmeldeliste aus ET'!V42</f>
        <v>0</v>
      </c>
      <c r="AF39">
        <f>'Anmeldeliste aus ET'!W42</f>
        <v>0</v>
      </c>
      <c r="AG39" s="100">
        <f>'Anmeldeliste aus ET'!X42</f>
        <v>0</v>
      </c>
    </row>
    <row r="40" spans="1:33">
      <c r="A40" t="str">
        <f>IF('Anmeldeliste aus ET'!A43=0, "", 'Anmeldeliste aus ET'!A43)</f>
        <v/>
      </c>
      <c r="B40">
        <f>'Anmeldeliste aus ET'!C43</f>
        <v>0</v>
      </c>
      <c r="C40">
        <f>'Anmeldeliste aus ET'!D43</f>
        <v>0</v>
      </c>
      <c r="D40">
        <f>'Anmeldeliste aus ET'!E43</f>
        <v>0</v>
      </c>
      <c r="E40">
        <f>'Anmeldeliste aus ET'!F43</f>
        <v>0</v>
      </c>
      <c r="F40" s="89"/>
      <c r="G40" s="90"/>
      <c r="H40" s="89"/>
      <c r="I40" s="90"/>
      <c r="J40" s="89"/>
      <c r="K40" s="90"/>
      <c r="L40" s="89"/>
      <c r="M40" s="90"/>
      <c r="N40" t="str">
        <f t="shared" si="1"/>
        <v/>
      </c>
      <c r="O40">
        <f>'Anmeldeliste aus ET'!G43</f>
        <v>0</v>
      </c>
      <c r="P40">
        <f>'Anmeldeliste aus ET'!H43</f>
        <v>0</v>
      </c>
      <c r="Q40">
        <f>'Anmeldeliste aus ET'!I43</f>
        <v>0</v>
      </c>
      <c r="R40">
        <f>'Anmeldeliste aus ET'!J43</f>
        <v>0</v>
      </c>
      <c r="S40">
        <f>'Anmeldeliste aus ET'!K43</f>
        <v>0</v>
      </c>
      <c r="T40">
        <f>'Anmeldeliste aus ET'!L43</f>
        <v>0</v>
      </c>
      <c r="U40">
        <f>'Anmeldeliste aus ET'!M43</f>
        <v>0</v>
      </c>
      <c r="V40">
        <f>'Anmeldeliste aus ET'!N43</f>
        <v>0</v>
      </c>
      <c r="W40" s="1">
        <f>'Anmeldeliste aus ET'!O43</f>
        <v>0</v>
      </c>
      <c r="X40">
        <f>DATEDIF('Anmeldeliste aus ET'!O43, 'Rahmen d Maßnahme'!$D$5, "Y")</f>
        <v>124</v>
      </c>
      <c r="Y40" s="19">
        <f>'Anmeldeliste aus ET'!P43</f>
        <v>0</v>
      </c>
      <c r="Z40">
        <f>'Anmeldeliste aus ET'!Q43</f>
        <v>0</v>
      </c>
      <c r="AA40">
        <f>'Anmeldeliste aus ET'!R43</f>
        <v>0</v>
      </c>
      <c r="AB40">
        <f>'Anmeldeliste aus ET'!S43</f>
        <v>0</v>
      </c>
      <c r="AC40">
        <f>'Anmeldeliste aus ET'!T43</f>
        <v>0</v>
      </c>
      <c r="AD40">
        <f>'Anmeldeliste aus ET'!U43</f>
        <v>0</v>
      </c>
      <c r="AE40">
        <f>'Anmeldeliste aus ET'!V43</f>
        <v>0</v>
      </c>
      <c r="AF40">
        <f>'Anmeldeliste aus ET'!W43</f>
        <v>0</v>
      </c>
      <c r="AG40" s="100">
        <f>'Anmeldeliste aus ET'!X43</f>
        <v>0</v>
      </c>
    </row>
    <row r="41" spans="1:33">
      <c r="A41" t="str">
        <f>IF('Anmeldeliste aus ET'!A44=0, "", 'Anmeldeliste aus ET'!A44)</f>
        <v/>
      </c>
      <c r="B41">
        <f>'Anmeldeliste aus ET'!C44</f>
        <v>0</v>
      </c>
      <c r="C41">
        <f>'Anmeldeliste aus ET'!D44</f>
        <v>0</v>
      </c>
      <c r="D41">
        <f>'Anmeldeliste aus ET'!E44</f>
        <v>0</v>
      </c>
      <c r="E41">
        <f>'Anmeldeliste aus ET'!F44</f>
        <v>0</v>
      </c>
      <c r="F41" s="89"/>
      <c r="G41" s="90"/>
      <c r="H41" s="89"/>
      <c r="I41" s="90"/>
      <c r="J41" s="89"/>
      <c r="K41" s="90"/>
      <c r="L41" s="89"/>
      <c r="M41" s="90"/>
      <c r="N41" t="str">
        <f t="shared" si="1"/>
        <v/>
      </c>
      <c r="O41">
        <f>'Anmeldeliste aus ET'!G44</f>
        <v>0</v>
      </c>
      <c r="P41">
        <f>'Anmeldeliste aus ET'!H44</f>
        <v>0</v>
      </c>
      <c r="Q41">
        <f>'Anmeldeliste aus ET'!I44</f>
        <v>0</v>
      </c>
      <c r="R41">
        <f>'Anmeldeliste aus ET'!J44</f>
        <v>0</v>
      </c>
      <c r="S41">
        <f>'Anmeldeliste aus ET'!K44</f>
        <v>0</v>
      </c>
      <c r="T41">
        <f>'Anmeldeliste aus ET'!L44</f>
        <v>0</v>
      </c>
      <c r="U41">
        <f>'Anmeldeliste aus ET'!M44</f>
        <v>0</v>
      </c>
      <c r="V41">
        <f>'Anmeldeliste aus ET'!N44</f>
        <v>0</v>
      </c>
      <c r="W41" s="1">
        <f>'Anmeldeliste aus ET'!O44</f>
        <v>0</v>
      </c>
      <c r="X41">
        <f>DATEDIF('Anmeldeliste aus ET'!O44, 'Rahmen d Maßnahme'!$D$5, "Y")</f>
        <v>124</v>
      </c>
      <c r="Y41" s="19">
        <f>'Anmeldeliste aus ET'!P44</f>
        <v>0</v>
      </c>
      <c r="Z41">
        <f>'Anmeldeliste aus ET'!Q44</f>
        <v>0</v>
      </c>
      <c r="AA41">
        <f>'Anmeldeliste aus ET'!R44</f>
        <v>0</v>
      </c>
      <c r="AB41">
        <f>'Anmeldeliste aus ET'!S44</f>
        <v>0</v>
      </c>
      <c r="AC41">
        <f>'Anmeldeliste aus ET'!T44</f>
        <v>0</v>
      </c>
      <c r="AD41">
        <f>'Anmeldeliste aus ET'!U44</f>
        <v>0</v>
      </c>
      <c r="AE41">
        <f>'Anmeldeliste aus ET'!V44</f>
        <v>0</v>
      </c>
      <c r="AF41">
        <f>'Anmeldeliste aus ET'!W44</f>
        <v>0</v>
      </c>
      <c r="AG41" s="100">
        <f>'Anmeldeliste aus ET'!X44</f>
        <v>0</v>
      </c>
    </row>
    <row r="42" spans="1:33">
      <c r="A42" t="str">
        <f>IF('Anmeldeliste aus ET'!A45=0, "", 'Anmeldeliste aus ET'!A45)</f>
        <v/>
      </c>
      <c r="B42">
        <f>'Anmeldeliste aus ET'!C45</f>
        <v>0</v>
      </c>
      <c r="C42">
        <f>'Anmeldeliste aus ET'!D45</f>
        <v>0</v>
      </c>
      <c r="D42">
        <f>'Anmeldeliste aus ET'!E45</f>
        <v>0</v>
      </c>
      <c r="E42">
        <f>'Anmeldeliste aus ET'!F45</f>
        <v>0</v>
      </c>
      <c r="F42" s="89"/>
      <c r="G42" s="90"/>
      <c r="H42" s="89"/>
      <c r="I42" s="90"/>
      <c r="J42" s="89"/>
      <c r="K42" s="90"/>
      <c r="L42" s="89"/>
      <c r="M42" s="90"/>
      <c r="N42" t="str">
        <f t="shared" si="1"/>
        <v/>
      </c>
      <c r="O42">
        <f>'Anmeldeliste aus ET'!G45</f>
        <v>0</v>
      </c>
      <c r="P42">
        <f>'Anmeldeliste aus ET'!H45</f>
        <v>0</v>
      </c>
      <c r="Q42">
        <f>'Anmeldeliste aus ET'!I45</f>
        <v>0</v>
      </c>
      <c r="R42">
        <f>'Anmeldeliste aus ET'!J45</f>
        <v>0</v>
      </c>
      <c r="S42">
        <f>'Anmeldeliste aus ET'!K45</f>
        <v>0</v>
      </c>
      <c r="T42">
        <f>'Anmeldeliste aus ET'!L45</f>
        <v>0</v>
      </c>
      <c r="U42">
        <f>'Anmeldeliste aus ET'!M45</f>
        <v>0</v>
      </c>
      <c r="V42">
        <f>'Anmeldeliste aus ET'!N45</f>
        <v>0</v>
      </c>
      <c r="W42" s="1">
        <f>'Anmeldeliste aus ET'!O45</f>
        <v>0</v>
      </c>
      <c r="X42">
        <f>DATEDIF('Anmeldeliste aus ET'!O45, 'Rahmen d Maßnahme'!$D$5, "Y")</f>
        <v>124</v>
      </c>
      <c r="Y42" s="19">
        <f>'Anmeldeliste aus ET'!P45</f>
        <v>0</v>
      </c>
      <c r="Z42">
        <f>'Anmeldeliste aus ET'!Q45</f>
        <v>0</v>
      </c>
      <c r="AA42">
        <f>'Anmeldeliste aus ET'!R45</f>
        <v>0</v>
      </c>
      <c r="AB42">
        <f>'Anmeldeliste aus ET'!S45</f>
        <v>0</v>
      </c>
      <c r="AC42">
        <f>'Anmeldeliste aus ET'!T45</f>
        <v>0</v>
      </c>
      <c r="AD42">
        <f>'Anmeldeliste aus ET'!U45</f>
        <v>0</v>
      </c>
      <c r="AE42">
        <f>'Anmeldeliste aus ET'!V45</f>
        <v>0</v>
      </c>
      <c r="AF42">
        <f>'Anmeldeliste aus ET'!W45</f>
        <v>0</v>
      </c>
      <c r="AG42" s="100">
        <f>'Anmeldeliste aus ET'!X45</f>
        <v>0</v>
      </c>
    </row>
    <row r="43" spans="1:33">
      <c r="A43" t="str">
        <f>IF('Anmeldeliste aus ET'!A46=0, "", 'Anmeldeliste aus ET'!A46)</f>
        <v/>
      </c>
      <c r="B43">
        <f>'Anmeldeliste aus ET'!C46</f>
        <v>0</v>
      </c>
      <c r="C43">
        <f>'Anmeldeliste aus ET'!D46</f>
        <v>0</v>
      </c>
      <c r="D43">
        <f>'Anmeldeliste aus ET'!E46</f>
        <v>0</v>
      </c>
      <c r="E43">
        <f>'Anmeldeliste aus ET'!F46</f>
        <v>0</v>
      </c>
      <c r="F43" s="89"/>
      <c r="G43" s="90"/>
      <c r="H43" s="89"/>
      <c r="I43" s="90"/>
      <c r="J43" s="89"/>
      <c r="K43" s="90"/>
      <c r="L43" s="89"/>
      <c r="M43" s="90"/>
      <c r="N43" t="str">
        <f t="shared" si="1"/>
        <v/>
      </c>
      <c r="O43">
        <f>'Anmeldeliste aus ET'!G46</f>
        <v>0</v>
      </c>
      <c r="P43">
        <f>'Anmeldeliste aus ET'!H46</f>
        <v>0</v>
      </c>
      <c r="Q43">
        <f>'Anmeldeliste aus ET'!I46</f>
        <v>0</v>
      </c>
      <c r="R43">
        <f>'Anmeldeliste aus ET'!J46</f>
        <v>0</v>
      </c>
      <c r="S43">
        <f>'Anmeldeliste aus ET'!K46</f>
        <v>0</v>
      </c>
      <c r="T43">
        <f>'Anmeldeliste aus ET'!L46</f>
        <v>0</v>
      </c>
      <c r="U43">
        <f>'Anmeldeliste aus ET'!M46</f>
        <v>0</v>
      </c>
      <c r="V43">
        <f>'Anmeldeliste aus ET'!N46</f>
        <v>0</v>
      </c>
      <c r="W43" s="1">
        <f>'Anmeldeliste aus ET'!O46</f>
        <v>0</v>
      </c>
      <c r="X43">
        <f>DATEDIF('Anmeldeliste aus ET'!O46, 'Rahmen d Maßnahme'!$D$5, "Y")</f>
        <v>124</v>
      </c>
      <c r="Y43" s="19">
        <f>'Anmeldeliste aus ET'!P46</f>
        <v>0</v>
      </c>
      <c r="Z43">
        <f>'Anmeldeliste aus ET'!Q46</f>
        <v>0</v>
      </c>
      <c r="AA43">
        <f>'Anmeldeliste aus ET'!R46</f>
        <v>0</v>
      </c>
      <c r="AB43">
        <f>'Anmeldeliste aus ET'!S46</f>
        <v>0</v>
      </c>
      <c r="AC43">
        <f>'Anmeldeliste aus ET'!T46</f>
        <v>0</v>
      </c>
      <c r="AD43">
        <f>'Anmeldeliste aus ET'!U46</f>
        <v>0</v>
      </c>
      <c r="AE43">
        <f>'Anmeldeliste aus ET'!V46</f>
        <v>0</v>
      </c>
      <c r="AF43">
        <f>'Anmeldeliste aus ET'!W46</f>
        <v>0</v>
      </c>
      <c r="AG43" s="100">
        <f>'Anmeldeliste aus ET'!X46</f>
        <v>0</v>
      </c>
    </row>
    <row r="44" spans="1:33">
      <c r="A44" t="str">
        <f>IF('Anmeldeliste aus ET'!A47=0, "", 'Anmeldeliste aus ET'!A47)</f>
        <v/>
      </c>
      <c r="B44">
        <f>'Anmeldeliste aus ET'!C47</f>
        <v>0</v>
      </c>
      <c r="C44">
        <f>'Anmeldeliste aus ET'!D47</f>
        <v>0</v>
      </c>
      <c r="D44">
        <f>'Anmeldeliste aus ET'!E47</f>
        <v>0</v>
      </c>
      <c r="E44">
        <f>'Anmeldeliste aus ET'!F47</f>
        <v>0</v>
      </c>
      <c r="F44" s="89"/>
      <c r="G44" s="90"/>
      <c r="H44" s="89"/>
      <c r="I44" s="90"/>
      <c r="J44" s="89"/>
      <c r="K44" s="90"/>
      <c r="L44" s="89"/>
      <c r="M44" s="90"/>
      <c r="N44" t="str">
        <f t="shared" si="1"/>
        <v/>
      </c>
      <c r="O44">
        <f>'Anmeldeliste aus ET'!G47</f>
        <v>0</v>
      </c>
      <c r="P44">
        <f>'Anmeldeliste aus ET'!H47</f>
        <v>0</v>
      </c>
      <c r="Q44">
        <f>'Anmeldeliste aus ET'!I47</f>
        <v>0</v>
      </c>
      <c r="R44">
        <f>'Anmeldeliste aus ET'!J47</f>
        <v>0</v>
      </c>
      <c r="S44">
        <f>'Anmeldeliste aus ET'!K47</f>
        <v>0</v>
      </c>
      <c r="T44">
        <f>'Anmeldeliste aus ET'!L47</f>
        <v>0</v>
      </c>
      <c r="U44">
        <f>'Anmeldeliste aus ET'!M47</f>
        <v>0</v>
      </c>
      <c r="V44">
        <f>'Anmeldeliste aus ET'!N47</f>
        <v>0</v>
      </c>
      <c r="W44" s="1">
        <f>'Anmeldeliste aus ET'!O47</f>
        <v>0</v>
      </c>
      <c r="X44">
        <f>DATEDIF('Anmeldeliste aus ET'!O47, 'Rahmen d Maßnahme'!$D$5, "Y")</f>
        <v>124</v>
      </c>
      <c r="Y44" s="19">
        <f>'Anmeldeliste aus ET'!P47</f>
        <v>0</v>
      </c>
      <c r="Z44">
        <f>'Anmeldeliste aus ET'!Q47</f>
        <v>0</v>
      </c>
      <c r="AA44">
        <f>'Anmeldeliste aus ET'!R47</f>
        <v>0</v>
      </c>
      <c r="AB44">
        <f>'Anmeldeliste aus ET'!S47</f>
        <v>0</v>
      </c>
      <c r="AC44">
        <f>'Anmeldeliste aus ET'!T47</f>
        <v>0</v>
      </c>
      <c r="AD44">
        <f>'Anmeldeliste aus ET'!U47</f>
        <v>0</v>
      </c>
      <c r="AE44">
        <f>'Anmeldeliste aus ET'!V47</f>
        <v>0</v>
      </c>
      <c r="AF44">
        <f>'Anmeldeliste aus ET'!W47</f>
        <v>0</v>
      </c>
      <c r="AG44" s="100">
        <f>'Anmeldeliste aus ET'!X47</f>
        <v>0</v>
      </c>
    </row>
    <row r="45" spans="1:33">
      <c r="A45" t="str">
        <f>IF('Anmeldeliste aus ET'!A48=0, "", 'Anmeldeliste aus ET'!A48)</f>
        <v/>
      </c>
      <c r="B45">
        <f>'Anmeldeliste aus ET'!C48</f>
        <v>0</v>
      </c>
      <c r="C45">
        <f>'Anmeldeliste aus ET'!D48</f>
        <v>0</v>
      </c>
      <c r="D45">
        <f>'Anmeldeliste aus ET'!E48</f>
        <v>0</v>
      </c>
      <c r="E45">
        <f>'Anmeldeliste aus ET'!F48</f>
        <v>0</v>
      </c>
      <c r="F45" s="89"/>
      <c r="G45" s="90"/>
      <c r="H45" s="89"/>
      <c r="I45" s="90"/>
      <c r="J45" s="89"/>
      <c r="K45" s="90"/>
      <c r="L45" s="89"/>
      <c r="M45" s="90"/>
      <c r="N45" t="str">
        <f t="shared" si="1"/>
        <v/>
      </c>
      <c r="O45">
        <f>'Anmeldeliste aus ET'!G48</f>
        <v>0</v>
      </c>
      <c r="P45">
        <f>'Anmeldeliste aus ET'!H48</f>
        <v>0</v>
      </c>
      <c r="Q45">
        <f>'Anmeldeliste aus ET'!I48</f>
        <v>0</v>
      </c>
      <c r="R45">
        <f>'Anmeldeliste aus ET'!J48</f>
        <v>0</v>
      </c>
      <c r="S45">
        <f>'Anmeldeliste aus ET'!K48</f>
        <v>0</v>
      </c>
      <c r="T45">
        <f>'Anmeldeliste aus ET'!L48</f>
        <v>0</v>
      </c>
      <c r="U45">
        <f>'Anmeldeliste aus ET'!M48</f>
        <v>0</v>
      </c>
      <c r="V45">
        <f>'Anmeldeliste aus ET'!N48</f>
        <v>0</v>
      </c>
      <c r="W45" s="1">
        <f>'Anmeldeliste aus ET'!O48</f>
        <v>0</v>
      </c>
      <c r="X45">
        <f>DATEDIF('Anmeldeliste aus ET'!O48, 'Rahmen d Maßnahme'!$D$5, "Y")</f>
        <v>124</v>
      </c>
      <c r="Y45" s="19">
        <f>'Anmeldeliste aus ET'!P48</f>
        <v>0</v>
      </c>
      <c r="Z45">
        <f>'Anmeldeliste aus ET'!Q48</f>
        <v>0</v>
      </c>
      <c r="AA45">
        <f>'Anmeldeliste aus ET'!R48</f>
        <v>0</v>
      </c>
      <c r="AB45">
        <f>'Anmeldeliste aus ET'!S48</f>
        <v>0</v>
      </c>
      <c r="AC45">
        <f>'Anmeldeliste aus ET'!T48</f>
        <v>0</v>
      </c>
      <c r="AD45">
        <f>'Anmeldeliste aus ET'!U48</f>
        <v>0</v>
      </c>
      <c r="AE45">
        <f>'Anmeldeliste aus ET'!V48</f>
        <v>0</v>
      </c>
      <c r="AF45">
        <f>'Anmeldeliste aus ET'!W48</f>
        <v>0</v>
      </c>
      <c r="AG45" s="100">
        <f>'Anmeldeliste aus ET'!X48</f>
        <v>0</v>
      </c>
    </row>
    <row r="46" spans="1:33">
      <c r="A46" t="str">
        <f>IF('Anmeldeliste aus ET'!A49=0, "", 'Anmeldeliste aus ET'!A49)</f>
        <v/>
      </c>
      <c r="B46">
        <f>'Anmeldeliste aus ET'!C49</f>
        <v>0</v>
      </c>
      <c r="C46">
        <f>'Anmeldeliste aus ET'!D49</f>
        <v>0</v>
      </c>
      <c r="D46">
        <f>'Anmeldeliste aus ET'!E49</f>
        <v>0</v>
      </c>
      <c r="E46">
        <f>'Anmeldeliste aus ET'!F49</f>
        <v>0</v>
      </c>
      <c r="F46" s="89"/>
      <c r="G46" s="90"/>
      <c r="H46" s="89"/>
      <c r="I46" s="90"/>
      <c r="J46" s="89"/>
      <c r="K46" s="90"/>
      <c r="L46" s="89"/>
      <c r="M46" s="90"/>
      <c r="N46" t="str">
        <f t="shared" si="1"/>
        <v/>
      </c>
      <c r="O46">
        <f>'Anmeldeliste aus ET'!G49</f>
        <v>0</v>
      </c>
      <c r="P46">
        <f>'Anmeldeliste aus ET'!H49</f>
        <v>0</v>
      </c>
      <c r="Q46">
        <f>'Anmeldeliste aus ET'!I49</f>
        <v>0</v>
      </c>
      <c r="R46">
        <f>'Anmeldeliste aus ET'!J49</f>
        <v>0</v>
      </c>
      <c r="S46">
        <f>'Anmeldeliste aus ET'!K49</f>
        <v>0</v>
      </c>
      <c r="T46">
        <f>'Anmeldeliste aus ET'!L49</f>
        <v>0</v>
      </c>
      <c r="U46">
        <f>'Anmeldeliste aus ET'!M49</f>
        <v>0</v>
      </c>
      <c r="V46">
        <f>'Anmeldeliste aus ET'!N49</f>
        <v>0</v>
      </c>
      <c r="W46" s="1">
        <f>'Anmeldeliste aus ET'!O49</f>
        <v>0</v>
      </c>
      <c r="X46">
        <f>DATEDIF('Anmeldeliste aus ET'!O49, 'Rahmen d Maßnahme'!$D$5, "Y")</f>
        <v>124</v>
      </c>
      <c r="Y46" s="19">
        <f>'Anmeldeliste aus ET'!P49</f>
        <v>0</v>
      </c>
      <c r="Z46">
        <f>'Anmeldeliste aus ET'!Q49</f>
        <v>0</v>
      </c>
      <c r="AA46">
        <f>'Anmeldeliste aus ET'!R49</f>
        <v>0</v>
      </c>
      <c r="AB46">
        <f>'Anmeldeliste aus ET'!S49</f>
        <v>0</v>
      </c>
      <c r="AC46">
        <f>'Anmeldeliste aus ET'!T49</f>
        <v>0</v>
      </c>
      <c r="AD46">
        <f>'Anmeldeliste aus ET'!U49</f>
        <v>0</v>
      </c>
      <c r="AE46">
        <f>'Anmeldeliste aus ET'!V49</f>
        <v>0</v>
      </c>
      <c r="AF46">
        <f>'Anmeldeliste aus ET'!W49</f>
        <v>0</v>
      </c>
      <c r="AG46" s="100">
        <f>'Anmeldeliste aus ET'!X49</f>
        <v>0</v>
      </c>
    </row>
    <row r="47" spans="1:33">
      <c r="A47" t="str">
        <f>IF('Anmeldeliste aus ET'!A50=0, "", 'Anmeldeliste aus ET'!A50)</f>
        <v/>
      </c>
      <c r="B47">
        <f>'Anmeldeliste aus ET'!C50</f>
        <v>0</v>
      </c>
      <c r="C47">
        <f>'Anmeldeliste aus ET'!D50</f>
        <v>0</v>
      </c>
      <c r="D47">
        <f>'Anmeldeliste aus ET'!E50</f>
        <v>0</v>
      </c>
      <c r="E47">
        <f>'Anmeldeliste aus ET'!F50</f>
        <v>0</v>
      </c>
      <c r="F47" s="89"/>
      <c r="G47" s="90"/>
      <c r="H47" s="89"/>
      <c r="I47" s="90"/>
      <c r="J47" s="89"/>
      <c r="K47" s="90"/>
      <c r="L47" s="89"/>
      <c r="M47" s="90"/>
      <c r="N47" t="str">
        <f t="shared" si="1"/>
        <v/>
      </c>
      <c r="O47">
        <f>'Anmeldeliste aus ET'!G50</f>
        <v>0</v>
      </c>
      <c r="P47">
        <f>'Anmeldeliste aus ET'!H50</f>
        <v>0</v>
      </c>
      <c r="Q47">
        <f>'Anmeldeliste aus ET'!I50</f>
        <v>0</v>
      </c>
      <c r="R47">
        <f>'Anmeldeliste aus ET'!J50</f>
        <v>0</v>
      </c>
      <c r="S47">
        <f>'Anmeldeliste aus ET'!K50</f>
        <v>0</v>
      </c>
      <c r="T47">
        <f>'Anmeldeliste aus ET'!L50</f>
        <v>0</v>
      </c>
      <c r="U47">
        <f>'Anmeldeliste aus ET'!M50</f>
        <v>0</v>
      </c>
      <c r="V47">
        <f>'Anmeldeliste aus ET'!N50</f>
        <v>0</v>
      </c>
      <c r="W47" s="1">
        <f>'Anmeldeliste aus ET'!O50</f>
        <v>0</v>
      </c>
      <c r="X47">
        <f>DATEDIF('Anmeldeliste aus ET'!O50, 'Rahmen d Maßnahme'!$D$5, "Y")</f>
        <v>124</v>
      </c>
      <c r="Y47" s="19">
        <f>'Anmeldeliste aus ET'!P50</f>
        <v>0</v>
      </c>
      <c r="Z47">
        <f>'Anmeldeliste aus ET'!Q50</f>
        <v>0</v>
      </c>
      <c r="AA47">
        <f>'Anmeldeliste aus ET'!R50</f>
        <v>0</v>
      </c>
      <c r="AB47">
        <f>'Anmeldeliste aus ET'!S50</f>
        <v>0</v>
      </c>
      <c r="AC47">
        <f>'Anmeldeliste aus ET'!T50</f>
        <v>0</v>
      </c>
      <c r="AD47">
        <f>'Anmeldeliste aus ET'!U50</f>
        <v>0</v>
      </c>
      <c r="AE47">
        <f>'Anmeldeliste aus ET'!V50</f>
        <v>0</v>
      </c>
      <c r="AF47">
        <f>'Anmeldeliste aus ET'!W50</f>
        <v>0</v>
      </c>
      <c r="AG47" s="100">
        <f>'Anmeldeliste aus ET'!X50</f>
        <v>0</v>
      </c>
    </row>
    <row r="48" spans="1:33">
      <c r="A48" t="str">
        <f>IF('Anmeldeliste aus ET'!A51=0, "", 'Anmeldeliste aus ET'!A51)</f>
        <v/>
      </c>
      <c r="B48">
        <f>'Anmeldeliste aus ET'!C51</f>
        <v>0</v>
      </c>
      <c r="C48">
        <f>'Anmeldeliste aus ET'!D51</f>
        <v>0</v>
      </c>
      <c r="D48">
        <f>'Anmeldeliste aus ET'!E51</f>
        <v>0</v>
      </c>
      <c r="E48">
        <f>'Anmeldeliste aus ET'!F51</f>
        <v>0</v>
      </c>
      <c r="F48" s="89"/>
      <c r="G48" s="90"/>
      <c r="H48" s="89"/>
      <c r="I48" s="90"/>
      <c r="J48" s="89"/>
      <c r="K48" s="90"/>
      <c r="L48" s="89"/>
      <c r="M48" s="90"/>
      <c r="N48" t="str">
        <f t="shared" si="1"/>
        <v/>
      </c>
      <c r="O48">
        <f>'Anmeldeliste aus ET'!G51</f>
        <v>0</v>
      </c>
      <c r="P48">
        <f>'Anmeldeliste aus ET'!H51</f>
        <v>0</v>
      </c>
      <c r="Q48">
        <f>'Anmeldeliste aus ET'!I51</f>
        <v>0</v>
      </c>
      <c r="R48">
        <f>'Anmeldeliste aus ET'!J51</f>
        <v>0</v>
      </c>
      <c r="S48">
        <f>'Anmeldeliste aus ET'!K51</f>
        <v>0</v>
      </c>
      <c r="T48">
        <f>'Anmeldeliste aus ET'!L51</f>
        <v>0</v>
      </c>
      <c r="U48">
        <f>'Anmeldeliste aus ET'!M51</f>
        <v>0</v>
      </c>
      <c r="V48">
        <f>'Anmeldeliste aus ET'!N51</f>
        <v>0</v>
      </c>
      <c r="W48" s="1">
        <f>'Anmeldeliste aus ET'!O51</f>
        <v>0</v>
      </c>
      <c r="X48">
        <f>DATEDIF('Anmeldeliste aus ET'!O51, 'Rahmen d Maßnahme'!$D$5, "Y")</f>
        <v>124</v>
      </c>
      <c r="Y48" s="19">
        <f>'Anmeldeliste aus ET'!P51</f>
        <v>0</v>
      </c>
      <c r="Z48">
        <f>'Anmeldeliste aus ET'!Q51</f>
        <v>0</v>
      </c>
      <c r="AA48">
        <f>'Anmeldeliste aus ET'!R51</f>
        <v>0</v>
      </c>
      <c r="AB48">
        <f>'Anmeldeliste aus ET'!S51</f>
        <v>0</v>
      </c>
      <c r="AC48">
        <f>'Anmeldeliste aus ET'!T51</f>
        <v>0</v>
      </c>
      <c r="AD48">
        <f>'Anmeldeliste aus ET'!U51</f>
        <v>0</v>
      </c>
      <c r="AE48">
        <f>'Anmeldeliste aus ET'!V51</f>
        <v>0</v>
      </c>
      <c r="AF48">
        <f>'Anmeldeliste aus ET'!W51</f>
        <v>0</v>
      </c>
      <c r="AG48" s="100">
        <f>'Anmeldeliste aus ET'!X51</f>
        <v>0</v>
      </c>
    </row>
    <row r="49" spans="1:33">
      <c r="A49" t="str">
        <f>IF('Anmeldeliste aus ET'!A52=0, "", 'Anmeldeliste aus ET'!A52)</f>
        <v/>
      </c>
      <c r="B49">
        <f>'Anmeldeliste aus ET'!C52</f>
        <v>0</v>
      </c>
      <c r="C49">
        <f>'Anmeldeliste aus ET'!D52</f>
        <v>0</v>
      </c>
      <c r="D49">
        <f>'Anmeldeliste aus ET'!E52</f>
        <v>0</v>
      </c>
      <c r="E49">
        <f>'Anmeldeliste aus ET'!F52</f>
        <v>0</v>
      </c>
      <c r="F49" s="89"/>
      <c r="G49" s="90"/>
      <c r="H49" s="89"/>
      <c r="I49" s="90"/>
      <c r="J49" s="89"/>
      <c r="K49" s="90"/>
      <c r="L49" s="89"/>
      <c r="M49" s="90"/>
      <c r="N49" t="str">
        <f t="shared" si="1"/>
        <v/>
      </c>
      <c r="O49">
        <f>'Anmeldeliste aus ET'!G52</f>
        <v>0</v>
      </c>
      <c r="P49">
        <f>'Anmeldeliste aus ET'!H52</f>
        <v>0</v>
      </c>
      <c r="Q49">
        <f>'Anmeldeliste aus ET'!I52</f>
        <v>0</v>
      </c>
      <c r="R49">
        <f>'Anmeldeliste aus ET'!J52</f>
        <v>0</v>
      </c>
      <c r="S49">
        <f>'Anmeldeliste aus ET'!K52</f>
        <v>0</v>
      </c>
      <c r="T49">
        <f>'Anmeldeliste aus ET'!L52</f>
        <v>0</v>
      </c>
      <c r="U49">
        <f>'Anmeldeliste aus ET'!M52</f>
        <v>0</v>
      </c>
      <c r="V49">
        <f>'Anmeldeliste aus ET'!N52</f>
        <v>0</v>
      </c>
      <c r="W49" s="1">
        <f>'Anmeldeliste aus ET'!O52</f>
        <v>0</v>
      </c>
      <c r="X49">
        <f>DATEDIF('Anmeldeliste aus ET'!O52, 'Rahmen d Maßnahme'!$D$5, "Y")</f>
        <v>124</v>
      </c>
      <c r="Y49" s="19">
        <f>'Anmeldeliste aus ET'!P52</f>
        <v>0</v>
      </c>
      <c r="Z49">
        <f>'Anmeldeliste aus ET'!Q52</f>
        <v>0</v>
      </c>
      <c r="AA49">
        <f>'Anmeldeliste aus ET'!R52</f>
        <v>0</v>
      </c>
      <c r="AB49">
        <f>'Anmeldeliste aus ET'!S52</f>
        <v>0</v>
      </c>
      <c r="AC49">
        <f>'Anmeldeliste aus ET'!T52</f>
        <v>0</v>
      </c>
      <c r="AD49">
        <f>'Anmeldeliste aus ET'!U52</f>
        <v>0</v>
      </c>
      <c r="AE49">
        <f>'Anmeldeliste aus ET'!V52</f>
        <v>0</v>
      </c>
      <c r="AF49">
        <f>'Anmeldeliste aus ET'!W52</f>
        <v>0</v>
      </c>
      <c r="AG49" s="100">
        <f>'Anmeldeliste aus ET'!X52</f>
        <v>0</v>
      </c>
    </row>
    <row r="50" spans="1:33">
      <c r="A50" t="str">
        <f>IF('Anmeldeliste aus ET'!A53=0, "", 'Anmeldeliste aus ET'!A53)</f>
        <v/>
      </c>
      <c r="B50">
        <f>'Anmeldeliste aus ET'!C53</f>
        <v>0</v>
      </c>
      <c r="C50">
        <f>'Anmeldeliste aus ET'!D53</f>
        <v>0</v>
      </c>
      <c r="D50">
        <f>'Anmeldeliste aus ET'!E53</f>
        <v>0</v>
      </c>
      <c r="E50">
        <f>'Anmeldeliste aus ET'!F53</f>
        <v>0</v>
      </c>
      <c r="F50" s="89"/>
      <c r="G50" s="90"/>
      <c r="H50" s="89"/>
      <c r="I50" s="90"/>
      <c r="J50" s="89"/>
      <c r="K50" s="90"/>
      <c r="L50" s="89"/>
      <c r="M50" s="90"/>
      <c r="N50" t="str">
        <f t="shared" si="1"/>
        <v/>
      </c>
      <c r="O50">
        <f>'Anmeldeliste aus ET'!G53</f>
        <v>0</v>
      </c>
      <c r="P50">
        <f>'Anmeldeliste aus ET'!H53</f>
        <v>0</v>
      </c>
      <c r="Q50">
        <f>'Anmeldeliste aus ET'!I53</f>
        <v>0</v>
      </c>
      <c r="R50">
        <f>'Anmeldeliste aus ET'!J53</f>
        <v>0</v>
      </c>
      <c r="S50">
        <f>'Anmeldeliste aus ET'!K53</f>
        <v>0</v>
      </c>
      <c r="T50">
        <f>'Anmeldeliste aus ET'!L53</f>
        <v>0</v>
      </c>
      <c r="U50">
        <f>'Anmeldeliste aus ET'!M53</f>
        <v>0</v>
      </c>
      <c r="V50">
        <f>'Anmeldeliste aus ET'!N53</f>
        <v>0</v>
      </c>
      <c r="W50" s="1">
        <f>'Anmeldeliste aus ET'!O53</f>
        <v>0</v>
      </c>
      <c r="X50">
        <f>DATEDIF('Anmeldeliste aus ET'!O53, 'Rahmen d Maßnahme'!$D$5, "Y")</f>
        <v>124</v>
      </c>
      <c r="Y50" s="19">
        <f>'Anmeldeliste aus ET'!P53</f>
        <v>0</v>
      </c>
      <c r="Z50">
        <f>'Anmeldeliste aus ET'!Q53</f>
        <v>0</v>
      </c>
      <c r="AA50">
        <f>'Anmeldeliste aus ET'!R53</f>
        <v>0</v>
      </c>
      <c r="AB50">
        <f>'Anmeldeliste aus ET'!S53</f>
        <v>0</v>
      </c>
      <c r="AC50">
        <f>'Anmeldeliste aus ET'!T53</f>
        <v>0</v>
      </c>
      <c r="AD50">
        <f>'Anmeldeliste aus ET'!U53</f>
        <v>0</v>
      </c>
      <c r="AE50">
        <f>'Anmeldeliste aus ET'!V53</f>
        <v>0</v>
      </c>
      <c r="AF50">
        <f>'Anmeldeliste aus ET'!W53</f>
        <v>0</v>
      </c>
      <c r="AG50" s="100">
        <f>'Anmeldeliste aus ET'!X53</f>
        <v>0</v>
      </c>
    </row>
    <row r="51" spans="1:33">
      <c r="A51" t="str">
        <f>IF('Anmeldeliste aus ET'!A54=0, "", 'Anmeldeliste aus ET'!A54)</f>
        <v/>
      </c>
      <c r="B51">
        <f>'Anmeldeliste aus ET'!C54</f>
        <v>0</v>
      </c>
      <c r="C51">
        <f>'Anmeldeliste aus ET'!D54</f>
        <v>0</v>
      </c>
      <c r="D51">
        <f>'Anmeldeliste aus ET'!E54</f>
        <v>0</v>
      </c>
      <c r="E51">
        <f>'Anmeldeliste aus ET'!F54</f>
        <v>0</v>
      </c>
      <c r="F51" s="89"/>
      <c r="G51" s="90"/>
      <c r="H51" s="89"/>
      <c r="I51" s="90"/>
      <c r="J51" s="89"/>
      <c r="K51" s="90"/>
      <c r="L51" s="89"/>
      <c r="M51" s="90"/>
      <c r="N51" t="str">
        <f t="shared" si="1"/>
        <v/>
      </c>
      <c r="O51">
        <f>'Anmeldeliste aus ET'!G54</f>
        <v>0</v>
      </c>
      <c r="P51">
        <f>'Anmeldeliste aus ET'!H54</f>
        <v>0</v>
      </c>
      <c r="Q51">
        <f>'Anmeldeliste aus ET'!I54</f>
        <v>0</v>
      </c>
      <c r="R51">
        <f>'Anmeldeliste aus ET'!J54</f>
        <v>0</v>
      </c>
      <c r="S51">
        <f>'Anmeldeliste aus ET'!K54</f>
        <v>0</v>
      </c>
      <c r="T51">
        <f>'Anmeldeliste aus ET'!L54</f>
        <v>0</v>
      </c>
      <c r="U51">
        <f>'Anmeldeliste aus ET'!M54</f>
        <v>0</v>
      </c>
      <c r="V51">
        <f>'Anmeldeliste aus ET'!N54</f>
        <v>0</v>
      </c>
      <c r="W51" s="1">
        <f>'Anmeldeliste aus ET'!O54</f>
        <v>0</v>
      </c>
      <c r="X51">
        <f>DATEDIF('Anmeldeliste aus ET'!O54, 'Rahmen d Maßnahme'!$D$5, "Y")</f>
        <v>124</v>
      </c>
      <c r="Y51" s="19">
        <f>'Anmeldeliste aus ET'!P54</f>
        <v>0</v>
      </c>
      <c r="Z51">
        <f>'Anmeldeliste aus ET'!Q54</f>
        <v>0</v>
      </c>
      <c r="AA51">
        <f>'Anmeldeliste aus ET'!R54</f>
        <v>0</v>
      </c>
      <c r="AB51">
        <f>'Anmeldeliste aus ET'!S54</f>
        <v>0</v>
      </c>
      <c r="AC51">
        <f>'Anmeldeliste aus ET'!T54</f>
        <v>0</v>
      </c>
      <c r="AD51">
        <f>'Anmeldeliste aus ET'!U54</f>
        <v>0</v>
      </c>
      <c r="AE51">
        <f>'Anmeldeliste aus ET'!V54</f>
        <v>0</v>
      </c>
      <c r="AF51">
        <f>'Anmeldeliste aus ET'!W54</f>
        <v>0</v>
      </c>
      <c r="AG51" s="100">
        <f>'Anmeldeliste aus ET'!X54</f>
        <v>0</v>
      </c>
    </row>
    <row r="52" spans="1:33">
      <c r="A52" t="str">
        <f>IF('Anmeldeliste aus ET'!A55=0, "", 'Anmeldeliste aus ET'!A55)</f>
        <v/>
      </c>
      <c r="B52">
        <f>'Anmeldeliste aus ET'!C55</f>
        <v>0</v>
      </c>
      <c r="C52">
        <f>'Anmeldeliste aus ET'!D55</f>
        <v>0</v>
      </c>
      <c r="D52">
        <f>'Anmeldeliste aus ET'!E55</f>
        <v>0</v>
      </c>
      <c r="E52">
        <f>'Anmeldeliste aus ET'!F55</f>
        <v>0</v>
      </c>
      <c r="F52" s="89"/>
      <c r="G52" s="90"/>
      <c r="H52" s="89"/>
      <c r="I52" s="90"/>
      <c r="J52" s="89"/>
      <c r="K52" s="90"/>
      <c r="L52" s="89"/>
      <c r="M52" s="90"/>
      <c r="N52" t="str">
        <f t="shared" si="1"/>
        <v/>
      </c>
      <c r="O52">
        <f>'Anmeldeliste aus ET'!G55</f>
        <v>0</v>
      </c>
      <c r="P52">
        <f>'Anmeldeliste aus ET'!H55</f>
        <v>0</v>
      </c>
      <c r="Q52">
        <f>'Anmeldeliste aus ET'!I55</f>
        <v>0</v>
      </c>
      <c r="R52">
        <f>'Anmeldeliste aus ET'!J55</f>
        <v>0</v>
      </c>
      <c r="S52">
        <f>'Anmeldeliste aus ET'!K55</f>
        <v>0</v>
      </c>
      <c r="T52">
        <f>'Anmeldeliste aus ET'!L55</f>
        <v>0</v>
      </c>
      <c r="U52">
        <f>'Anmeldeliste aus ET'!M55</f>
        <v>0</v>
      </c>
      <c r="V52">
        <f>'Anmeldeliste aus ET'!N55</f>
        <v>0</v>
      </c>
      <c r="W52" s="1">
        <f>'Anmeldeliste aus ET'!O55</f>
        <v>0</v>
      </c>
      <c r="X52">
        <f>DATEDIF('Anmeldeliste aus ET'!O55, 'Rahmen d Maßnahme'!$D$5, "Y")</f>
        <v>124</v>
      </c>
      <c r="Y52" s="19">
        <f>'Anmeldeliste aus ET'!P55</f>
        <v>0</v>
      </c>
      <c r="Z52">
        <f>'Anmeldeliste aus ET'!Q55</f>
        <v>0</v>
      </c>
      <c r="AA52">
        <f>'Anmeldeliste aus ET'!R55</f>
        <v>0</v>
      </c>
      <c r="AB52">
        <f>'Anmeldeliste aus ET'!S55</f>
        <v>0</v>
      </c>
      <c r="AC52">
        <f>'Anmeldeliste aus ET'!T55</f>
        <v>0</v>
      </c>
      <c r="AD52">
        <f>'Anmeldeliste aus ET'!U55</f>
        <v>0</v>
      </c>
      <c r="AE52">
        <f>'Anmeldeliste aus ET'!V55</f>
        <v>0</v>
      </c>
      <c r="AF52">
        <f>'Anmeldeliste aus ET'!W55</f>
        <v>0</v>
      </c>
      <c r="AG52" s="100">
        <f>'Anmeldeliste aus ET'!X55</f>
        <v>0</v>
      </c>
    </row>
    <row r="53" spans="1:33">
      <c r="A53" t="str">
        <f>IF('Anmeldeliste aus ET'!A56=0, "", 'Anmeldeliste aus ET'!A56)</f>
        <v/>
      </c>
      <c r="B53">
        <f>'Anmeldeliste aus ET'!C56</f>
        <v>0</v>
      </c>
      <c r="C53">
        <f>'Anmeldeliste aus ET'!D56</f>
        <v>0</v>
      </c>
      <c r="D53">
        <f>'Anmeldeliste aus ET'!E56</f>
        <v>0</v>
      </c>
      <c r="E53">
        <f>'Anmeldeliste aus ET'!F56</f>
        <v>0</v>
      </c>
      <c r="F53" s="89"/>
      <c r="G53" s="90"/>
      <c r="H53" s="89"/>
      <c r="I53" s="90"/>
      <c r="J53" s="89"/>
      <c r="K53" s="90"/>
      <c r="L53" s="89"/>
      <c r="M53" s="90"/>
      <c r="N53" t="str">
        <f t="shared" si="1"/>
        <v/>
      </c>
      <c r="O53">
        <f>'Anmeldeliste aus ET'!G56</f>
        <v>0</v>
      </c>
      <c r="P53">
        <f>'Anmeldeliste aus ET'!H56</f>
        <v>0</v>
      </c>
      <c r="Q53">
        <f>'Anmeldeliste aus ET'!I56</f>
        <v>0</v>
      </c>
      <c r="R53">
        <f>'Anmeldeliste aus ET'!J56</f>
        <v>0</v>
      </c>
      <c r="S53">
        <f>'Anmeldeliste aus ET'!K56</f>
        <v>0</v>
      </c>
      <c r="T53">
        <f>'Anmeldeliste aus ET'!L56</f>
        <v>0</v>
      </c>
      <c r="U53">
        <f>'Anmeldeliste aus ET'!M56</f>
        <v>0</v>
      </c>
      <c r="V53">
        <f>'Anmeldeliste aus ET'!N56</f>
        <v>0</v>
      </c>
      <c r="W53" s="1">
        <f>'Anmeldeliste aus ET'!O56</f>
        <v>0</v>
      </c>
      <c r="X53">
        <f>DATEDIF('Anmeldeliste aus ET'!O56, 'Rahmen d Maßnahme'!$D$5, "Y")</f>
        <v>124</v>
      </c>
      <c r="Y53" s="19">
        <f>'Anmeldeliste aus ET'!P56</f>
        <v>0</v>
      </c>
      <c r="Z53">
        <f>'Anmeldeliste aus ET'!Q56</f>
        <v>0</v>
      </c>
      <c r="AA53">
        <f>'Anmeldeliste aus ET'!R56</f>
        <v>0</v>
      </c>
      <c r="AB53">
        <f>'Anmeldeliste aus ET'!S56</f>
        <v>0</v>
      </c>
      <c r="AC53">
        <f>'Anmeldeliste aus ET'!T56</f>
        <v>0</v>
      </c>
      <c r="AD53">
        <f>'Anmeldeliste aus ET'!U56</f>
        <v>0</v>
      </c>
      <c r="AE53">
        <f>'Anmeldeliste aus ET'!V56</f>
        <v>0</v>
      </c>
      <c r="AF53">
        <f>'Anmeldeliste aus ET'!W56</f>
        <v>0</v>
      </c>
      <c r="AG53" s="100">
        <f>'Anmeldeliste aus ET'!X56</f>
        <v>0</v>
      </c>
    </row>
    <row r="54" spans="1:33">
      <c r="A54" t="str">
        <f>IF('Anmeldeliste aus ET'!A57=0, "", 'Anmeldeliste aus ET'!A57)</f>
        <v/>
      </c>
      <c r="B54">
        <f>'Anmeldeliste aus ET'!C57</f>
        <v>0</v>
      </c>
      <c r="C54">
        <f>'Anmeldeliste aus ET'!D57</f>
        <v>0</v>
      </c>
      <c r="D54">
        <f>'Anmeldeliste aus ET'!E57</f>
        <v>0</v>
      </c>
      <c r="E54">
        <f>'Anmeldeliste aus ET'!F57</f>
        <v>0</v>
      </c>
      <c r="F54" s="89"/>
      <c r="G54" s="90"/>
      <c r="H54" s="89"/>
      <c r="I54" s="90"/>
      <c r="J54" s="89"/>
      <c r="K54" s="90"/>
      <c r="L54" s="89"/>
      <c r="M54" s="90"/>
      <c r="N54" t="str">
        <f t="shared" si="1"/>
        <v/>
      </c>
      <c r="O54">
        <f>'Anmeldeliste aus ET'!G57</f>
        <v>0</v>
      </c>
      <c r="P54">
        <f>'Anmeldeliste aus ET'!H57</f>
        <v>0</v>
      </c>
      <c r="Q54">
        <f>'Anmeldeliste aus ET'!I57</f>
        <v>0</v>
      </c>
      <c r="R54">
        <f>'Anmeldeliste aus ET'!J57</f>
        <v>0</v>
      </c>
      <c r="S54">
        <f>'Anmeldeliste aus ET'!K57</f>
        <v>0</v>
      </c>
      <c r="T54">
        <f>'Anmeldeliste aus ET'!L57</f>
        <v>0</v>
      </c>
      <c r="U54">
        <f>'Anmeldeliste aus ET'!M57</f>
        <v>0</v>
      </c>
      <c r="V54">
        <f>'Anmeldeliste aus ET'!N57</f>
        <v>0</v>
      </c>
      <c r="W54" s="1">
        <f>'Anmeldeliste aus ET'!O57</f>
        <v>0</v>
      </c>
      <c r="X54">
        <f>DATEDIF('Anmeldeliste aus ET'!O57, 'Rahmen d Maßnahme'!$D$5, "Y")</f>
        <v>124</v>
      </c>
      <c r="Y54" s="19">
        <f>'Anmeldeliste aus ET'!P57</f>
        <v>0</v>
      </c>
      <c r="Z54">
        <f>'Anmeldeliste aus ET'!Q57</f>
        <v>0</v>
      </c>
      <c r="AA54">
        <f>'Anmeldeliste aus ET'!R57</f>
        <v>0</v>
      </c>
      <c r="AB54">
        <f>'Anmeldeliste aus ET'!S57</f>
        <v>0</v>
      </c>
      <c r="AC54">
        <f>'Anmeldeliste aus ET'!T57</f>
        <v>0</v>
      </c>
      <c r="AD54">
        <f>'Anmeldeliste aus ET'!U57</f>
        <v>0</v>
      </c>
      <c r="AE54">
        <f>'Anmeldeliste aus ET'!V57</f>
        <v>0</v>
      </c>
      <c r="AF54">
        <f>'Anmeldeliste aus ET'!W57</f>
        <v>0</v>
      </c>
      <c r="AG54" s="100">
        <f>'Anmeldeliste aus ET'!X57</f>
        <v>0</v>
      </c>
    </row>
    <row r="55" spans="1:33">
      <c r="A55" t="str">
        <f>IF('Anmeldeliste aus ET'!A58=0, "", 'Anmeldeliste aus ET'!A58)</f>
        <v/>
      </c>
      <c r="B55">
        <f>'Anmeldeliste aus ET'!C58</f>
        <v>0</v>
      </c>
      <c r="C55">
        <f>'Anmeldeliste aus ET'!D58</f>
        <v>0</v>
      </c>
      <c r="D55">
        <f>'Anmeldeliste aus ET'!E58</f>
        <v>0</v>
      </c>
      <c r="E55">
        <f>'Anmeldeliste aus ET'!F58</f>
        <v>0</v>
      </c>
      <c r="F55" s="89"/>
      <c r="G55" s="90"/>
      <c r="H55" s="89"/>
      <c r="I55" s="90"/>
      <c r="J55" s="89"/>
      <c r="K55" s="90"/>
      <c r="L55" s="89"/>
      <c r="M55" s="90"/>
      <c r="N55" t="str">
        <f t="shared" si="1"/>
        <v/>
      </c>
      <c r="O55">
        <f>'Anmeldeliste aus ET'!G58</f>
        <v>0</v>
      </c>
      <c r="P55">
        <f>'Anmeldeliste aus ET'!H58</f>
        <v>0</v>
      </c>
      <c r="Q55">
        <f>'Anmeldeliste aus ET'!I58</f>
        <v>0</v>
      </c>
      <c r="R55">
        <f>'Anmeldeliste aus ET'!J58</f>
        <v>0</v>
      </c>
      <c r="S55">
        <f>'Anmeldeliste aus ET'!K58</f>
        <v>0</v>
      </c>
      <c r="T55">
        <f>'Anmeldeliste aus ET'!L58</f>
        <v>0</v>
      </c>
      <c r="U55">
        <f>'Anmeldeliste aus ET'!M58</f>
        <v>0</v>
      </c>
      <c r="V55">
        <f>'Anmeldeliste aus ET'!N58</f>
        <v>0</v>
      </c>
      <c r="W55" s="1">
        <f>'Anmeldeliste aus ET'!O58</f>
        <v>0</v>
      </c>
      <c r="X55">
        <f>DATEDIF('Anmeldeliste aus ET'!O58, 'Rahmen d Maßnahme'!$D$5, "Y")</f>
        <v>124</v>
      </c>
      <c r="Y55" s="19">
        <f>'Anmeldeliste aus ET'!P58</f>
        <v>0</v>
      </c>
      <c r="Z55">
        <f>'Anmeldeliste aus ET'!Q58</f>
        <v>0</v>
      </c>
      <c r="AA55">
        <f>'Anmeldeliste aus ET'!R58</f>
        <v>0</v>
      </c>
      <c r="AB55">
        <f>'Anmeldeliste aus ET'!S58</f>
        <v>0</v>
      </c>
      <c r="AC55">
        <f>'Anmeldeliste aus ET'!T58</f>
        <v>0</v>
      </c>
      <c r="AD55">
        <f>'Anmeldeliste aus ET'!U58</f>
        <v>0</v>
      </c>
      <c r="AE55">
        <f>'Anmeldeliste aus ET'!V58</f>
        <v>0</v>
      </c>
      <c r="AF55">
        <f>'Anmeldeliste aus ET'!W58</f>
        <v>0</v>
      </c>
      <c r="AG55" s="100">
        <f>'Anmeldeliste aus ET'!X58</f>
        <v>0</v>
      </c>
    </row>
    <row r="56" spans="1:33">
      <c r="A56" t="str">
        <f>IF('Anmeldeliste aus ET'!A59=0, "", 'Anmeldeliste aus ET'!A59)</f>
        <v/>
      </c>
      <c r="B56">
        <f>'Anmeldeliste aus ET'!C59</f>
        <v>0</v>
      </c>
      <c r="C56">
        <f>'Anmeldeliste aus ET'!D59</f>
        <v>0</v>
      </c>
      <c r="D56">
        <f>'Anmeldeliste aus ET'!E59</f>
        <v>0</v>
      </c>
      <c r="E56">
        <f>'Anmeldeliste aus ET'!F59</f>
        <v>0</v>
      </c>
      <c r="F56" s="89"/>
      <c r="G56" s="90"/>
      <c r="H56" s="89"/>
      <c r="I56" s="90"/>
      <c r="J56" s="89"/>
      <c r="K56" s="90"/>
      <c r="L56" s="89"/>
      <c r="M56" s="90"/>
      <c r="N56" t="str">
        <f t="shared" si="1"/>
        <v/>
      </c>
      <c r="O56">
        <f>'Anmeldeliste aus ET'!G59</f>
        <v>0</v>
      </c>
      <c r="P56">
        <f>'Anmeldeliste aus ET'!H59</f>
        <v>0</v>
      </c>
      <c r="Q56">
        <f>'Anmeldeliste aus ET'!I59</f>
        <v>0</v>
      </c>
      <c r="R56">
        <f>'Anmeldeliste aus ET'!J59</f>
        <v>0</v>
      </c>
      <c r="S56">
        <f>'Anmeldeliste aus ET'!K59</f>
        <v>0</v>
      </c>
      <c r="T56">
        <f>'Anmeldeliste aus ET'!L59</f>
        <v>0</v>
      </c>
      <c r="U56">
        <f>'Anmeldeliste aus ET'!M59</f>
        <v>0</v>
      </c>
      <c r="V56">
        <f>'Anmeldeliste aus ET'!N59</f>
        <v>0</v>
      </c>
      <c r="W56" s="1">
        <f>'Anmeldeliste aus ET'!O59</f>
        <v>0</v>
      </c>
      <c r="X56">
        <f>DATEDIF('Anmeldeliste aus ET'!O59, 'Rahmen d Maßnahme'!$D$5, "Y")</f>
        <v>124</v>
      </c>
      <c r="Y56" s="19">
        <f>'Anmeldeliste aus ET'!P59</f>
        <v>0</v>
      </c>
      <c r="Z56">
        <f>'Anmeldeliste aus ET'!Q59</f>
        <v>0</v>
      </c>
      <c r="AA56">
        <f>'Anmeldeliste aus ET'!R59</f>
        <v>0</v>
      </c>
      <c r="AB56">
        <f>'Anmeldeliste aus ET'!S59</f>
        <v>0</v>
      </c>
      <c r="AC56">
        <f>'Anmeldeliste aus ET'!T59</f>
        <v>0</v>
      </c>
      <c r="AD56">
        <f>'Anmeldeliste aus ET'!U59</f>
        <v>0</v>
      </c>
      <c r="AE56">
        <f>'Anmeldeliste aus ET'!V59</f>
        <v>0</v>
      </c>
      <c r="AF56">
        <f>'Anmeldeliste aus ET'!W59</f>
        <v>0</v>
      </c>
      <c r="AG56" s="100">
        <f>'Anmeldeliste aus ET'!X59</f>
        <v>0</v>
      </c>
    </row>
    <row r="57" spans="1:33">
      <c r="A57" t="str">
        <f>IF('Anmeldeliste aus ET'!A60=0, "", 'Anmeldeliste aus ET'!A60)</f>
        <v/>
      </c>
      <c r="B57">
        <f>'Anmeldeliste aus ET'!C60</f>
        <v>0</v>
      </c>
      <c r="C57">
        <f>'Anmeldeliste aus ET'!D60</f>
        <v>0</v>
      </c>
      <c r="D57">
        <f>'Anmeldeliste aus ET'!E60</f>
        <v>0</v>
      </c>
      <c r="E57">
        <f>'Anmeldeliste aus ET'!F60</f>
        <v>0</v>
      </c>
      <c r="F57" s="89"/>
      <c r="G57" s="90"/>
      <c r="H57" s="89"/>
      <c r="I57" s="90"/>
      <c r="J57" s="89"/>
      <c r="K57" s="90"/>
      <c r="L57" s="89"/>
      <c r="M57" s="90"/>
      <c r="N57" t="str">
        <f t="shared" si="1"/>
        <v/>
      </c>
      <c r="O57">
        <f>'Anmeldeliste aus ET'!G60</f>
        <v>0</v>
      </c>
      <c r="P57">
        <f>'Anmeldeliste aus ET'!H60</f>
        <v>0</v>
      </c>
      <c r="Q57">
        <f>'Anmeldeliste aus ET'!I60</f>
        <v>0</v>
      </c>
      <c r="R57">
        <f>'Anmeldeliste aus ET'!J60</f>
        <v>0</v>
      </c>
      <c r="S57">
        <f>'Anmeldeliste aus ET'!K60</f>
        <v>0</v>
      </c>
      <c r="T57">
        <f>'Anmeldeliste aus ET'!L60</f>
        <v>0</v>
      </c>
      <c r="U57">
        <f>'Anmeldeliste aus ET'!M60</f>
        <v>0</v>
      </c>
      <c r="V57">
        <f>'Anmeldeliste aus ET'!N60</f>
        <v>0</v>
      </c>
      <c r="W57" s="1">
        <f>'Anmeldeliste aus ET'!O60</f>
        <v>0</v>
      </c>
      <c r="X57">
        <f>DATEDIF('Anmeldeliste aus ET'!O60, 'Rahmen d Maßnahme'!$D$5, "Y")</f>
        <v>124</v>
      </c>
      <c r="Y57" s="19">
        <f>'Anmeldeliste aus ET'!P60</f>
        <v>0</v>
      </c>
      <c r="Z57">
        <f>'Anmeldeliste aus ET'!Q60</f>
        <v>0</v>
      </c>
      <c r="AA57">
        <f>'Anmeldeliste aus ET'!R60</f>
        <v>0</v>
      </c>
      <c r="AB57">
        <f>'Anmeldeliste aus ET'!S60</f>
        <v>0</v>
      </c>
      <c r="AC57">
        <f>'Anmeldeliste aus ET'!T60</f>
        <v>0</v>
      </c>
      <c r="AD57">
        <f>'Anmeldeliste aus ET'!U60</f>
        <v>0</v>
      </c>
      <c r="AE57">
        <f>'Anmeldeliste aus ET'!V60</f>
        <v>0</v>
      </c>
      <c r="AF57">
        <f>'Anmeldeliste aus ET'!W60</f>
        <v>0</v>
      </c>
      <c r="AG57" s="100">
        <f>'Anmeldeliste aus ET'!X60</f>
        <v>0</v>
      </c>
    </row>
    <row r="58" spans="1:33">
      <c r="A58" t="str">
        <f>IF('Anmeldeliste aus ET'!A61=0, "", 'Anmeldeliste aus ET'!A61)</f>
        <v/>
      </c>
      <c r="B58">
        <f>'Anmeldeliste aus ET'!C61</f>
        <v>0</v>
      </c>
      <c r="C58">
        <f>'Anmeldeliste aus ET'!D61</f>
        <v>0</v>
      </c>
      <c r="D58">
        <f>'Anmeldeliste aus ET'!E61</f>
        <v>0</v>
      </c>
      <c r="E58">
        <f>'Anmeldeliste aus ET'!F61</f>
        <v>0</v>
      </c>
      <c r="F58" s="89"/>
      <c r="G58" s="90"/>
      <c r="H58" s="89"/>
      <c r="I58" s="90"/>
      <c r="J58" s="89"/>
      <c r="K58" s="90"/>
      <c r="L58" s="89"/>
      <c r="M58" s="90"/>
      <c r="N58" t="str">
        <f t="shared" si="1"/>
        <v/>
      </c>
      <c r="O58">
        <f>'Anmeldeliste aus ET'!G61</f>
        <v>0</v>
      </c>
      <c r="P58">
        <f>'Anmeldeliste aus ET'!H61</f>
        <v>0</v>
      </c>
      <c r="Q58">
        <f>'Anmeldeliste aus ET'!I61</f>
        <v>0</v>
      </c>
      <c r="R58">
        <f>'Anmeldeliste aus ET'!J61</f>
        <v>0</v>
      </c>
      <c r="S58">
        <f>'Anmeldeliste aus ET'!K61</f>
        <v>0</v>
      </c>
      <c r="T58">
        <f>'Anmeldeliste aus ET'!L61</f>
        <v>0</v>
      </c>
      <c r="U58">
        <f>'Anmeldeliste aus ET'!M61</f>
        <v>0</v>
      </c>
      <c r="V58">
        <f>'Anmeldeliste aus ET'!N61</f>
        <v>0</v>
      </c>
      <c r="W58" s="1">
        <f>'Anmeldeliste aus ET'!O61</f>
        <v>0</v>
      </c>
      <c r="X58">
        <f>DATEDIF('Anmeldeliste aus ET'!O61, 'Rahmen d Maßnahme'!$D$5, "Y")</f>
        <v>124</v>
      </c>
      <c r="Y58" s="19">
        <f>'Anmeldeliste aus ET'!P61</f>
        <v>0</v>
      </c>
      <c r="Z58">
        <f>'Anmeldeliste aus ET'!Q61</f>
        <v>0</v>
      </c>
      <c r="AA58">
        <f>'Anmeldeliste aus ET'!R61</f>
        <v>0</v>
      </c>
      <c r="AB58">
        <f>'Anmeldeliste aus ET'!S61</f>
        <v>0</v>
      </c>
      <c r="AC58">
        <f>'Anmeldeliste aus ET'!T61</f>
        <v>0</v>
      </c>
      <c r="AD58">
        <f>'Anmeldeliste aus ET'!U61</f>
        <v>0</v>
      </c>
      <c r="AE58">
        <f>'Anmeldeliste aus ET'!V61</f>
        <v>0</v>
      </c>
      <c r="AF58">
        <f>'Anmeldeliste aus ET'!W61</f>
        <v>0</v>
      </c>
      <c r="AG58" s="100">
        <f>'Anmeldeliste aus ET'!X61</f>
        <v>0</v>
      </c>
    </row>
    <row r="59" spans="1:33">
      <c r="A59" t="str">
        <f>IF('Anmeldeliste aus ET'!A62=0, "", 'Anmeldeliste aus ET'!A62)</f>
        <v/>
      </c>
      <c r="B59">
        <f>'Anmeldeliste aus ET'!C62</f>
        <v>0</v>
      </c>
      <c r="C59">
        <f>'Anmeldeliste aus ET'!D62</f>
        <v>0</v>
      </c>
      <c r="D59">
        <f>'Anmeldeliste aus ET'!E62</f>
        <v>0</v>
      </c>
      <c r="E59">
        <f>'Anmeldeliste aus ET'!F62</f>
        <v>0</v>
      </c>
      <c r="F59" s="89"/>
      <c r="G59" s="90"/>
      <c r="H59" s="89"/>
      <c r="I59" s="90"/>
      <c r="J59" s="89"/>
      <c r="K59" s="90"/>
      <c r="L59" s="89"/>
      <c r="M59" s="90"/>
      <c r="N59" t="str">
        <f t="shared" si="1"/>
        <v/>
      </c>
      <c r="O59">
        <f>'Anmeldeliste aus ET'!G62</f>
        <v>0</v>
      </c>
      <c r="P59">
        <f>'Anmeldeliste aus ET'!H62</f>
        <v>0</v>
      </c>
      <c r="Q59">
        <f>'Anmeldeliste aus ET'!I62</f>
        <v>0</v>
      </c>
      <c r="R59">
        <f>'Anmeldeliste aus ET'!J62</f>
        <v>0</v>
      </c>
      <c r="S59">
        <f>'Anmeldeliste aus ET'!K62</f>
        <v>0</v>
      </c>
      <c r="T59">
        <f>'Anmeldeliste aus ET'!L62</f>
        <v>0</v>
      </c>
      <c r="U59">
        <f>'Anmeldeliste aus ET'!M62</f>
        <v>0</v>
      </c>
      <c r="V59">
        <f>'Anmeldeliste aus ET'!N62</f>
        <v>0</v>
      </c>
      <c r="W59" s="1">
        <f>'Anmeldeliste aus ET'!O62</f>
        <v>0</v>
      </c>
      <c r="X59">
        <f>DATEDIF('Anmeldeliste aus ET'!O62, 'Rahmen d Maßnahme'!$D$5, "Y")</f>
        <v>124</v>
      </c>
      <c r="Y59" s="19">
        <f>'Anmeldeliste aus ET'!P62</f>
        <v>0</v>
      </c>
      <c r="Z59">
        <f>'Anmeldeliste aus ET'!Q62</f>
        <v>0</v>
      </c>
      <c r="AA59">
        <f>'Anmeldeliste aus ET'!R62</f>
        <v>0</v>
      </c>
      <c r="AB59">
        <f>'Anmeldeliste aus ET'!S62</f>
        <v>0</v>
      </c>
      <c r="AC59">
        <f>'Anmeldeliste aus ET'!T62</f>
        <v>0</v>
      </c>
      <c r="AD59">
        <f>'Anmeldeliste aus ET'!U62</f>
        <v>0</v>
      </c>
      <c r="AE59">
        <f>'Anmeldeliste aus ET'!V62</f>
        <v>0</v>
      </c>
      <c r="AF59">
        <f>'Anmeldeliste aus ET'!W62</f>
        <v>0</v>
      </c>
      <c r="AG59" s="100">
        <f>'Anmeldeliste aus ET'!X62</f>
        <v>0</v>
      </c>
    </row>
    <row r="60" spans="1:33">
      <c r="A60" t="str">
        <f>IF('Anmeldeliste aus ET'!A63=0, "", 'Anmeldeliste aus ET'!A63)</f>
        <v/>
      </c>
      <c r="B60">
        <f>'Anmeldeliste aus ET'!C63</f>
        <v>0</v>
      </c>
      <c r="C60">
        <f>'Anmeldeliste aus ET'!D63</f>
        <v>0</v>
      </c>
      <c r="D60">
        <f>'Anmeldeliste aus ET'!E63</f>
        <v>0</v>
      </c>
      <c r="E60">
        <f>'Anmeldeliste aus ET'!F63</f>
        <v>0</v>
      </c>
      <c r="F60" s="89"/>
      <c r="G60" s="90"/>
      <c r="H60" s="89"/>
      <c r="I60" s="90"/>
      <c r="J60" s="89"/>
      <c r="K60" s="90"/>
      <c r="L60" s="89"/>
      <c r="M60" s="90"/>
      <c r="N60" t="str">
        <f t="shared" si="1"/>
        <v/>
      </c>
      <c r="O60">
        <f>'Anmeldeliste aus ET'!G63</f>
        <v>0</v>
      </c>
      <c r="P60">
        <f>'Anmeldeliste aus ET'!H63</f>
        <v>0</v>
      </c>
      <c r="Q60">
        <f>'Anmeldeliste aus ET'!I63</f>
        <v>0</v>
      </c>
      <c r="R60">
        <f>'Anmeldeliste aus ET'!J63</f>
        <v>0</v>
      </c>
      <c r="S60">
        <f>'Anmeldeliste aus ET'!K63</f>
        <v>0</v>
      </c>
      <c r="T60">
        <f>'Anmeldeliste aus ET'!L63</f>
        <v>0</v>
      </c>
      <c r="U60">
        <f>'Anmeldeliste aus ET'!M63</f>
        <v>0</v>
      </c>
      <c r="V60">
        <f>'Anmeldeliste aus ET'!N63</f>
        <v>0</v>
      </c>
      <c r="W60" s="1">
        <f>'Anmeldeliste aus ET'!O63</f>
        <v>0</v>
      </c>
      <c r="X60">
        <f>DATEDIF('Anmeldeliste aus ET'!O63, 'Rahmen d Maßnahme'!$D$5, "Y")</f>
        <v>124</v>
      </c>
      <c r="Y60" s="19">
        <f>'Anmeldeliste aus ET'!P63</f>
        <v>0</v>
      </c>
      <c r="Z60">
        <f>'Anmeldeliste aus ET'!Q63</f>
        <v>0</v>
      </c>
      <c r="AA60">
        <f>'Anmeldeliste aus ET'!R63</f>
        <v>0</v>
      </c>
      <c r="AB60">
        <f>'Anmeldeliste aus ET'!S63</f>
        <v>0</v>
      </c>
      <c r="AC60">
        <f>'Anmeldeliste aus ET'!T63</f>
        <v>0</v>
      </c>
      <c r="AD60">
        <f>'Anmeldeliste aus ET'!U63</f>
        <v>0</v>
      </c>
      <c r="AE60">
        <f>'Anmeldeliste aus ET'!V63</f>
        <v>0</v>
      </c>
      <c r="AF60">
        <f>'Anmeldeliste aus ET'!W63</f>
        <v>0</v>
      </c>
      <c r="AG60" s="100">
        <f>'Anmeldeliste aus ET'!X63</f>
        <v>0</v>
      </c>
    </row>
    <row r="61" spans="1:33">
      <c r="A61" t="str">
        <f>IF('Anmeldeliste aus ET'!A64=0, "", 'Anmeldeliste aus ET'!A64)</f>
        <v/>
      </c>
      <c r="B61">
        <f>'Anmeldeliste aus ET'!C64</f>
        <v>0</v>
      </c>
      <c r="C61">
        <f>'Anmeldeliste aus ET'!D64</f>
        <v>0</v>
      </c>
      <c r="D61">
        <f>'Anmeldeliste aus ET'!E64</f>
        <v>0</v>
      </c>
      <c r="E61">
        <f>'Anmeldeliste aus ET'!F64</f>
        <v>0</v>
      </c>
      <c r="F61" s="89"/>
      <c r="G61" s="90"/>
      <c r="H61" s="89"/>
      <c r="I61" s="90"/>
      <c r="J61" s="89"/>
      <c r="K61" s="90"/>
      <c r="L61" s="89"/>
      <c r="M61" s="90"/>
      <c r="N61" t="str">
        <f t="shared" si="1"/>
        <v/>
      </c>
      <c r="O61">
        <f>'Anmeldeliste aus ET'!G64</f>
        <v>0</v>
      </c>
      <c r="P61">
        <f>'Anmeldeliste aus ET'!H64</f>
        <v>0</v>
      </c>
      <c r="Q61">
        <f>'Anmeldeliste aus ET'!I64</f>
        <v>0</v>
      </c>
      <c r="R61">
        <f>'Anmeldeliste aus ET'!J64</f>
        <v>0</v>
      </c>
      <c r="S61">
        <f>'Anmeldeliste aus ET'!K64</f>
        <v>0</v>
      </c>
      <c r="T61">
        <f>'Anmeldeliste aus ET'!L64</f>
        <v>0</v>
      </c>
      <c r="U61">
        <f>'Anmeldeliste aus ET'!M64</f>
        <v>0</v>
      </c>
      <c r="V61">
        <f>'Anmeldeliste aus ET'!N64</f>
        <v>0</v>
      </c>
      <c r="W61" s="1">
        <f>'Anmeldeliste aus ET'!O64</f>
        <v>0</v>
      </c>
      <c r="X61">
        <f>DATEDIF('Anmeldeliste aus ET'!O64, 'Rahmen d Maßnahme'!$D$5, "Y")</f>
        <v>124</v>
      </c>
      <c r="Y61" s="19">
        <f>'Anmeldeliste aus ET'!P64</f>
        <v>0</v>
      </c>
      <c r="Z61">
        <f>'Anmeldeliste aus ET'!Q64</f>
        <v>0</v>
      </c>
      <c r="AA61">
        <f>'Anmeldeliste aus ET'!R64</f>
        <v>0</v>
      </c>
      <c r="AB61">
        <f>'Anmeldeliste aus ET'!S64</f>
        <v>0</v>
      </c>
      <c r="AC61">
        <f>'Anmeldeliste aus ET'!T64</f>
        <v>0</v>
      </c>
      <c r="AD61">
        <f>'Anmeldeliste aus ET'!U64</f>
        <v>0</v>
      </c>
      <c r="AE61">
        <f>'Anmeldeliste aus ET'!V64</f>
        <v>0</v>
      </c>
      <c r="AF61">
        <f>'Anmeldeliste aus ET'!W64</f>
        <v>0</v>
      </c>
      <c r="AG61" s="100">
        <f>'Anmeldeliste aus ET'!X64</f>
        <v>0</v>
      </c>
    </row>
    <row r="62" spans="1:33">
      <c r="A62" t="str">
        <f>IF('Anmeldeliste aus ET'!A65=0, "", 'Anmeldeliste aus ET'!A65)</f>
        <v/>
      </c>
      <c r="B62">
        <f>'Anmeldeliste aus ET'!C65</f>
        <v>0</v>
      </c>
      <c r="C62">
        <f>'Anmeldeliste aus ET'!D65</f>
        <v>0</v>
      </c>
      <c r="D62">
        <f>'Anmeldeliste aus ET'!E65</f>
        <v>0</v>
      </c>
      <c r="E62">
        <f>'Anmeldeliste aus ET'!F65</f>
        <v>0</v>
      </c>
      <c r="F62" s="89"/>
      <c r="G62" s="90"/>
      <c r="H62" s="89"/>
      <c r="I62" s="90"/>
      <c r="J62" s="89"/>
      <c r="K62" s="90"/>
      <c r="L62" s="89"/>
      <c r="M62" s="90"/>
      <c r="N62" t="str">
        <f t="shared" si="1"/>
        <v/>
      </c>
      <c r="O62">
        <f>'Anmeldeliste aus ET'!G65</f>
        <v>0</v>
      </c>
      <c r="P62">
        <f>'Anmeldeliste aus ET'!H65</f>
        <v>0</v>
      </c>
      <c r="Q62">
        <f>'Anmeldeliste aus ET'!I65</f>
        <v>0</v>
      </c>
      <c r="R62">
        <f>'Anmeldeliste aus ET'!J65</f>
        <v>0</v>
      </c>
      <c r="S62">
        <f>'Anmeldeliste aus ET'!K65</f>
        <v>0</v>
      </c>
      <c r="T62">
        <f>'Anmeldeliste aus ET'!L65</f>
        <v>0</v>
      </c>
      <c r="U62">
        <f>'Anmeldeliste aus ET'!M65</f>
        <v>0</v>
      </c>
      <c r="V62">
        <f>'Anmeldeliste aus ET'!N65</f>
        <v>0</v>
      </c>
      <c r="W62" s="1">
        <f>'Anmeldeliste aus ET'!O65</f>
        <v>0</v>
      </c>
      <c r="X62">
        <f>DATEDIF('Anmeldeliste aus ET'!O65, 'Rahmen d Maßnahme'!$D$5, "Y")</f>
        <v>124</v>
      </c>
      <c r="Y62" s="19">
        <f>'Anmeldeliste aus ET'!P65</f>
        <v>0</v>
      </c>
      <c r="Z62">
        <f>'Anmeldeliste aus ET'!Q65</f>
        <v>0</v>
      </c>
      <c r="AA62">
        <f>'Anmeldeliste aus ET'!R65</f>
        <v>0</v>
      </c>
      <c r="AB62">
        <f>'Anmeldeliste aus ET'!S65</f>
        <v>0</v>
      </c>
      <c r="AC62">
        <f>'Anmeldeliste aus ET'!T65</f>
        <v>0</v>
      </c>
      <c r="AD62">
        <f>'Anmeldeliste aus ET'!U65</f>
        <v>0</v>
      </c>
      <c r="AE62">
        <f>'Anmeldeliste aus ET'!V65</f>
        <v>0</v>
      </c>
      <c r="AF62">
        <f>'Anmeldeliste aus ET'!W65</f>
        <v>0</v>
      </c>
      <c r="AG62" s="100">
        <f>'Anmeldeliste aus ET'!X65</f>
        <v>0</v>
      </c>
    </row>
    <row r="63" spans="1:33">
      <c r="A63" t="str">
        <f>IF('Anmeldeliste aus ET'!A66=0, "", 'Anmeldeliste aus ET'!A66)</f>
        <v/>
      </c>
      <c r="B63">
        <f>'Anmeldeliste aus ET'!C66</f>
        <v>0</v>
      </c>
      <c r="C63">
        <f>'Anmeldeliste aus ET'!D66</f>
        <v>0</v>
      </c>
      <c r="D63">
        <f>'Anmeldeliste aus ET'!E66</f>
        <v>0</v>
      </c>
      <c r="E63">
        <f>'Anmeldeliste aus ET'!F66</f>
        <v>0</v>
      </c>
      <c r="F63" s="89"/>
      <c r="G63" s="90"/>
      <c r="H63" s="89"/>
      <c r="I63" s="90"/>
      <c r="J63" s="89"/>
      <c r="K63" s="90"/>
      <c r="L63" s="89"/>
      <c r="M63" s="90"/>
      <c r="N63" t="str">
        <f t="shared" si="1"/>
        <v/>
      </c>
      <c r="O63">
        <f>'Anmeldeliste aus ET'!G66</f>
        <v>0</v>
      </c>
      <c r="P63">
        <f>'Anmeldeliste aus ET'!H66</f>
        <v>0</v>
      </c>
      <c r="Q63">
        <f>'Anmeldeliste aus ET'!I66</f>
        <v>0</v>
      </c>
      <c r="R63">
        <f>'Anmeldeliste aus ET'!J66</f>
        <v>0</v>
      </c>
      <c r="S63">
        <f>'Anmeldeliste aus ET'!K66</f>
        <v>0</v>
      </c>
      <c r="T63">
        <f>'Anmeldeliste aus ET'!L66</f>
        <v>0</v>
      </c>
      <c r="U63">
        <f>'Anmeldeliste aus ET'!M66</f>
        <v>0</v>
      </c>
      <c r="V63">
        <f>'Anmeldeliste aus ET'!N66</f>
        <v>0</v>
      </c>
      <c r="W63" s="1">
        <f>'Anmeldeliste aus ET'!O66</f>
        <v>0</v>
      </c>
      <c r="X63">
        <f>DATEDIF('Anmeldeliste aus ET'!O66, 'Rahmen d Maßnahme'!$D$5, "Y")</f>
        <v>124</v>
      </c>
      <c r="Y63" s="19">
        <f>'Anmeldeliste aus ET'!P66</f>
        <v>0</v>
      </c>
      <c r="Z63">
        <f>'Anmeldeliste aus ET'!Q66</f>
        <v>0</v>
      </c>
      <c r="AA63">
        <f>'Anmeldeliste aus ET'!R66</f>
        <v>0</v>
      </c>
      <c r="AB63">
        <f>'Anmeldeliste aus ET'!S66</f>
        <v>0</v>
      </c>
      <c r="AC63">
        <f>'Anmeldeliste aus ET'!T66</f>
        <v>0</v>
      </c>
      <c r="AD63">
        <f>'Anmeldeliste aus ET'!U66</f>
        <v>0</v>
      </c>
      <c r="AE63">
        <f>'Anmeldeliste aus ET'!V66</f>
        <v>0</v>
      </c>
      <c r="AF63">
        <f>'Anmeldeliste aus ET'!W66</f>
        <v>0</v>
      </c>
      <c r="AG63" s="100">
        <f>'Anmeldeliste aus ET'!X66</f>
        <v>0</v>
      </c>
    </row>
    <row r="64" spans="1:33">
      <c r="A64" t="str">
        <f>IF('Anmeldeliste aus ET'!A67=0, "", 'Anmeldeliste aus ET'!A67)</f>
        <v/>
      </c>
      <c r="B64">
        <f>'Anmeldeliste aus ET'!C67</f>
        <v>0</v>
      </c>
      <c r="C64">
        <f>'Anmeldeliste aus ET'!D67</f>
        <v>0</v>
      </c>
      <c r="D64">
        <f>'Anmeldeliste aus ET'!E67</f>
        <v>0</v>
      </c>
      <c r="E64">
        <f>'Anmeldeliste aus ET'!F67</f>
        <v>0</v>
      </c>
      <c r="F64" s="89"/>
      <c r="G64" s="90"/>
      <c r="H64" s="89"/>
      <c r="I64" s="90"/>
      <c r="J64" s="89"/>
      <c r="K64" s="90"/>
      <c r="L64" s="89"/>
      <c r="M64" s="90"/>
      <c r="N64" t="str">
        <f t="shared" si="1"/>
        <v/>
      </c>
      <c r="O64">
        <f>'Anmeldeliste aus ET'!G67</f>
        <v>0</v>
      </c>
      <c r="P64">
        <f>'Anmeldeliste aus ET'!H67</f>
        <v>0</v>
      </c>
      <c r="Q64">
        <f>'Anmeldeliste aus ET'!I67</f>
        <v>0</v>
      </c>
      <c r="R64">
        <f>'Anmeldeliste aus ET'!J67</f>
        <v>0</v>
      </c>
      <c r="S64">
        <f>'Anmeldeliste aus ET'!K67</f>
        <v>0</v>
      </c>
      <c r="T64">
        <f>'Anmeldeliste aus ET'!L67</f>
        <v>0</v>
      </c>
      <c r="U64">
        <f>'Anmeldeliste aus ET'!M67</f>
        <v>0</v>
      </c>
      <c r="V64">
        <f>'Anmeldeliste aus ET'!N67</f>
        <v>0</v>
      </c>
      <c r="W64" s="1">
        <f>'Anmeldeliste aus ET'!O67</f>
        <v>0</v>
      </c>
      <c r="X64">
        <f>DATEDIF('Anmeldeliste aus ET'!O67, 'Rahmen d Maßnahme'!$D$5, "Y")</f>
        <v>124</v>
      </c>
      <c r="Y64" s="19">
        <f>'Anmeldeliste aus ET'!P67</f>
        <v>0</v>
      </c>
      <c r="Z64">
        <f>'Anmeldeliste aus ET'!Q67</f>
        <v>0</v>
      </c>
      <c r="AA64">
        <f>'Anmeldeliste aus ET'!R67</f>
        <v>0</v>
      </c>
      <c r="AB64">
        <f>'Anmeldeliste aus ET'!S67</f>
        <v>0</v>
      </c>
      <c r="AC64">
        <f>'Anmeldeliste aus ET'!T67</f>
        <v>0</v>
      </c>
      <c r="AD64">
        <f>'Anmeldeliste aus ET'!U67</f>
        <v>0</v>
      </c>
      <c r="AE64">
        <f>'Anmeldeliste aus ET'!V67</f>
        <v>0</v>
      </c>
      <c r="AF64">
        <f>'Anmeldeliste aus ET'!W67</f>
        <v>0</v>
      </c>
      <c r="AG64" s="100">
        <f>'Anmeldeliste aus ET'!X67</f>
        <v>0</v>
      </c>
    </row>
    <row r="65" spans="1:33">
      <c r="A65" t="str">
        <f>IF('Anmeldeliste aus ET'!A68=0, "", 'Anmeldeliste aus ET'!A68)</f>
        <v/>
      </c>
      <c r="B65">
        <f>'Anmeldeliste aus ET'!C68</f>
        <v>0</v>
      </c>
      <c r="C65">
        <f>'Anmeldeliste aus ET'!D68</f>
        <v>0</v>
      </c>
      <c r="D65">
        <f>'Anmeldeliste aus ET'!E68</f>
        <v>0</v>
      </c>
      <c r="E65">
        <f>'Anmeldeliste aus ET'!F68</f>
        <v>0</v>
      </c>
      <c r="F65" s="89"/>
      <c r="G65" s="90"/>
      <c r="H65" s="89"/>
      <c r="I65" s="90"/>
      <c r="J65" s="89"/>
      <c r="K65" s="90"/>
      <c r="L65" s="89"/>
      <c r="M65" s="90"/>
      <c r="N65" t="str">
        <f t="shared" si="1"/>
        <v/>
      </c>
      <c r="O65">
        <f>'Anmeldeliste aus ET'!G68</f>
        <v>0</v>
      </c>
      <c r="P65">
        <f>'Anmeldeliste aus ET'!H68</f>
        <v>0</v>
      </c>
      <c r="Q65">
        <f>'Anmeldeliste aus ET'!I68</f>
        <v>0</v>
      </c>
      <c r="R65">
        <f>'Anmeldeliste aus ET'!J68</f>
        <v>0</v>
      </c>
      <c r="S65">
        <f>'Anmeldeliste aus ET'!K68</f>
        <v>0</v>
      </c>
      <c r="T65">
        <f>'Anmeldeliste aus ET'!L68</f>
        <v>0</v>
      </c>
      <c r="U65">
        <f>'Anmeldeliste aus ET'!M68</f>
        <v>0</v>
      </c>
      <c r="V65">
        <f>'Anmeldeliste aus ET'!N68</f>
        <v>0</v>
      </c>
      <c r="W65" s="1">
        <f>'Anmeldeliste aus ET'!O68</f>
        <v>0</v>
      </c>
      <c r="X65">
        <f>DATEDIF('Anmeldeliste aus ET'!O68, 'Rahmen d Maßnahme'!$D$5, "Y")</f>
        <v>124</v>
      </c>
      <c r="Y65" s="19">
        <f>'Anmeldeliste aus ET'!P68</f>
        <v>0</v>
      </c>
      <c r="Z65">
        <f>'Anmeldeliste aus ET'!Q68</f>
        <v>0</v>
      </c>
      <c r="AA65">
        <f>'Anmeldeliste aus ET'!R68</f>
        <v>0</v>
      </c>
      <c r="AB65">
        <f>'Anmeldeliste aus ET'!S68</f>
        <v>0</v>
      </c>
      <c r="AC65">
        <f>'Anmeldeliste aus ET'!T68</f>
        <v>0</v>
      </c>
      <c r="AD65">
        <f>'Anmeldeliste aus ET'!U68</f>
        <v>0</v>
      </c>
      <c r="AE65">
        <f>'Anmeldeliste aus ET'!V68</f>
        <v>0</v>
      </c>
      <c r="AF65">
        <f>'Anmeldeliste aus ET'!W68</f>
        <v>0</v>
      </c>
      <c r="AG65" s="100">
        <f>'Anmeldeliste aus ET'!X68</f>
        <v>0</v>
      </c>
    </row>
    <row r="66" spans="1:33">
      <c r="A66" t="str">
        <f>IF('Anmeldeliste aus ET'!A69=0, "", 'Anmeldeliste aus ET'!A69)</f>
        <v/>
      </c>
      <c r="B66">
        <f>'Anmeldeliste aus ET'!C69</f>
        <v>0</v>
      </c>
      <c r="C66">
        <f>'Anmeldeliste aus ET'!D69</f>
        <v>0</v>
      </c>
      <c r="D66">
        <f>'Anmeldeliste aus ET'!E69</f>
        <v>0</v>
      </c>
      <c r="E66">
        <f>'Anmeldeliste aus ET'!F69</f>
        <v>0</v>
      </c>
      <c r="F66" s="89"/>
      <c r="G66" s="90"/>
      <c r="H66" s="89"/>
      <c r="I66" s="90"/>
      <c r="J66" s="89"/>
      <c r="K66" s="90"/>
      <c r="L66" s="89"/>
      <c r="M66" s="90"/>
      <c r="N66" t="str">
        <f t="shared" ref="N66:N129" si="2">IF(AND(ISNUMBER(A66),M66&lt;&gt;"x"),"x","")</f>
        <v/>
      </c>
      <c r="O66">
        <f>'Anmeldeliste aus ET'!G69</f>
        <v>0</v>
      </c>
      <c r="P66">
        <f>'Anmeldeliste aus ET'!H69</f>
        <v>0</v>
      </c>
      <c r="Q66">
        <f>'Anmeldeliste aus ET'!I69</f>
        <v>0</v>
      </c>
      <c r="R66">
        <f>'Anmeldeliste aus ET'!J69</f>
        <v>0</v>
      </c>
      <c r="S66">
        <f>'Anmeldeliste aus ET'!K69</f>
        <v>0</v>
      </c>
      <c r="T66">
        <f>'Anmeldeliste aus ET'!L69</f>
        <v>0</v>
      </c>
      <c r="U66">
        <f>'Anmeldeliste aus ET'!M69</f>
        <v>0</v>
      </c>
      <c r="V66">
        <f>'Anmeldeliste aus ET'!N69</f>
        <v>0</v>
      </c>
      <c r="W66" s="1">
        <f>'Anmeldeliste aus ET'!O69</f>
        <v>0</v>
      </c>
      <c r="X66">
        <f>DATEDIF('Anmeldeliste aus ET'!O69, 'Rahmen d Maßnahme'!$D$5, "Y")</f>
        <v>124</v>
      </c>
      <c r="Y66" s="19">
        <f>'Anmeldeliste aus ET'!P69</f>
        <v>0</v>
      </c>
      <c r="Z66">
        <f>'Anmeldeliste aus ET'!Q69</f>
        <v>0</v>
      </c>
      <c r="AA66">
        <f>'Anmeldeliste aus ET'!R69</f>
        <v>0</v>
      </c>
      <c r="AB66">
        <f>'Anmeldeliste aus ET'!S69</f>
        <v>0</v>
      </c>
      <c r="AC66">
        <f>'Anmeldeliste aus ET'!T69</f>
        <v>0</v>
      </c>
      <c r="AD66">
        <f>'Anmeldeliste aus ET'!U69</f>
        <v>0</v>
      </c>
      <c r="AE66">
        <f>'Anmeldeliste aus ET'!V69</f>
        <v>0</v>
      </c>
      <c r="AF66">
        <f>'Anmeldeliste aus ET'!W69</f>
        <v>0</v>
      </c>
      <c r="AG66" s="100">
        <f>'Anmeldeliste aus ET'!X69</f>
        <v>0</v>
      </c>
    </row>
    <row r="67" spans="1:33">
      <c r="A67" t="str">
        <f>IF('Anmeldeliste aus ET'!A70=0, "", 'Anmeldeliste aus ET'!A70)</f>
        <v/>
      </c>
      <c r="B67">
        <f>'Anmeldeliste aus ET'!C70</f>
        <v>0</v>
      </c>
      <c r="C67">
        <f>'Anmeldeliste aus ET'!D70</f>
        <v>0</v>
      </c>
      <c r="D67">
        <f>'Anmeldeliste aus ET'!E70</f>
        <v>0</v>
      </c>
      <c r="E67">
        <f>'Anmeldeliste aus ET'!F70</f>
        <v>0</v>
      </c>
      <c r="F67" s="89"/>
      <c r="G67" s="90"/>
      <c r="H67" s="89"/>
      <c r="I67" s="90"/>
      <c r="J67" s="89"/>
      <c r="K67" s="90"/>
      <c r="L67" s="89"/>
      <c r="M67" s="90"/>
      <c r="N67" t="str">
        <f t="shared" si="2"/>
        <v/>
      </c>
      <c r="O67">
        <f>'Anmeldeliste aus ET'!G70</f>
        <v>0</v>
      </c>
      <c r="P67">
        <f>'Anmeldeliste aus ET'!H70</f>
        <v>0</v>
      </c>
      <c r="Q67">
        <f>'Anmeldeliste aus ET'!I70</f>
        <v>0</v>
      </c>
      <c r="R67">
        <f>'Anmeldeliste aus ET'!J70</f>
        <v>0</v>
      </c>
      <c r="S67">
        <f>'Anmeldeliste aus ET'!K70</f>
        <v>0</v>
      </c>
      <c r="T67">
        <f>'Anmeldeliste aus ET'!L70</f>
        <v>0</v>
      </c>
      <c r="U67">
        <f>'Anmeldeliste aus ET'!M70</f>
        <v>0</v>
      </c>
      <c r="V67">
        <f>'Anmeldeliste aus ET'!N70</f>
        <v>0</v>
      </c>
      <c r="W67" s="1">
        <f>'Anmeldeliste aus ET'!O70</f>
        <v>0</v>
      </c>
      <c r="X67">
        <f>DATEDIF('Anmeldeliste aus ET'!O70, 'Rahmen d Maßnahme'!$D$5, "Y")</f>
        <v>124</v>
      </c>
      <c r="Y67" s="19">
        <f>'Anmeldeliste aus ET'!P70</f>
        <v>0</v>
      </c>
      <c r="Z67">
        <f>'Anmeldeliste aus ET'!Q70</f>
        <v>0</v>
      </c>
      <c r="AA67">
        <f>'Anmeldeliste aus ET'!R70</f>
        <v>0</v>
      </c>
      <c r="AB67">
        <f>'Anmeldeliste aus ET'!S70</f>
        <v>0</v>
      </c>
      <c r="AC67">
        <f>'Anmeldeliste aus ET'!T70</f>
        <v>0</v>
      </c>
      <c r="AD67">
        <f>'Anmeldeliste aus ET'!U70</f>
        <v>0</v>
      </c>
      <c r="AE67">
        <f>'Anmeldeliste aus ET'!V70</f>
        <v>0</v>
      </c>
      <c r="AF67">
        <f>'Anmeldeliste aus ET'!W70</f>
        <v>0</v>
      </c>
      <c r="AG67" s="100">
        <f>'Anmeldeliste aus ET'!X70</f>
        <v>0</v>
      </c>
    </row>
    <row r="68" spans="1:33">
      <c r="A68" t="str">
        <f>IF('Anmeldeliste aus ET'!A71=0, "", 'Anmeldeliste aus ET'!A71)</f>
        <v/>
      </c>
      <c r="B68">
        <f>'Anmeldeliste aus ET'!C71</f>
        <v>0</v>
      </c>
      <c r="C68">
        <f>'Anmeldeliste aus ET'!D71</f>
        <v>0</v>
      </c>
      <c r="D68">
        <f>'Anmeldeliste aus ET'!E71</f>
        <v>0</v>
      </c>
      <c r="E68">
        <f>'Anmeldeliste aus ET'!F71</f>
        <v>0</v>
      </c>
      <c r="F68" s="89"/>
      <c r="G68" s="90"/>
      <c r="H68" s="89"/>
      <c r="I68" s="90"/>
      <c r="J68" s="89"/>
      <c r="K68" s="90"/>
      <c r="L68" s="89"/>
      <c r="M68" s="90"/>
      <c r="N68" t="str">
        <f t="shared" si="2"/>
        <v/>
      </c>
      <c r="O68">
        <f>'Anmeldeliste aus ET'!G71</f>
        <v>0</v>
      </c>
      <c r="P68">
        <f>'Anmeldeliste aus ET'!H71</f>
        <v>0</v>
      </c>
      <c r="Q68">
        <f>'Anmeldeliste aus ET'!I71</f>
        <v>0</v>
      </c>
      <c r="R68">
        <f>'Anmeldeliste aus ET'!J71</f>
        <v>0</v>
      </c>
      <c r="S68">
        <f>'Anmeldeliste aus ET'!K71</f>
        <v>0</v>
      </c>
      <c r="T68">
        <f>'Anmeldeliste aus ET'!L71</f>
        <v>0</v>
      </c>
      <c r="U68">
        <f>'Anmeldeliste aus ET'!M71</f>
        <v>0</v>
      </c>
      <c r="V68">
        <f>'Anmeldeliste aus ET'!N71</f>
        <v>0</v>
      </c>
      <c r="W68" s="1">
        <f>'Anmeldeliste aus ET'!O71</f>
        <v>0</v>
      </c>
      <c r="X68">
        <f>DATEDIF('Anmeldeliste aus ET'!O71, 'Rahmen d Maßnahme'!$D$5, "Y")</f>
        <v>124</v>
      </c>
      <c r="Y68" s="19">
        <f>'Anmeldeliste aus ET'!P71</f>
        <v>0</v>
      </c>
      <c r="Z68">
        <f>'Anmeldeliste aus ET'!Q71</f>
        <v>0</v>
      </c>
      <c r="AA68">
        <f>'Anmeldeliste aus ET'!R71</f>
        <v>0</v>
      </c>
      <c r="AB68">
        <f>'Anmeldeliste aus ET'!S71</f>
        <v>0</v>
      </c>
      <c r="AC68">
        <f>'Anmeldeliste aus ET'!T71</f>
        <v>0</v>
      </c>
      <c r="AD68">
        <f>'Anmeldeliste aus ET'!U71</f>
        <v>0</v>
      </c>
      <c r="AE68">
        <f>'Anmeldeliste aus ET'!V71</f>
        <v>0</v>
      </c>
      <c r="AF68">
        <f>'Anmeldeliste aus ET'!W71</f>
        <v>0</v>
      </c>
      <c r="AG68" s="100">
        <f>'Anmeldeliste aus ET'!X71</f>
        <v>0</v>
      </c>
    </row>
    <row r="69" spans="1:33">
      <c r="A69" t="str">
        <f>IF('Anmeldeliste aus ET'!A72=0, "", 'Anmeldeliste aus ET'!A72)</f>
        <v/>
      </c>
      <c r="B69">
        <f>'Anmeldeliste aus ET'!C72</f>
        <v>0</v>
      </c>
      <c r="C69">
        <f>'Anmeldeliste aus ET'!D72</f>
        <v>0</v>
      </c>
      <c r="D69">
        <f>'Anmeldeliste aus ET'!E72</f>
        <v>0</v>
      </c>
      <c r="E69">
        <f>'Anmeldeliste aus ET'!F72</f>
        <v>0</v>
      </c>
      <c r="F69" s="89"/>
      <c r="G69" s="90"/>
      <c r="H69" s="89"/>
      <c r="I69" s="90"/>
      <c r="J69" s="89"/>
      <c r="K69" s="90"/>
      <c r="L69" s="89"/>
      <c r="M69" s="90"/>
      <c r="N69" t="str">
        <f t="shared" si="2"/>
        <v/>
      </c>
      <c r="O69">
        <f>'Anmeldeliste aus ET'!G72</f>
        <v>0</v>
      </c>
      <c r="P69">
        <f>'Anmeldeliste aus ET'!H72</f>
        <v>0</v>
      </c>
      <c r="Q69">
        <f>'Anmeldeliste aus ET'!I72</f>
        <v>0</v>
      </c>
      <c r="R69">
        <f>'Anmeldeliste aus ET'!J72</f>
        <v>0</v>
      </c>
      <c r="S69">
        <f>'Anmeldeliste aus ET'!K72</f>
        <v>0</v>
      </c>
      <c r="T69">
        <f>'Anmeldeliste aus ET'!L72</f>
        <v>0</v>
      </c>
      <c r="U69">
        <f>'Anmeldeliste aus ET'!M72</f>
        <v>0</v>
      </c>
      <c r="V69">
        <f>'Anmeldeliste aus ET'!N72</f>
        <v>0</v>
      </c>
      <c r="W69" s="1">
        <f>'Anmeldeliste aus ET'!O72</f>
        <v>0</v>
      </c>
      <c r="X69">
        <f>DATEDIF('Anmeldeliste aus ET'!O72, 'Rahmen d Maßnahme'!$D$5, "Y")</f>
        <v>124</v>
      </c>
      <c r="Y69" s="19">
        <f>'Anmeldeliste aus ET'!P72</f>
        <v>0</v>
      </c>
      <c r="Z69">
        <f>'Anmeldeliste aus ET'!Q72</f>
        <v>0</v>
      </c>
      <c r="AA69">
        <f>'Anmeldeliste aus ET'!R72</f>
        <v>0</v>
      </c>
      <c r="AB69">
        <f>'Anmeldeliste aus ET'!S72</f>
        <v>0</v>
      </c>
      <c r="AC69">
        <f>'Anmeldeliste aus ET'!T72</f>
        <v>0</v>
      </c>
      <c r="AD69">
        <f>'Anmeldeliste aus ET'!U72</f>
        <v>0</v>
      </c>
      <c r="AE69">
        <f>'Anmeldeliste aus ET'!V72</f>
        <v>0</v>
      </c>
      <c r="AF69">
        <f>'Anmeldeliste aus ET'!W72</f>
        <v>0</v>
      </c>
      <c r="AG69" s="100">
        <f>'Anmeldeliste aus ET'!X72</f>
        <v>0</v>
      </c>
    </row>
    <row r="70" spans="1:33">
      <c r="A70" t="str">
        <f>IF('Anmeldeliste aus ET'!A73=0, "", 'Anmeldeliste aus ET'!A73)</f>
        <v/>
      </c>
      <c r="B70">
        <f>'Anmeldeliste aus ET'!C73</f>
        <v>0</v>
      </c>
      <c r="C70">
        <f>'Anmeldeliste aus ET'!D73</f>
        <v>0</v>
      </c>
      <c r="D70">
        <f>'Anmeldeliste aus ET'!E73</f>
        <v>0</v>
      </c>
      <c r="E70">
        <f>'Anmeldeliste aus ET'!F73</f>
        <v>0</v>
      </c>
      <c r="F70" s="89"/>
      <c r="G70" s="90"/>
      <c r="H70" s="89"/>
      <c r="I70" s="90"/>
      <c r="J70" s="89"/>
      <c r="K70" s="90"/>
      <c r="L70" s="89"/>
      <c r="M70" s="90"/>
      <c r="N70" t="str">
        <f t="shared" si="2"/>
        <v/>
      </c>
      <c r="O70">
        <f>'Anmeldeliste aus ET'!G73</f>
        <v>0</v>
      </c>
      <c r="P70">
        <f>'Anmeldeliste aus ET'!H73</f>
        <v>0</v>
      </c>
      <c r="Q70">
        <f>'Anmeldeliste aus ET'!I73</f>
        <v>0</v>
      </c>
      <c r="R70">
        <f>'Anmeldeliste aus ET'!J73</f>
        <v>0</v>
      </c>
      <c r="S70">
        <f>'Anmeldeliste aus ET'!K73</f>
        <v>0</v>
      </c>
      <c r="T70">
        <f>'Anmeldeliste aus ET'!L73</f>
        <v>0</v>
      </c>
      <c r="U70">
        <f>'Anmeldeliste aus ET'!M73</f>
        <v>0</v>
      </c>
      <c r="V70">
        <f>'Anmeldeliste aus ET'!N73</f>
        <v>0</v>
      </c>
      <c r="W70" s="1">
        <f>'Anmeldeliste aus ET'!O73</f>
        <v>0</v>
      </c>
      <c r="X70">
        <f>DATEDIF('Anmeldeliste aus ET'!O73, 'Rahmen d Maßnahme'!$D$5, "Y")</f>
        <v>124</v>
      </c>
      <c r="Y70" s="19">
        <f>'Anmeldeliste aus ET'!P73</f>
        <v>0</v>
      </c>
      <c r="Z70">
        <f>'Anmeldeliste aus ET'!Q73</f>
        <v>0</v>
      </c>
      <c r="AA70">
        <f>'Anmeldeliste aus ET'!R73</f>
        <v>0</v>
      </c>
      <c r="AB70">
        <f>'Anmeldeliste aus ET'!S73</f>
        <v>0</v>
      </c>
      <c r="AC70">
        <f>'Anmeldeliste aus ET'!T73</f>
        <v>0</v>
      </c>
      <c r="AD70">
        <f>'Anmeldeliste aus ET'!U73</f>
        <v>0</v>
      </c>
      <c r="AE70">
        <f>'Anmeldeliste aus ET'!V73</f>
        <v>0</v>
      </c>
      <c r="AF70">
        <f>'Anmeldeliste aus ET'!W73</f>
        <v>0</v>
      </c>
      <c r="AG70" s="100">
        <f>'Anmeldeliste aus ET'!X73</f>
        <v>0</v>
      </c>
    </row>
    <row r="71" spans="1:33">
      <c r="A71" t="str">
        <f>IF('Anmeldeliste aus ET'!A74=0, "", 'Anmeldeliste aus ET'!A74)</f>
        <v/>
      </c>
      <c r="B71">
        <f>'Anmeldeliste aus ET'!C74</f>
        <v>0</v>
      </c>
      <c r="C71">
        <f>'Anmeldeliste aus ET'!D74</f>
        <v>0</v>
      </c>
      <c r="D71">
        <f>'Anmeldeliste aus ET'!E74</f>
        <v>0</v>
      </c>
      <c r="E71">
        <f>'Anmeldeliste aus ET'!F74</f>
        <v>0</v>
      </c>
      <c r="F71" s="89"/>
      <c r="G71" s="90"/>
      <c r="H71" s="89"/>
      <c r="I71" s="90"/>
      <c r="J71" s="89"/>
      <c r="K71" s="90"/>
      <c r="L71" s="89"/>
      <c r="M71" s="90"/>
      <c r="N71" t="str">
        <f t="shared" si="2"/>
        <v/>
      </c>
      <c r="O71">
        <f>'Anmeldeliste aus ET'!G74</f>
        <v>0</v>
      </c>
      <c r="P71">
        <f>'Anmeldeliste aus ET'!H74</f>
        <v>0</v>
      </c>
      <c r="Q71">
        <f>'Anmeldeliste aus ET'!I74</f>
        <v>0</v>
      </c>
      <c r="R71">
        <f>'Anmeldeliste aus ET'!J74</f>
        <v>0</v>
      </c>
      <c r="S71">
        <f>'Anmeldeliste aus ET'!K74</f>
        <v>0</v>
      </c>
      <c r="T71">
        <f>'Anmeldeliste aus ET'!L74</f>
        <v>0</v>
      </c>
      <c r="U71">
        <f>'Anmeldeliste aus ET'!M74</f>
        <v>0</v>
      </c>
      <c r="V71">
        <f>'Anmeldeliste aus ET'!N74</f>
        <v>0</v>
      </c>
      <c r="W71" s="1">
        <f>'Anmeldeliste aus ET'!O74</f>
        <v>0</v>
      </c>
      <c r="X71">
        <f>DATEDIF('Anmeldeliste aus ET'!O74, 'Rahmen d Maßnahme'!$D$5, "Y")</f>
        <v>124</v>
      </c>
      <c r="Y71" s="19">
        <f>'Anmeldeliste aus ET'!P74</f>
        <v>0</v>
      </c>
      <c r="Z71">
        <f>'Anmeldeliste aus ET'!Q74</f>
        <v>0</v>
      </c>
      <c r="AA71">
        <f>'Anmeldeliste aus ET'!R74</f>
        <v>0</v>
      </c>
      <c r="AB71">
        <f>'Anmeldeliste aus ET'!S74</f>
        <v>0</v>
      </c>
      <c r="AC71">
        <f>'Anmeldeliste aus ET'!T74</f>
        <v>0</v>
      </c>
      <c r="AD71">
        <f>'Anmeldeliste aus ET'!U74</f>
        <v>0</v>
      </c>
      <c r="AE71">
        <f>'Anmeldeliste aus ET'!V74</f>
        <v>0</v>
      </c>
      <c r="AF71">
        <f>'Anmeldeliste aus ET'!W74</f>
        <v>0</v>
      </c>
      <c r="AG71" s="100">
        <f>'Anmeldeliste aus ET'!X74</f>
        <v>0</v>
      </c>
    </row>
    <row r="72" spans="1:33">
      <c r="A72" t="str">
        <f>IF('Anmeldeliste aus ET'!A75=0, "", 'Anmeldeliste aus ET'!A75)</f>
        <v/>
      </c>
      <c r="B72">
        <f>'Anmeldeliste aus ET'!C75</f>
        <v>0</v>
      </c>
      <c r="C72">
        <f>'Anmeldeliste aus ET'!D75</f>
        <v>0</v>
      </c>
      <c r="D72">
        <f>'Anmeldeliste aus ET'!E75</f>
        <v>0</v>
      </c>
      <c r="E72">
        <f>'Anmeldeliste aus ET'!F75</f>
        <v>0</v>
      </c>
      <c r="F72" s="89"/>
      <c r="G72" s="90"/>
      <c r="H72" s="89"/>
      <c r="I72" s="90"/>
      <c r="J72" s="89"/>
      <c r="K72" s="90"/>
      <c r="L72" s="89"/>
      <c r="M72" s="90"/>
      <c r="N72" t="str">
        <f t="shared" si="2"/>
        <v/>
      </c>
      <c r="O72">
        <f>'Anmeldeliste aus ET'!G75</f>
        <v>0</v>
      </c>
      <c r="P72">
        <f>'Anmeldeliste aus ET'!H75</f>
        <v>0</v>
      </c>
      <c r="Q72">
        <f>'Anmeldeliste aus ET'!I75</f>
        <v>0</v>
      </c>
      <c r="R72">
        <f>'Anmeldeliste aus ET'!J75</f>
        <v>0</v>
      </c>
      <c r="S72">
        <f>'Anmeldeliste aus ET'!K75</f>
        <v>0</v>
      </c>
      <c r="T72">
        <f>'Anmeldeliste aus ET'!L75</f>
        <v>0</v>
      </c>
      <c r="U72">
        <f>'Anmeldeliste aus ET'!M75</f>
        <v>0</v>
      </c>
      <c r="V72">
        <f>'Anmeldeliste aus ET'!N75</f>
        <v>0</v>
      </c>
      <c r="W72" s="1">
        <f>'Anmeldeliste aus ET'!O75</f>
        <v>0</v>
      </c>
      <c r="X72">
        <f>DATEDIF('Anmeldeliste aus ET'!O75, 'Rahmen d Maßnahme'!$D$5, "Y")</f>
        <v>124</v>
      </c>
      <c r="Y72" s="19">
        <f>'Anmeldeliste aus ET'!P75</f>
        <v>0</v>
      </c>
      <c r="Z72">
        <f>'Anmeldeliste aus ET'!Q75</f>
        <v>0</v>
      </c>
      <c r="AA72">
        <f>'Anmeldeliste aus ET'!R75</f>
        <v>0</v>
      </c>
      <c r="AB72">
        <f>'Anmeldeliste aus ET'!S75</f>
        <v>0</v>
      </c>
      <c r="AC72">
        <f>'Anmeldeliste aus ET'!T75</f>
        <v>0</v>
      </c>
      <c r="AD72">
        <f>'Anmeldeliste aus ET'!U75</f>
        <v>0</v>
      </c>
      <c r="AE72">
        <f>'Anmeldeliste aus ET'!V75</f>
        <v>0</v>
      </c>
      <c r="AF72">
        <f>'Anmeldeliste aus ET'!W75</f>
        <v>0</v>
      </c>
      <c r="AG72" s="100">
        <f>'Anmeldeliste aus ET'!X75</f>
        <v>0</v>
      </c>
    </row>
    <row r="73" spans="1:33">
      <c r="A73" t="str">
        <f>IF('Anmeldeliste aus ET'!A76=0, "", 'Anmeldeliste aus ET'!A76)</f>
        <v/>
      </c>
      <c r="B73">
        <f>'Anmeldeliste aus ET'!C76</f>
        <v>0</v>
      </c>
      <c r="C73">
        <f>'Anmeldeliste aus ET'!D76</f>
        <v>0</v>
      </c>
      <c r="D73">
        <f>'Anmeldeliste aus ET'!E76</f>
        <v>0</v>
      </c>
      <c r="E73">
        <f>'Anmeldeliste aus ET'!F76</f>
        <v>0</v>
      </c>
      <c r="F73" s="89"/>
      <c r="G73" s="90"/>
      <c r="H73" s="89"/>
      <c r="I73" s="90"/>
      <c r="J73" s="89"/>
      <c r="K73" s="90"/>
      <c r="L73" s="89"/>
      <c r="M73" s="90"/>
      <c r="N73" t="str">
        <f t="shared" si="2"/>
        <v/>
      </c>
      <c r="O73">
        <f>'Anmeldeliste aus ET'!G76</f>
        <v>0</v>
      </c>
      <c r="P73">
        <f>'Anmeldeliste aus ET'!H76</f>
        <v>0</v>
      </c>
      <c r="Q73">
        <f>'Anmeldeliste aus ET'!I76</f>
        <v>0</v>
      </c>
      <c r="R73">
        <f>'Anmeldeliste aus ET'!J76</f>
        <v>0</v>
      </c>
      <c r="S73">
        <f>'Anmeldeliste aus ET'!K76</f>
        <v>0</v>
      </c>
      <c r="T73">
        <f>'Anmeldeliste aus ET'!L76</f>
        <v>0</v>
      </c>
      <c r="U73">
        <f>'Anmeldeliste aus ET'!M76</f>
        <v>0</v>
      </c>
      <c r="V73">
        <f>'Anmeldeliste aus ET'!N76</f>
        <v>0</v>
      </c>
      <c r="W73" s="1">
        <f>'Anmeldeliste aus ET'!O76</f>
        <v>0</v>
      </c>
      <c r="X73">
        <f>DATEDIF('Anmeldeliste aus ET'!O76, 'Rahmen d Maßnahme'!$D$5, "Y")</f>
        <v>124</v>
      </c>
      <c r="Y73" s="19">
        <f>'Anmeldeliste aus ET'!P76</f>
        <v>0</v>
      </c>
      <c r="Z73">
        <f>'Anmeldeliste aus ET'!Q76</f>
        <v>0</v>
      </c>
      <c r="AA73">
        <f>'Anmeldeliste aus ET'!R76</f>
        <v>0</v>
      </c>
      <c r="AB73">
        <f>'Anmeldeliste aus ET'!S76</f>
        <v>0</v>
      </c>
      <c r="AC73">
        <f>'Anmeldeliste aus ET'!T76</f>
        <v>0</v>
      </c>
      <c r="AD73">
        <f>'Anmeldeliste aus ET'!U76</f>
        <v>0</v>
      </c>
      <c r="AE73">
        <f>'Anmeldeliste aus ET'!V76</f>
        <v>0</v>
      </c>
      <c r="AF73">
        <f>'Anmeldeliste aus ET'!W76</f>
        <v>0</v>
      </c>
      <c r="AG73" s="100">
        <f>'Anmeldeliste aus ET'!X76</f>
        <v>0</v>
      </c>
    </row>
    <row r="74" spans="1:33">
      <c r="A74" t="str">
        <f>IF('Anmeldeliste aus ET'!A77=0, "", 'Anmeldeliste aus ET'!A77)</f>
        <v/>
      </c>
      <c r="B74">
        <f>'Anmeldeliste aus ET'!C77</f>
        <v>0</v>
      </c>
      <c r="C74">
        <f>'Anmeldeliste aus ET'!D77</f>
        <v>0</v>
      </c>
      <c r="D74">
        <f>'Anmeldeliste aus ET'!E77</f>
        <v>0</v>
      </c>
      <c r="E74">
        <f>'Anmeldeliste aus ET'!F77</f>
        <v>0</v>
      </c>
      <c r="F74" s="89"/>
      <c r="G74" s="90"/>
      <c r="H74" s="89"/>
      <c r="I74" s="90"/>
      <c r="J74" s="89"/>
      <c r="K74" s="90"/>
      <c r="L74" s="89"/>
      <c r="M74" s="90"/>
      <c r="N74" t="str">
        <f t="shared" si="2"/>
        <v/>
      </c>
      <c r="O74">
        <f>'Anmeldeliste aus ET'!G77</f>
        <v>0</v>
      </c>
      <c r="P74">
        <f>'Anmeldeliste aus ET'!H77</f>
        <v>0</v>
      </c>
      <c r="Q74">
        <f>'Anmeldeliste aus ET'!I77</f>
        <v>0</v>
      </c>
      <c r="R74">
        <f>'Anmeldeliste aus ET'!J77</f>
        <v>0</v>
      </c>
      <c r="S74">
        <f>'Anmeldeliste aus ET'!K77</f>
        <v>0</v>
      </c>
      <c r="T74">
        <f>'Anmeldeliste aus ET'!L77</f>
        <v>0</v>
      </c>
      <c r="U74">
        <f>'Anmeldeliste aus ET'!M77</f>
        <v>0</v>
      </c>
      <c r="V74">
        <f>'Anmeldeliste aus ET'!N77</f>
        <v>0</v>
      </c>
      <c r="W74" s="1">
        <f>'Anmeldeliste aus ET'!O77</f>
        <v>0</v>
      </c>
      <c r="X74">
        <f>DATEDIF('Anmeldeliste aus ET'!O77, 'Rahmen d Maßnahme'!$D$5, "Y")</f>
        <v>124</v>
      </c>
      <c r="Y74" s="19">
        <f>'Anmeldeliste aus ET'!P77</f>
        <v>0</v>
      </c>
      <c r="Z74">
        <f>'Anmeldeliste aus ET'!Q77</f>
        <v>0</v>
      </c>
      <c r="AA74">
        <f>'Anmeldeliste aus ET'!R77</f>
        <v>0</v>
      </c>
      <c r="AB74">
        <f>'Anmeldeliste aus ET'!S77</f>
        <v>0</v>
      </c>
      <c r="AC74">
        <f>'Anmeldeliste aus ET'!T77</f>
        <v>0</v>
      </c>
      <c r="AD74">
        <f>'Anmeldeliste aus ET'!U77</f>
        <v>0</v>
      </c>
      <c r="AE74">
        <f>'Anmeldeliste aus ET'!V77</f>
        <v>0</v>
      </c>
      <c r="AF74">
        <f>'Anmeldeliste aus ET'!W77</f>
        <v>0</v>
      </c>
      <c r="AG74" s="100">
        <f>'Anmeldeliste aus ET'!X77</f>
        <v>0</v>
      </c>
    </row>
    <row r="75" spans="1:33">
      <c r="A75" t="str">
        <f>IF('Anmeldeliste aus ET'!A78=0, "", 'Anmeldeliste aus ET'!A78)</f>
        <v/>
      </c>
      <c r="B75">
        <f>'Anmeldeliste aus ET'!C78</f>
        <v>0</v>
      </c>
      <c r="C75">
        <f>'Anmeldeliste aus ET'!D78</f>
        <v>0</v>
      </c>
      <c r="D75">
        <f>'Anmeldeliste aus ET'!E78</f>
        <v>0</v>
      </c>
      <c r="E75">
        <f>'Anmeldeliste aus ET'!F78</f>
        <v>0</v>
      </c>
      <c r="F75" s="89"/>
      <c r="G75" s="90"/>
      <c r="H75" s="89"/>
      <c r="I75" s="90"/>
      <c r="J75" s="89"/>
      <c r="K75" s="90"/>
      <c r="L75" s="89"/>
      <c r="M75" s="90"/>
      <c r="N75" t="str">
        <f t="shared" si="2"/>
        <v/>
      </c>
      <c r="O75">
        <f>'Anmeldeliste aus ET'!G78</f>
        <v>0</v>
      </c>
      <c r="P75">
        <f>'Anmeldeliste aus ET'!H78</f>
        <v>0</v>
      </c>
      <c r="Q75">
        <f>'Anmeldeliste aus ET'!I78</f>
        <v>0</v>
      </c>
      <c r="R75">
        <f>'Anmeldeliste aus ET'!J78</f>
        <v>0</v>
      </c>
      <c r="S75">
        <f>'Anmeldeliste aus ET'!K78</f>
        <v>0</v>
      </c>
      <c r="T75">
        <f>'Anmeldeliste aus ET'!L78</f>
        <v>0</v>
      </c>
      <c r="U75">
        <f>'Anmeldeliste aus ET'!M78</f>
        <v>0</v>
      </c>
      <c r="V75">
        <f>'Anmeldeliste aus ET'!N78</f>
        <v>0</v>
      </c>
      <c r="W75" s="1">
        <f>'Anmeldeliste aus ET'!O78</f>
        <v>0</v>
      </c>
      <c r="X75">
        <f>DATEDIF('Anmeldeliste aus ET'!O78, 'Rahmen d Maßnahme'!$D$5, "Y")</f>
        <v>124</v>
      </c>
      <c r="Y75" s="19">
        <f>'Anmeldeliste aus ET'!P78</f>
        <v>0</v>
      </c>
      <c r="Z75">
        <f>'Anmeldeliste aus ET'!Q78</f>
        <v>0</v>
      </c>
      <c r="AA75">
        <f>'Anmeldeliste aus ET'!R78</f>
        <v>0</v>
      </c>
      <c r="AB75">
        <f>'Anmeldeliste aus ET'!S78</f>
        <v>0</v>
      </c>
      <c r="AC75">
        <f>'Anmeldeliste aus ET'!T78</f>
        <v>0</v>
      </c>
      <c r="AD75">
        <f>'Anmeldeliste aus ET'!U78</f>
        <v>0</v>
      </c>
      <c r="AE75">
        <f>'Anmeldeliste aus ET'!V78</f>
        <v>0</v>
      </c>
      <c r="AF75">
        <f>'Anmeldeliste aus ET'!W78</f>
        <v>0</v>
      </c>
      <c r="AG75" s="100">
        <f>'Anmeldeliste aus ET'!X78</f>
        <v>0</v>
      </c>
    </row>
    <row r="76" spans="1:33">
      <c r="A76" t="str">
        <f>IF('Anmeldeliste aus ET'!A79=0, "", 'Anmeldeliste aus ET'!A79)</f>
        <v/>
      </c>
      <c r="B76">
        <f>'Anmeldeliste aus ET'!C79</f>
        <v>0</v>
      </c>
      <c r="C76">
        <f>'Anmeldeliste aus ET'!D79</f>
        <v>0</v>
      </c>
      <c r="D76">
        <f>'Anmeldeliste aus ET'!E79</f>
        <v>0</v>
      </c>
      <c r="E76">
        <f>'Anmeldeliste aus ET'!F79</f>
        <v>0</v>
      </c>
      <c r="F76" s="89"/>
      <c r="G76" s="90"/>
      <c r="H76" s="89"/>
      <c r="I76" s="90"/>
      <c r="J76" s="89"/>
      <c r="K76" s="90"/>
      <c r="L76" s="89"/>
      <c r="M76" s="90"/>
      <c r="N76" t="str">
        <f t="shared" si="2"/>
        <v/>
      </c>
      <c r="O76">
        <f>'Anmeldeliste aus ET'!G79</f>
        <v>0</v>
      </c>
      <c r="P76">
        <f>'Anmeldeliste aus ET'!H79</f>
        <v>0</v>
      </c>
      <c r="Q76">
        <f>'Anmeldeliste aus ET'!I79</f>
        <v>0</v>
      </c>
      <c r="R76">
        <f>'Anmeldeliste aus ET'!J79</f>
        <v>0</v>
      </c>
      <c r="S76">
        <f>'Anmeldeliste aus ET'!K79</f>
        <v>0</v>
      </c>
      <c r="T76">
        <f>'Anmeldeliste aus ET'!L79</f>
        <v>0</v>
      </c>
      <c r="U76">
        <f>'Anmeldeliste aus ET'!M79</f>
        <v>0</v>
      </c>
      <c r="V76">
        <f>'Anmeldeliste aus ET'!N79</f>
        <v>0</v>
      </c>
      <c r="W76" s="1">
        <f>'Anmeldeliste aus ET'!O79</f>
        <v>0</v>
      </c>
      <c r="X76">
        <f>DATEDIF('Anmeldeliste aus ET'!O79, 'Rahmen d Maßnahme'!$D$5, "Y")</f>
        <v>124</v>
      </c>
      <c r="Y76" s="19">
        <f>'Anmeldeliste aus ET'!P79</f>
        <v>0</v>
      </c>
      <c r="Z76">
        <f>'Anmeldeliste aus ET'!Q79</f>
        <v>0</v>
      </c>
      <c r="AA76">
        <f>'Anmeldeliste aus ET'!R79</f>
        <v>0</v>
      </c>
      <c r="AB76">
        <f>'Anmeldeliste aus ET'!S79</f>
        <v>0</v>
      </c>
      <c r="AC76">
        <f>'Anmeldeliste aus ET'!T79</f>
        <v>0</v>
      </c>
      <c r="AD76">
        <f>'Anmeldeliste aus ET'!U79</f>
        <v>0</v>
      </c>
      <c r="AE76">
        <f>'Anmeldeliste aus ET'!V79</f>
        <v>0</v>
      </c>
      <c r="AF76">
        <f>'Anmeldeliste aus ET'!W79</f>
        <v>0</v>
      </c>
      <c r="AG76" s="100">
        <f>'Anmeldeliste aus ET'!X79</f>
        <v>0</v>
      </c>
    </row>
    <row r="77" spans="1:33">
      <c r="A77" t="str">
        <f>IF('Anmeldeliste aus ET'!A80=0, "", 'Anmeldeliste aus ET'!A80)</f>
        <v/>
      </c>
      <c r="B77">
        <f>'Anmeldeliste aus ET'!C80</f>
        <v>0</v>
      </c>
      <c r="C77">
        <f>'Anmeldeliste aus ET'!D80</f>
        <v>0</v>
      </c>
      <c r="D77">
        <f>'Anmeldeliste aus ET'!E80</f>
        <v>0</v>
      </c>
      <c r="E77">
        <f>'Anmeldeliste aus ET'!F80</f>
        <v>0</v>
      </c>
      <c r="F77" s="89"/>
      <c r="G77" s="90"/>
      <c r="H77" s="89"/>
      <c r="I77" s="90"/>
      <c r="J77" s="89"/>
      <c r="K77" s="90"/>
      <c r="L77" s="89"/>
      <c r="M77" s="90"/>
      <c r="N77" t="str">
        <f t="shared" si="2"/>
        <v/>
      </c>
      <c r="O77">
        <f>'Anmeldeliste aus ET'!G80</f>
        <v>0</v>
      </c>
      <c r="P77">
        <f>'Anmeldeliste aus ET'!H80</f>
        <v>0</v>
      </c>
      <c r="Q77">
        <f>'Anmeldeliste aus ET'!I80</f>
        <v>0</v>
      </c>
      <c r="R77">
        <f>'Anmeldeliste aus ET'!J80</f>
        <v>0</v>
      </c>
      <c r="S77">
        <f>'Anmeldeliste aus ET'!K80</f>
        <v>0</v>
      </c>
      <c r="T77">
        <f>'Anmeldeliste aus ET'!L80</f>
        <v>0</v>
      </c>
      <c r="U77">
        <f>'Anmeldeliste aus ET'!M80</f>
        <v>0</v>
      </c>
      <c r="V77">
        <f>'Anmeldeliste aus ET'!N80</f>
        <v>0</v>
      </c>
      <c r="W77" s="1">
        <f>'Anmeldeliste aus ET'!O80</f>
        <v>0</v>
      </c>
      <c r="X77">
        <f>DATEDIF('Anmeldeliste aus ET'!O80, 'Rahmen d Maßnahme'!$D$5, "Y")</f>
        <v>124</v>
      </c>
      <c r="Y77" s="19">
        <f>'Anmeldeliste aus ET'!P80</f>
        <v>0</v>
      </c>
      <c r="Z77">
        <f>'Anmeldeliste aus ET'!Q80</f>
        <v>0</v>
      </c>
      <c r="AA77">
        <f>'Anmeldeliste aus ET'!R80</f>
        <v>0</v>
      </c>
      <c r="AB77">
        <f>'Anmeldeliste aus ET'!S80</f>
        <v>0</v>
      </c>
      <c r="AC77">
        <f>'Anmeldeliste aus ET'!T80</f>
        <v>0</v>
      </c>
      <c r="AD77">
        <f>'Anmeldeliste aus ET'!U80</f>
        <v>0</v>
      </c>
      <c r="AE77">
        <f>'Anmeldeliste aus ET'!V80</f>
        <v>0</v>
      </c>
      <c r="AF77">
        <f>'Anmeldeliste aus ET'!W80</f>
        <v>0</v>
      </c>
      <c r="AG77" s="100">
        <f>'Anmeldeliste aus ET'!X80</f>
        <v>0</v>
      </c>
    </row>
    <row r="78" spans="1:33">
      <c r="A78" t="str">
        <f>IF('Anmeldeliste aus ET'!A81=0, "", 'Anmeldeliste aus ET'!A81)</f>
        <v/>
      </c>
      <c r="B78">
        <f>'Anmeldeliste aus ET'!C81</f>
        <v>0</v>
      </c>
      <c r="C78">
        <f>'Anmeldeliste aus ET'!D81</f>
        <v>0</v>
      </c>
      <c r="D78">
        <f>'Anmeldeliste aus ET'!E81</f>
        <v>0</v>
      </c>
      <c r="E78">
        <f>'Anmeldeliste aus ET'!F81</f>
        <v>0</v>
      </c>
      <c r="F78" s="89"/>
      <c r="G78" s="90"/>
      <c r="H78" s="89"/>
      <c r="I78" s="90"/>
      <c r="J78" s="89"/>
      <c r="K78" s="90"/>
      <c r="L78" s="89"/>
      <c r="M78" s="90"/>
      <c r="N78" t="str">
        <f t="shared" si="2"/>
        <v/>
      </c>
      <c r="O78">
        <f>'Anmeldeliste aus ET'!G81</f>
        <v>0</v>
      </c>
      <c r="P78">
        <f>'Anmeldeliste aus ET'!H81</f>
        <v>0</v>
      </c>
      <c r="Q78">
        <f>'Anmeldeliste aus ET'!I81</f>
        <v>0</v>
      </c>
      <c r="R78">
        <f>'Anmeldeliste aus ET'!J81</f>
        <v>0</v>
      </c>
      <c r="S78">
        <f>'Anmeldeliste aus ET'!K81</f>
        <v>0</v>
      </c>
      <c r="T78">
        <f>'Anmeldeliste aus ET'!L81</f>
        <v>0</v>
      </c>
      <c r="U78">
        <f>'Anmeldeliste aus ET'!M81</f>
        <v>0</v>
      </c>
      <c r="V78">
        <f>'Anmeldeliste aus ET'!N81</f>
        <v>0</v>
      </c>
      <c r="W78" s="1">
        <f>'Anmeldeliste aus ET'!O81</f>
        <v>0</v>
      </c>
      <c r="X78">
        <f>DATEDIF('Anmeldeliste aus ET'!O81, 'Rahmen d Maßnahme'!$D$5, "Y")</f>
        <v>124</v>
      </c>
      <c r="Y78" s="19">
        <f>'Anmeldeliste aus ET'!P81</f>
        <v>0</v>
      </c>
      <c r="Z78">
        <f>'Anmeldeliste aus ET'!Q81</f>
        <v>0</v>
      </c>
      <c r="AA78">
        <f>'Anmeldeliste aus ET'!R81</f>
        <v>0</v>
      </c>
      <c r="AB78">
        <f>'Anmeldeliste aus ET'!S81</f>
        <v>0</v>
      </c>
      <c r="AC78">
        <f>'Anmeldeliste aus ET'!T81</f>
        <v>0</v>
      </c>
      <c r="AD78">
        <f>'Anmeldeliste aus ET'!U81</f>
        <v>0</v>
      </c>
      <c r="AE78">
        <f>'Anmeldeliste aus ET'!V81</f>
        <v>0</v>
      </c>
      <c r="AF78">
        <f>'Anmeldeliste aus ET'!W81</f>
        <v>0</v>
      </c>
      <c r="AG78" s="100">
        <f>'Anmeldeliste aus ET'!X81</f>
        <v>0</v>
      </c>
    </row>
    <row r="79" spans="1:33">
      <c r="A79" t="str">
        <f>IF('Anmeldeliste aus ET'!A82=0, "", 'Anmeldeliste aus ET'!A82)</f>
        <v/>
      </c>
      <c r="B79">
        <f>'Anmeldeliste aus ET'!C82</f>
        <v>0</v>
      </c>
      <c r="C79">
        <f>'Anmeldeliste aus ET'!D82</f>
        <v>0</v>
      </c>
      <c r="D79">
        <f>'Anmeldeliste aus ET'!E82</f>
        <v>0</v>
      </c>
      <c r="E79">
        <f>'Anmeldeliste aus ET'!F82</f>
        <v>0</v>
      </c>
      <c r="F79" s="89"/>
      <c r="G79" s="90"/>
      <c r="H79" s="89"/>
      <c r="I79" s="90"/>
      <c r="J79" s="89"/>
      <c r="K79" s="90"/>
      <c r="L79" s="89"/>
      <c r="M79" s="90"/>
      <c r="N79" t="str">
        <f t="shared" si="2"/>
        <v/>
      </c>
      <c r="O79">
        <f>'Anmeldeliste aus ET'!G82</f>
        <v>0</v>
      </c>
      <c r="P79">
        <f>'Anmeldeliste aus ET'!H82</f>
        <v>0</v>
      </c>
      <c r="Q79">
        <f>'Anmeldeliste aus ET'!I82</f>
        <v>0</v>
      </c>
      <c r="R79">
        <f>'Anmeldeliste aus ET'!J82</f>
        <v>0</v>
      </c>
      <c r="S79">
        <f>'Anmeldeliste aus ET'!K82</f>
        <v>0</v>
      </c>
      <c r="T79">
        <f>'Anmeldeliste aus ET'!L82</f>
        <v>0</v>
      </c>
      <c r="U79">
        <f>'Anmeldeliste aus ET'!M82</f>
        <v>0</v>
      </c>
      <c r="V79">
        <f>'Anmeldeliste aus ET'!N82</f>
        <v>0</v>
      </c>
      <c r="W79" s="1">
        <f>'Anmeldeliste aus ET'!O82</f>
        <v>0</v>
      </c>
      <c r="X79">
        <f>DATEDIF('Anmeldeliste aus ET'!O82, 'Rahmen d Maßnahme'!$D$5, "Y")</f>
        <v>124</v>
      </c>
      <c r="Y79" s="19">
        <f>'Anmeldeliste aus ET'!P82</f>
        <v>0</v>
      </c>
      <c r="Z79">
        <f>'Anmeldeliste aus ET'!Q82</f>
        <v>0</v>
      </c>
      <c r="AA79">
        <f>'Anmeldeliste aus ET'!R82</f>
        <v>0</v>
      </c>
      <c r="AB79">
        <f>'Anmeldeliste aus ET'!S82</f>
        <v>0</v>
      </c>
      <c r="AC79">
        <f>'Anmeldeliste aus ET'!T82</f>
        <v>0</v>
      </c>
      <c r="AD79">
        <f>'Anmeldeliste aus ET'!U82</f>
        <v>0</v>
      </c>
      <c r="AE79">
        <f>'Anmeldeliste aus ET'!V82</f>
        <v>0</v>
      </c>
      <c r="AF79">
        <f>'Anmeldeliste aus ET'!W82</f>
        <v>0</v>
      </c>
      <c r="AG79" s="100">
        <f>'Anmeldeliste aus ET'!X82</f>
        <v>0</v>
      </c>
    </row>
    <row r="80" spans="1:33">
      <c r="A80" t="str">
        <f>IF('Anmeldeliste aus ET'!A83=0, "", 'Anmeldeliste aus ET'!A83)</f>
        <v/>
      </c>
      <c r="B80">
        <f>'Anmeldeliste aus ET'!C83</f>
        <v>0</v>
      </c>
      <c r="C80">
        <f>'Anmeldeliste aus ET'!D83</f>
        <v>0</v>
      </c>
      <c r="D80">
        <f>'Anmeldeliste aus ET'!E83</f>
        <v>0</v>
      </c>
      <c r="E80">
        <f>'Anmeldeliste aus ET'!F83</f>
        <v>0</v>
      </c>
      <c r="F80" s="89"/>
      <c r="G80" s="90"/>
      <c r="H80" s="89"/>
      <c r="I80" s="90"/>
      <c r="J80" s="89"/>
      <c r="K80" s="90"/>
      <c r="L80" s="89"/>
      <c r="M80" s="90"/>
      <c r="N80" t="str">
        <f t="shared" si="2"/>
        <v/>
      </c>
      <c r="O80">
        <f>'Anmeldeliste aus ET'!G83</f>
        <v>0</v>
      </c>
      <c r="P80">
        <f>'Anmeldeliste aus ET'!H83</f>
        <v>0</v>
      </c>
      <c r="Q80">
        <f>'Anmeldeliste aus ET'!I83</f>
        <v>0</v>
      </c>
      <c r="R80">
        <f>'Anmeldeliste aus ET'!J83</f>
        <v>0</v>
      </c>
      <c r="S80">
        <f>'Anmeldeliste aus ET'!K83</f>
        <v>0</v>
      </c>
      <c r="T80">
        <f>'Anmeldeliste aus ET'!L83</f>
        <v>0</v>
      </c>
      <c r="U80">
        <f>'Anmeldeliste aus ET'!M83</f>
        <v>0</v>
      </c>
      <c r="V80">
        <f>'Anmeldeliste aus ET'!N83</f>
        <v>0</v>
      </c>
      <c r="W80" s="1">
        <f>'Anmeldeliste aus ET'!O83</f>
        <v>0</v>
      </c>
      <c r="X80">
        <f>DATEDIF('Anmeldeliste aus ET'!O83, 'Rahmen d Maßnahme'!$D$5, "Y")</f>
        <v>124</v>
      </c>
      <c r="Y80" s="19">
        <f>'Anmeldeliste aus ET'!P83</f>
        <v>0</v>
      </c>
      <c r="Z80">
        <f>'Anmeldeliste aus ET'!Q83</f>
        <v>0</v>
      </c>
      <c r="AA80">
        <f>'Anmeldeliste aus ET'!R83</f>
        <v>0</v>
      </c>
      <c r="AB80">
        <f>'Anmeldeliste aus ET'!S83</f>
        <v>0</v>
      </c>
      <c r="AC80">
        <f>'Anmeldeliste aus ET'!T83</f>
        <v>0</v>
      </c>
      <c r="AD80">
        <f>'Anmeldeliste aus ET'!U83</f>
        <v>0</v>
      </c>
      <c r="AE80">
        <f>'Anmeldeliste aus ET'!V83</f>
        <v>0</v>
      </c>
      <c r="AF80">
        <f>'Anmeldeliste aus ET'!W83</f>
        <v>0</v>
      </c>
      <c r="AG80" s="100">
        <f>'Anmeldeliste aus ET'!X83</f>
        <v>0</v>
      </c>
    </row>
    <row r="81" spans="1:33">
      <c r="A81" t="str">
        <f>IF('Anmeldeliste aus ET'!A84=0, "", 'Anmeldeliste aus ET'!A84)</f>
        <v/>
      </c>
      <c r="B81">
        <f>'Anmeldeliste aus ET'!C84</f>
        <v>0</v>
      </c>
      <c r="C81">
        <f>'Anmeldeliste aus ET'!D84</f>
        <v>0</v>
      </c>
      <c r="D81">
        <f>'Anmeldeliste aus ET'!E84</f>
        <v>0</v>
      </c>
      <c r="E81">
        <f>'Anmeldeliste aus ET'!F84</f>
        <v>0</v>
      </c>
      <c r="F81" s="89"/>
      <c r="G81" s="90"/>
      <c r="H81" s="89"/>
      <c r="I81" s="90"/>
      <c r="J81" s="89"/>
      <c r="K81" s="90"/>
      <c r="L81" s="89"/>
      <c r="M81" s="90"/>
      <c r="N81" t="str">
        <f t="shared" si="2"/>
        <v/>
      </c>
      <c r="O81">
        <f>'Anmeldeliste aus ET'!G84</f>
        <v>0</v>
      </c>
      <c r="P81">
        <f>'Anmeldeliste aus ET'!H84</f>
        <v>0</v>
      </c>
      <c r="Q81">
        <f>'Anmeldeliste aus ET'!I84</f>
        <v>0</v>
      </c>
      <c r="R81">
        <f>'Anmeldeliste aus ET'!J84</f>
        <v>0</v>
      </c>
      <c r="S81">
        <f>'Anmeldeliste aus ET'!K84</f>
        <v>0</v>
      </c>
      <c r="T81">
        <f>'Anmeldeliste aus ET'!L84</f>
        <v>0</v>
      </c>
      <c r="U81">
        <f>'Anmeldeliste aus ET'!M84</f>
        <v>0</v>
      </c>
      <c r="V81">
        <f>'Anmeldeliste aus ET'!N84</f>
        <v>0</v>
      </c>
      <c r="W81" s="1">
        <f>'Anmeldeliste aus ET'!O84</f>
        <v>0</v>
      </c>
      <c r="X81">
        <f>DATEDIF('Anmeldeliste aus ET'!O84, 'Rahmen d Maßnahme'!$D$5, "Y")</f>
        <v>124</v>
      </c>
      <c r="Y81" s="19">
        <f>'Anmeldeliste aus ET'!P84</f>
        <v>0</v>
      </c>
      <c r="Z81">
        <f>'Anmeldeliste aus ET'!Q84</f>
        <v>0</v>
      </c>
      <c r="AA81">
        <f>'Anmeldeliste aus ET'!R84</f>
        <v>0</v>
      </c>
      <c r="AB81">
        <f>'Anmeldeliste aus ET'!S84</f>
        <v>0</v>
      </c>
      <c r="AC81">
        <f>'Anmeldeliste aus ET'!T84</f>
        <v>0</v>
      </c>
      <c r="AD81">
        <f>'Anmeldeliste aus ET'!U84</f>
        <v>0</v>
      </c>
      <c r="AE81">
        <f>'Anmeldeliste aus ET'!V84</f>
        <v>0</v>
      </c>
      <c r="AF81">
        <f>'Anmeldeliste aus ET'!W84</f>
        <v>0</v>
      </c>
      <c r="AG81" s="100">
        <f>'Anmeldeliste aus ET'!X84</f>
        <v>0</v>
      </c>
    </row>
    <row r="82" spans="1:33">
      <c r="A82" t="str">
        <f>IF('Anmeldeliste aus ET'!A85=0, "", 'Anmeldeliste aus ET'!A85)</f>
        <v/>
      </c>
      <c r="B82">
        <f>'Anmeldeliste aus ET'!C85</f>
        <v>0</v>
      </c>
      <c r="C82">
        <f>'Anmeldeliste aus ET'!D85</f>
        <v>0</v>
      </c>
      <c r="D82">
        <f>'Anmeldeliste aus ET'!E85</f>
        <v>0</v>
      </c>
      <c r="E82">
        <f>'Anmeldeliste aus ET'!F85</f>
        <v>0</v>
      </c>
      <c r="F82" s="89"/>
      <c r="G82" s="90"/>
      <c r="H82" s="89"/>
      <c r="I82" s="90"/>
      <c r="J82" s="89"/>
      <c r="K82" s="90"/>
      <c r="L82" s="89"/>
      <c r="M82" s="90"/>
      <c r="N82" t="str">
        <f t="shared" si="2"/>
        <v/>
      </c>
      <c r="O82">
        <f>'Anmeldeliste aus ET'!G85</f>
        <v>0</v>
      </c>
      <c r="P82">
        <f>'Anmeldeliste aus ET'!H85</f>
        <v>0</v>
      </c>
      <c r="Q82">
        <f>'Anmeldeliste aus ET'!I85</f>
        <v>0</v>
      </c>
      <c r="R82">
        <f>'Anmeldeliste aus ET'!J85</f>
        <v>0</v>
      </c>
      <c r="S82">
        <f>'Anmeldeliste aus ET'!K85</f>
        <v>0</v>
      </c>
      <c r="T82">
        <f>'Anmeldeliste aus ET'!L85</f>
        <v>0</v>
      </c>
      <c r="U82">
        <f>'Anmeldeliste aus ET'!M85</f>
        <v>0</v>
      </c>
      <c r="V82">
        <f>'Anmeldeliste aus ET'!N85</f>
        <v>0</v>
      </c>
      <c r="W82" s="1">
        <f>'Anmeldeliste aus ET'!O85</f>
        <v>0</v>
      </c>
      <c r="X82">
        <f>DATEDIF('Anmeldeliste aus ET'!O85, 'Rahmen d Maßnahme'!$D$5, "Y")</f>
        <v>124</v>
      </c>
      <c r="Y82" s="19">
        <f>'Anmeldeliste aus ET'!P85</f>
        <v>0</v>
      </c>
      <c r="Z82">
        <f>'Anmeldeliste aus ET'!Q85</f>
        <v>0</v>
      </c>
      <c r="AA82">
        <f>'Anmeldeliste aus ET'!R85</f>
        <v>0</v>
      </c>
      <c r="AB82">
        <f>'Anmeldeliste aus ET'!S85</f>
        <v>0</v>
      </c>
      <c r="AC82">
        <f>'Anmeldeliste aus ET'!T85</f>
        <v>0</v>
      </c>
      <c r="AD82">
        <f>'Anmeldeliste aus ET'!U85</f>
        <v>0</v>
      </c>
      <c r="AE82">
        <f>'Anmeldeliste aus ET'!V85</f>
        <v>0</v>
      </c>
      <c r="AF82">
        <f>'Anmeldeliste aus ET'!W85</f>
        <v>0</v>
      </c>
      <c r="AG82" s="100">
        <f>'Anmeldeliste aus ET'!X85</f>
        <v>0</v>
      </c>
    </row>
    <row r="83" spans="1:33">
      <c r="A83" t="str">
        <f>IF('Anmeldeliste aus ET'!A86=0, "", 'Anmeldeliste aus ET'!A86)</f>
        <v/>
      </c>
      <c r="B83">
        <f>'Anmeldeliste aus ET'!C86</f>
        <v>0</v>
      </c>
      <c r="C83">
        <f>'Anmeldeliste aus ET'!D86</f>
        <v>0</v>
      </c>
      <c r="D83">
        <f>'Anmeldeliste aus ET'!E86</f>
        <v>0</v>
      </c>
      <c r="E83">
        <f>'Anmeldeliste aus ET'!F86</f>
        <v>0</v>
      </c>
      <c r="F83" s="89"/>
      <c r="G83" s="90"/>
      <c r="H83" s="89"/>
      <c r="I83" s="90"/>
      <c r="J83" s="89"/>
      <c r="K83" s="90"/>
      <c r="L83" s="89"/>
      <c r="M83" s="90"/>
      <c r="N83" t="str">
        <f t="shared" si="2"/>
        <v/>
      </c>
      <c r="O83">
        <f>'Anmeldeliste aus ET'!G86</f>
        <v>0</v>
      </c>
      <c r="P83">
        <f>'Anmeldeliste aus ET'!H86</f>
        <v>0</v>
      </c>
      <c r="Q83">
        <f>'Anmeldeliste aus ET'!I86</f>
        <v>0</v>
      </c>
      <c r="R83">
        <f>'Anmeldeliste aus ET'!J86</f>
        <v>0</v>
      </c>
      <c r="S83">
        <f>'Anmeldeliste aus ET'!K86</f>
        <v>0</v>
      </c>
      <c r="T83">
        <f>'Anmeldeliste aus ET'!L86</f>
        <v>0</v>
      </c>
      <c r="U83">
        <f>'Anmeldeliste aus ET'!M86</f>
        <v>0</v>
      </c>
      <c r="V83">
        <f>'Anmeldeliste aus ET'!N86</f>
        <v>0</v>
      </c>
      <c r="W83" s="1">
        <f>'Anmeldeliste aus ET'!O86</f>
        <v>0</v>
      </c>
      <c r="X83">
        <f>DATEDIF('Anmeldeliste aus ET'!O86, 'Rahmen d Maßnahme'!$D$5, "Y")</f>
        <v>124</v>
      </c>
      <c r="Y83" s="19">
        <f>'Anmeldeliste aus ET'!P86</f>
        <v>0</v>
      </c>
      <c r="Z83">
        <f>'Anmeldeliste aus ET'!Q86</f>
        <v>0</v>
      </c>
      <c r="AA83">
        <f>'Anmeldeliste aus ET'!R86</f>
        <v>0</v>
      </c>
      <c r="AB83">
        <f>'Anmeldeliste aus ET'!S86</f>
        <v>0</v>
      </c>
      <c r="AC83">
        <f>'Anmeldeliste aus ET'!T86</f>
        <v>0</v>
      </c>
      <c r="AD83">
        <f>'Anmeldeliste aus ET'!U86</f>
        <v>0</v>
      </c>
      <c r="AE83">
        <f>'Anmeldeliste aus ET'!V86</f>
        <v>0</v>
      </c>
      <c r="AF83">
        <f>'Anmeldeliste aus ET'!W86</f>
        <v>0</v>
      </c>
      <c r="AG83" s="100">
        <f>'Anmeldeliste aus ET'!X86</f>
        <v>0</v>
      </c>
    </row>
    <row r="84" spans="1:33">
      <c r="A84" t="str">
        <f>IF('Anmeldeliste aus ET'!A87=0, "", 'Anmeldeliste aus ET'!A87)</f>
        <v/>
      </c>
      <c r="B84">
        <f>'Anmeldeliste aus ET'!C87</f>
        <v>0</v>
      </c>
      <c r="C84">
        <f>'Anmeldeliste aus ET'!D87</f>
        <v>0</v>
      </c>
      <c r="D84">
        <f>'Anmeldeliste aus ET'!E87</f>
        <v>0</v>
      </c>
      <c r="E84">
        <f>'Anmeldeliste aus ET'!F87</f>
        <v>0</v>
      </c>
      <c r="F84" s="89"/>
      <c r="G84" s="90"/>
      <c r="H84" s="89"/>
      <c r="I84" s="90"/>
      <c r="J84" s="89"/>
      <c r="K84" s="90"/>
      <c r="L84" s="89"/>
      <c r="M84" s="90"/>
      <c r="N84" t="str">
        <f t="shared" si="2"/>
        <v/>
      </c>
      <c r="O84">
        <f>'Anmeldeliste aus ET'!G87</f>
        <v>0</v>
      </c>
      <c r="P84">
        <f>'Anmeldeliste aus ET'!H87</f>
        <v>0</v>
      </c>
      <c r="Q84">
        <f>'Anmeldeliste aus ET'!I87</f>
        <v>0</v>
      </c>
      <c r="R84">
        <f>'Anmeldeliste aus ET'!J87</f>
        <v>0</v>
      </c>
      <c r="S84">
        <f>'Anmeldeliste aus ET'!K87</f>
        <v>0</v>
      </c>
      <c r="T84">
        <f>'Anmeldeliste aus ET'!L87</f>
        <v>0</v>
      </c>
      <c r="U84">
        <f>'Anmeldeliste aus ET'!M87</f>
        <v>0</v>
      </c>
      <c r="V84">
        <f>'Anmeldeliste aus ET'!N87</f>
        <v>0</v>
      </c>
      <c r="W84" s="1">
        <f>'Anmeldeliste aus ET'!O87</f>
        <v>0</v>
      </c>
      <c r="X84">
        <f>DATEDIF('Anmeldeliste aus ET'!O87, 'Rahmen d Maßnahme'!$D$5, "Y")</f>
        <v>124</v>
      </c>
      <c r="Y84" s="19">
        <f>'Anmeldeliste aus ET'!P87</f>
        <v>0</v>
      </c>
      <c r="Z84">
        <f>'Anmeldeliste aus ET'!Q87</f>
        <v>0</v>
      </c>
      <c r="AA84">
        <f>'Anmeldeliste aus ET'!R87</f>
        <v>0</v>
      </c>
      <c r="AB84">
        <f>'Anmeldeliste aus ET'!S87</f>
        <v>0</v>
      </c>
      <c r="AC84">
        <f>'Anmeldeliste aus ET'!T87</f>
        <v>0</v>
      </c>
      <c r="AD84">
        <f>'Anmeldeliste aus ET'!U87</f>
        <v>0</v>
      </c>
      <c r="AE84">
        <f>'Anmeldeliste aus ET'!V87</f>
        <v>0</v>
      </c>
      <c r="AF84">
        <f>'Anmeldeliste aus ET'!W87</f>
        <v>0</v>
      </c>
      <c r="AG84" s="100">
        <f>'Anmeldeliste aus ET'!X87</f>
        <v>0</v>
      </c>
    </row>
    <row r="85" spans="1:33">
      <c r="A85" t="str">
        <f>IF('Anmeldeliste aus ET'!A88=0, "", 'Anmeldeliste aus ET'!A88)</f>
        <v/>
      </c>
      <c r="B85">
        <f>'Anmeldeliste aus ET'!C88</f>
        <v>0</v>
      </c>
      <c r="C85">
        <f>'Anmeldeliste aus ET'!D88</f>
        <v>0</v>
      </c>
      <c r="D85">
        <f>'Anmeldeliste aus ET'!E88</f>
        <v>0</v>
      </c>
      <c r="E85">
        <f>'Anmeldeliste aus ET'!F88</f>
        <v>0</v>
      </c>
      <c r="F85" s="89"/>
      <c r="G85" s="90"/>
      <c r="H85" s="89"/>
      <c r="I85" s="90"/>
      <c r="J85" s="89"/>
      <c r="K85" s="90"/>
      <c r="L85" s="89"/>
      <c r="M85" s="90"/>
      <c r="N85" t="str">
        <f t="shared" si="2"/>
        <v/>
      </c>
      <c r="O85">
        <f>'Anmeldeliste aus ET'!G88</f>
        <v>0</v>
      </c>
      <c r="P85">
        <f>'Anmeldeliste aus ET'!H88</f>
        <v>0</v>
      </c>
      <c r="Q85">
        <f>'Anmeldeliste aus ET'!I88</f>
        <v>0</v>
      </c>
      <c r="R85">
        <f>'Anmeldeliste aus ET'!J88</f>
        <v>0</v>
      </c>
      <c r="S85">
        <f>'Anmeldeliste aus ET'!K88</f>
        <v>0</v>
      </c>
      <c r="T85">
        <f>'Anmeldeliste aus ET'!L88</f>
        <v>0</v>
      </c>
      <c r="U85">
        <f>'Anmeldeliste aus ET'!M88</f>
        <v>0</v>
      </c>
      <c r="V85">
        <f>'Anmeldeliste aus ET'!N88</f>
        <v>0</v>
      </c>
      <c r="W85" s="1">
        <f>'Anmeldeliste aus ET'!O88</f>
        <v>0</v>
      </c>
      <c r="X85">
        <f>DATEDIF('Anmeldeliste aus ET'!O88, 'Rahmen d Maßnahme'!$D$5, "Y")</f>
        <v>124</v>
      </c>
      <c r="Y85" s="19">
        <f>'Anmeldeliste aus ET'!P88</f>
        <v>0</v>
      </c>
      <c r="Z85">
        <f>'Anmeldeliste aus ET'!Q88</f>
        <v>0</v>
      </c>
      <c r="AA85">
        <f>'Anmeldeliste aus ET'!R88</f>
        <v>0</v>
      </c>
      <c r="AB85">
        <f>'Anmeldeliste aus ET'!S88</f>
        <v>0</v>
      </c>
      <c r="AC85">
        <f>'Anmeldeliste aus ET'!T88</f>
        <v>0</v>
      </c>
      <c r="AD85">
        <f>'Anmeldeliste aus ET'!U88</f>
        <v>0</v>
      </c>
      <c r="AE85">
        <f>'Anmeldeliste aus ET'!V88</f>
        <v>0</v>
      </c>
      <c r="AF85">
        <f>'Anmeldeliste aus ET'!W88</f>
        <v>0</v>
      </c>
      <c r="AG85" s="100">
        <f>'Anmeldeliste aus ET'!X88</f>
        <v>0</v>
      </c>
    </row>
    <row r="86" spans="1:33">
      <c r="A86" t="str">
        <f>IF('Anmeldeliste aus ET'!A89=0, "", 'Anmeldeliste aus ET'!A89)</f>
        <v/>
      </c>
      <c r="B86">
        <f>'Anmeldeliste aus ET'!C89</f>
        <v>0</v>
      </c>
      <c r="C86">
        <f>'Anmeldeliste aus ET'!D89</f>
        <v>0</v>
      </c>
      <c r="D86">
        <f>'Anmeldeliste aus ET'!E89</f>
        <v>0</v>
      </c>
      <c r="E86">
        <f>'Anmeldeliste aus ET'!F89</f>
        <v>0</v>
      </c>
      <c r="F86" s="89"/>
      <c r="G86" s="90"/>
      <c r="H86" s="89"/>
      <c r="I86" s="90"/>
      <c r="J86" s="89"/>
      <c r="K86" s="90"/>
      <c r="L86" s="89"/>
      <c r="M86" s="90"/>
      <c r="N86" t="str">
        <f t="shared" si="2"/>
        <v/>
      </c>
      <c r="O86">
        <f>'Anmeldeliste aus ET'!G89</f>
        <v>0</v>
      </c>
      <c r="P86">
        <f>'Anmeldeliste aus ET'!H89</f>
        <v>0</v>
      </c>
      <c r="Q86">
        <f>'Anmeldeliste aus ET'!I89</f>
        <v>0</v>
      </c>
      <c r="R86">
        <f>'Anmeldeliste aus ET'!J89</f>
        <v>0</v>
      </c>
      <c r="S86">
        <f>'Anmeldeliste aus ET'!K89</f>
        <v>0</v>
      </c>
      <c r="T86">
        <f>'Anmeldeliste aus ET'!L89</f>
        <v>0</v>
      </c>
      <c r="U86">
        <f>'Anmeldeliste aus ET'!M89</f>
        <v>0</v>
      </c>
      <c r="V86">
        <f>'Anmeldeliste aus ET'!N89</f>
        <v>0</v>
      </c>
      <c r="W86" s="1">
        <f>'Anmeldeliste aus ET'!O89</f>
        <v>0</v>
      </c>
      <c r="X86">
        <f>DATEDIF('Anmeldeliste aus ET'!O89, 'Rahmen d Maßnahme'!$D$5, "Y")</f>
        <v>124</v>
      </c>
      <c r="Y86" s="19">
        <f>'Anmeldeliste aus ET'!P89</f>
        <v>0</v>
      </c>
      <c r="Z86">
        <f>'Anmeldeliste aus ET'!Q89</f>
        <v>0</v>
      </c>
      <c r="AA86">
        <f>'Anmeldeliste aus ET'!R89</f>
        <v>0</v>
      </c>
      <c r="AB86">
        <f>'Anmeldeliste aus ET'!S89</f>
        <v>0</v>
      </c>
      <c r="AC86">
        <f>'Anmeldeliste aus ET'!T89</f>
        <v>0</v>
      </c>
      <c r="AD86">
        <f>'Anmeldeliste aus ET'!U89</f>
        <v>0</v>
      </c>
      <c r="AE86">
        <f>'Anmeldeliste aus ET'!V89</f>
        <v>0</v>
      </c>
      <c r="AF86">
        <f>'Anmeldeliste aus ET'!W89</f>
        <v>0</v>
      </c>
      <c r="AG86" s="100">
        <f>'Anmeldeliste aus ET'!X89</f>
        <v>0</v>
      </c>
    </row>
    <row r="87" spans="1:33">
      <c r="A87" t="str">
        <f>IF('Anmeldeliste aus ET'!A90=0, "", 'Anmeldeliste aus ET'!A90)</f>
        <v/>
      </c>
      <c r="B87">
        <f>'Anmeldeliste aus ET'!C90</f>
        <v>0</v>
      </c>
      <c r="C87">
        <f>'Anmeldeliste aus ET'!D90</f>
        <v>0</v>
      </c>
      <c r="D87">
        <f>'Anmeldeliste aus ET'!E90</f>
        <v>0</v>
      </c>
      <c r="E87">
        <f>'Anmeldeliste aus ET'!F90</f>
        <v>0</v>
      </c>
      <c r="F87" s="89"/>
      <c r="G87" s="90"/>
      <c r="H87" s="89"/>
      <c r="I87" s="90"/>
      <c r="J87" s="89"/>
      <c r="K87" s="90"/>
      <c r="L87" s="89"/>
      <c r="M87" s="90"/>
      <c r="N87" t="str">
        <f t="shared" si="2"/>
        <v/>
      </c>
      <c r="O87">
        <f>'Anmeldeliste aus ET'!G90</f>
        <v>0</v>
      </c>
      <c r="P87">
        <f>'Anmeldeliste aus ET'!H90</f>
        <v>0</v>
      </c>
      <c r="Q87">
        <f>'Anmeldeliste aus ET'!I90</f>
        <v>0</v>
      </c>
      <c r="R87">
        <f>'Anmeldeliste aus ET'!J90</f>
        <v>0</v>
      </c>
      <c r="S87">
        <f>'Anmeldeliste aus ET'!K90</f>
        <v>0</v>
      </c>
      <c r="T87">
        <f>'Anmeldeliste aus ET'!L90</f>
        <v>0</v>
      </c>
      <c r="U87">
        <f>'Anmeldeliste aus ET'!M90</f>
        <v>0</v>
      </c>
      <c r="V87">
        <f>'Anmeldeliste aus ET'!N90</f>
        <v>0</v>
      </c>
      <c r="W87" s="1">
        <f>'Anmeldeliste aus ET'!O90</f>
        <v>0</v>
      </c>
      <c r="X87">
        <f>DATEDIF('Anmeldeliste aus ET'!O90, 'Rahmen d Maßnahme'!$D$5, "Y")</f>
        <v>124</v>
      </c>
      <c r="Y87" s="19">
        <f>'Anmeldeliste aus ET'!P90</f>
        <v>0</v>
      </c>
      <c r="Z87">
        <f>'Anmeldeliste aus ET'!Q90</f>
        <v>0</v>
      </c>
      <c r="AA87">
        <f>'Anmeldeliste aus ET'!R90</f>
        <v>0</v>
      </c>
      <c r="AB87">
        <f>'Anmeldeliste aus ET'!S90</f>
        <v>0</v>
      </c>
      <c r="AC87">
        <f>'Anmeldeliste aus ET'!T90</f>
        <v>0</v>
      </c>
      <c r="AD87">
        <f>'Anmeldeliste aus ET'!U90</f>
        <v>0</v>
      </c>
      <c r="AE87">
        <f>'Anmeldeliste aus ET'!V90</f>
        <v>0</v>
      </c>
      <c r="AF87">
        <f>'Anmeldeliste aus ET'!W90</f>
        <v>0</v>
      </c>
      <c r="AG87" s="100">
        <f>'Anmeldeliste aus ET'!X90</f>
        <v>0</v>
      </c>
    </row>
    <row r="88" spans="1:33">
      <c r="A88" t="str">
        <f>IF('Anmeldeliste aus ET'!A91=0, "", 'Anmeldeliste aus ET'!A91)</f>
        <v/>
      </c>
      <c r="B88">
        <f>'Anmeldeliste aus ET'!C91</f>
        <v>0</v>
      </c>
      <c r="C88">
        <f>'Anmeldeliste aus ET'!D91</f>
        <v>0</v>
      </c>
      <c r="D88">
        <f>'Anmeldeliste aus ET'!E91</f>
        <v>0</v>
      </c>
      <c r="E88">
        <f>'Anmeldeliste aus ET'!F91</f>
        <v>0</v>
      </c>
      <c r="F88" s="89"/>
      <c r="G88" s="90"/>
      <c r="H88" s="89"/>
      <c r="I88" s="90"/>
      <c r="J88" s="89"/>
      <c r="K88" s="90"/>
      <c r="L88" s="89"/>
      <c r="M88" s="90"/>
      <c r="N88" t="str">
        <f t="shared" si="2"/>
        <v/>
      </c>
      <c r="O88">
        <f>'Anmeldeliste aus ET'!G91</f>
        <v>0</v>
      </c>
      <c r="P88">
        <f>'Anmeldeliste aus ET'!H91</f>
        <v>0</v>
      </c>
      <c r="Q88">
        <f>'Anmeldeliste aus ET'!I91</f>
        <v>0</v>
      </c>
      <c r="R88">
        <f>'Anmeldeliste aus ET'!J91</f>
        <v>0</v>
      </c>
      <c r="S88">
        <f>'Anmeldeliste aus ET'!K91</f>
        <v>0</v>
      </c>
      <c r="T88">
        <f>'Anmeldeliste aus ET'!L91</f>
        <v>0</v>
      </c>
      <c r="U88">
        <f>'Anmeldeliste aus ET'!M91</f>
        <v>0</v>
      </c>
      <c r="V88">
        <f>'Anmeldeliste aus ET'!N91</f>
        <v>0</v>
      </c>
      <c r="W88" s="1">
        <f>'Anmeldeliste aus ET'!O91</f>
        <v>0</v>
      </c>
      <c r="X88">
        <f>DATEDIF('Anmeldeliste aus ET'!O91, 'Rahmen d Maßnahme'!$D$5, "Y")</f>
        <v>124</v>
      </c>
      <c r="Y88" s="19">
        <f>'Anmeldeliste aus ET'!P91</f>
        <v>0</v>
      </c>
      <c r="Z88">
        <f>'Anmeldeliste aus ET'!Q91</f>
        <v>0</v>
      </c>
      <c r="AA88">
        <f>'Anmeldeliste aus ET'!R91</f>
        <v>0</v>
      </c>
      <c r="AB88">
        <f>'Anmeldeliste aus ET'!S91</f>
        <v>0</v>
      </c>
      <c r="AC88">
        <f>'Anmeldeliste aus ET'!T91</f>
        <v>0</v>
      </c>
      <c r="AD88">
        <f>'Anmeldeliste aus ET'!U91</f>
        <v>0</v>
      </c>
      <c r="AE88">
        <f>'Anmeldeliste aus ET'!V91</f>
        <v>0</v>
      </c>
      <c r="AF88">
        <f>'Anmeldeliste aus ET'!W91</f>
        <v>0</v>
      </c>
      <c r="AG88" s="100">
        <f>'Anmeldeliste aus ET'!X91</f>
        <v>0</v>
      </c>
    </row>
    <row r="89" spans="1:33">
      <c r="A89" t="str">
        <f>IF('Anmeldeliste aus ET'!A92=0, "", 'Anmeldeliste aus ET'!A92)</f>
        <v/>
      </c>
      <c r="B89">
        <f>'Anmeldeliste aus ET'!C92</f>
        <v>0</v>
      </c>
      <c r="C89">
        <f>'Anmeldeliste aus ET'!D92</f>
        <v>0</v>
      </c>
      <c r="D89">
        <f>'Anmeldeliste aus ET'!E92</f>
        <v>0</v>
      </c>
      <c r="E89">
        <f>'Anmeldeliste aus ET'!F92</f>
        <v>0</v>
      </c>
      <c r="F89" s="89"/>
      <c r="G89" s="90"/>
      <c r="H89" s="89"/>
      <c r="I89" s="90"/>
      <c r="J89" s="89"/>
      <c r="K89" s="90"/>
      <c r="L89" s="89"/>
      <c r="M89" s="90"/>
      <c r="N89" t="str">
        <f t="shared" si="2"/>
        <v/>
      </c>
      <c r="O89">
        <f>'Anmeldeliste aus ET'!G92</f>
        <v>0</v>
      </c>
      <c r="P89">
        <f>'Anmeldeliste aus ET'!H92</f>
        <v>0</v>
      </c>
      <c r="Q89">
        <f>'Anmeldeliste aus ET'!I92</f>
        <v>0</v>
      </c>
      <c r="R89">
        <f>'Anmeldeliste aus ET'!J92</f>
        <v>0</v>
      </c>
      <c r="S89">
        <f>'Anmeldeliste aus ET'!K92</f>
        <v>0</v>
      </c>
      <c r="T89">
        <f>'Anmeldeliste aus ET'!L92</f>
        <v>0</v>
      </c>
      <c r="U89">
        <f>'Anmeldeliste aus ET'!M92</f>
        <v>0</v>
      </c>
      <c r="V89">
        <f>'Anmeldeliste aus ET'!N92</f>
        <v>0</v>
      </c>
      <c r="W89" s="1">
        <f>'Anmeldeliste aus ET'!O92</f>
        <v>0</v>
      </c>
      <c r="X89">
        <f>DATEDIF('Anmeldeliste aus ET'!O92, 'Rahmen d Maßnahme'!$D$5, "Y")</f>
        <v>124</v>
      </c>
      <c r="Y89" s="19">
        <f>'Anmeldeliste aus ET'!P92</f>
        <v>0</v>
      </c>
      <c r="Z89">
        <f>'Anmeldeliste aus ET'!Q92</f>
        <v>0</v>
      </c>
      <c r="AA89">
        <f>'Anmeldeliste aus ET'!R92</f>
        <v>0</v>
      </c>
      <c r="AB89">
        <f>'Anmeldeliste aus ET'!S92</f>
        <v>0</v>
      </c>
      <c r="AC89">
        <f>'Anmeldeliste aus ET'!T92</f>
        <v>0</v>
      </c>
      <c r="AD89">
        <f>'Anmeldeliste aus ET'!U92</f>
        <v>0</v>
      </c>
      <c r="AE89">
        <f>'Anmeldeliste aus ET'!V92</f>
        <v>0</v>
      </c>
      <c r="AF89">
        <f>'Anmeldeliste aus ET'!W92</f>
        <v>0</v>
      </c>
      <c r="AG89" s="100">
        <f>'Anmeldeliste aus ET'!X92</f>
        <v>0</v>
      </c>
    </row>
    <row r="90" spans="1:33">
      <c r="A90" t="str">
        <f>IF('Anmeldeliste aus ET'!A93=0, "", 'Anmeldeliste aus ET'!A93)</f>
        <v/>
      </c>
      <c r="B90">
        <f>'Anmeldeliste aus ET'!C93</f>
        <v>0</v>
      </c>
      <c r="C90">
        <f>'Anmeldeliste aus ET'!D93</f>
        <v>0</v>
      </c>
      <c r="D90">
        <f>'Anmeldeliste aus ET'!E93</f>
        <v>0</v>
      </c>
      <c r="E90">
        <f>'Anmeldeliste aus ET'!F93</f>
        <v>0</v>
      </c>
      <c r="F90" s="89"/>
      <c r="G90" s="90"/>
      <c r="H90" s="89"/>
      <c r="I90" s="90"/>
      <c r="J90" s="89"/>
      <c r="K90" s="90"/>
      <c r="L90" s="89"/>
      <c r="M90" s="90"/>
      <c r="N90" t="str">
        <f t="shared" si="2"/>
        <v/>
      </c>
      <c r="O90">
        <f>'Anmeldeliste aus ET'!G93</f>
        <v>0</v>
      </c>
      <c r="P90">
        <f>'Anmeldeliste aus ET'!H93</f>
        <v>0</v>
      </c>
      <c r="Q90">
        <f>'Anmeldeliste aus ET'!I93</f>
        <v>0</v>
      </c>
      <c r="R90">
        <f>'Anmeldeliste aus ET'!J93</f>
        <v>0</v>
      </c>
      <c r="S90">
        <f>'Anmeldeliste aus ET'!K93</f>
        <v>0</v>
      </c>
      <c r="T90">
        <f>'Anmeldeliste aus ET'!L93</f>
        <v>0</v>
      </c>
      <c r="U90">
        <f>'Anmeldeliste aus ET'!M93</f>
        <v>0</v>
      </c>
      <c r="V90">
        <f>'Anmeldeliste aus ET'!N93</f>
        <v>0</v>
      </c>
      <c r="W90" s="1">
        <f>'Anmeldeliste aus ET'!O93</f>
        <v>0</v>
      </c>
      <c r="X90">
        <f>DATEDIF('Anmeldeliste aus ET'!O93, 'Rahmen d Maßnahme'!$D$5, "Y")</f>
        <v>124</v>
      </c>
      <c r="Y90" s="19">
        <f>'Anmeldeliste aus ET'!P93</f>
        <v>0</v>
      </c>
      <c r="Z90">
        <f>'Anmeldeliste aus ET'!Q93</f>
        <v>0</v>
      </c>
      <c r="AA90">
        <f>'Anmeldeliste aus ET'!R93</f>
        <v>0</v>
      </c>
      <c r="AB90">
        <f>'Anmeldeliste aus ET'!S93</f>
        <v>0</v>
      </c>
      <c r="AC90">
        <f>'Anmeldeliste aus ET'!T93</f>
        <v>0</v>
      </c>
      <c r="AD90">
        <f>'Anmeldeliste aus ET'!U93</f>
        <v>0</v>
      </c>
      <c r="AE90">
        <f>'Anmeldeliste aus ET'!V93</f>
        <v>0</v>
      </c>
      <c r="AF90">
        <f>'Anmeldeliste aus ET'!W93</f>
        <v>0</v>
      </c>
      <c r="AG90" s="100">
        <f>'Anmeldeliste aus ET'!X93</f>
        <v>0</v>
      </c>
    </row>
    <row r="91" spans="1:33">
      <c r="A91" t="str">
        <f>IF('Anmeldeliste aus ET'!A94=0, "", 'Anmeldeliste aus ET'!A94)</f>
        <v/>
      </c>
      <c r="B91">
        <f>'Anmeldeliste aus ET'!C94</f>
        <v>0</v>
      </c>
      <c r="C91">
        <f>'Anmeldeliste aus ET'!D94</f>
        <v>0</v>
      </c>
      <c r="D91">
        <f>'Anmeldeliste aus ET'!E94</f>
        <v>0</v>
      </c>
      <c r="E91">
        <f>'Anmeldeliste aus ET'!F94</f>
        <v>0</v>
      </c>
      <c r="F91" s="89"/>
      <c r="G91" s="90"/>
      <c r="H91" s="89"/>
      <c r="I91" s="90"/>
      <c r="J91" s="89"/>
      <c r="K91" s="90"/>
      <c r="L91" s="89"/>
      <c r="M91" s="90"/>
      <c r="N91" t="str">
        <f t="shared" si="2"/>
        <v/>
      </c>
      <c r="O91">
        <f>'Anmeldeliste aus ET'!G94</f>
        <v>0</v>
      </c>
      <c r="P91">
        <f>'Anmeldeliste aus ET'!H94</f>
        <v>0</v>
      </c>
      <c r="Q91">
        <f>'Anmeldeliste aus ET'!I94</f>
        <v>0</v>
      </c>
      <c r="R91">
        <f>'Anmeldeliste aus ET'!J94</f>
        <v>0</v>
      </c>
      <c r="S91">
        <f>'Anmeldeliste aus ET'!K94</f>
        <v>0</v>
      </c>
      <c r="T91">
        <f>'Anmeldeliste aus ET'!L94</f>
        <v>0</v>
      </c>
      <c r="U91">
        <f>'Anmeldeliste aus ET'!M94</f>
        <v>0</v>
      </c>
      <c r="V91">
        <f>'Anmeldeliste aus ET'!N94</f>
        <v>0</v>
      </c>
      <c r="W91" s="1">
        <f>'Anmeldeliste aus ET'!O94</f>
        <v>0</v>
      </c>
      <c r="X91">
        <f>DATEDIF('Anmeldeliste aus ET'!O94, 'Rahmen d Maßnahme'!$D$5, "Y")</f>
        <v>124</v>
      </c>
      <c r="Y91" s="19">
        <f>'Anmeldeliste aus ET'!P94</f>
        <v>0</v>
      </c>
      <c r="Z91">
        <f>'Anmeldeliste aus ET'!Q94</f>
        <v>0</v>
      </c>
      <c r="AA91">
        <f>'Anmeldeliste aus ET'!R94</f>
        <v>0</v>
      </c>
      <c r="AB91">
        <f>'Anmeldeliste aus ET'!S94</f>
        <v>0</v>
      </c>
      <c r="AC91">
        <f>'Anmeldeliste aus ET'!T94</f>
        <v>0</v>
      </c>
      <c r="AD91">
        <f>'Anmeldeliste aus ET'!U94</f>
        <v>0</v>
      </c>
      <c r="AE91">
        <f>'Anmeldeliste aus ET'!V94</f>
        <v>0</v>
      </c>
      <c r="AF91">
        <f>'Anmeldeliste aus ET'!W94</f>
        <v>0</v>
      </c>
      <c r="AG91" s="100">
        <f>'Anmeldeliste aus ET'!X94</f>
        <v>0</v>
      </c>
    </row>
    <row r="92" spans="1:33">
      <c r="A92" t="str">
        <f>IF('Anmeldeliste aus ET'!A95=0, "", 'Anmeldeliste aus ET'!A95)</f>
        <v/>
      </c>
      <c r="B92">
        <f>'Anmeldeliste aus ET'!C95</f>
        <v>0</v>
      </c>
      <c r="C92">
        <f>'Anmeldeliste aus ET'!D95</f>
        <v>0</v>
      </c>
      <c r="D92">
        <f>'Anmeldeliste aus ET'!E95</f>
        <v>0</v>
      </c>
      <c r="E92">
        <f>'Anmeldeliste aus ET'!F95</f>
        <v>0</v>
      </c>
      <c r="F92" s="89"/>
      <c r="G92" s="90"/>
      <c r="H92" s="89"/>
      <c r="I92" s="90"/>
      <c r="J92" s="89"/>
      <c r="K92" s="90"/>
      <c r="L92" s="89"/>
      <c r="M92" s="90"/>
      <c r="N92" t="str">
        <f t="shared" si="2"/>
        <v/>
      </c>
      <c r="O92">
        <f>'Anmeldeliste aus ET'!G95</f>
        <v>0</v>
      </c>
      <c r="P92">
        <f>'Anmeldeliste aus ET'!H95</f>
        <v>0</v>
      </c>
      <c r="Q92">
        <f>'Anmeldeliste aus ET'!I95</f>
        <v>0</v>
      </c>
      <c r="R92">
        <f>'Anmeldeliste aus ET'!J95</f>
        <v>0</v>
      </c>
      <c r="S92">
        <f>'Anmeldeliste aus ET'!K95</f>
        <v>0</v>
      </c>
      <c r="T92">
        <f>'Anmeldeliste aus ET'!L95</f>
        <v>0</v>
      </c>
      <c r="U92">
        <f>'Anmeldeliste aus ET'!M95</f>
        <v>0</v>
      </c>
      <c r="V92">
        <f>'Anmeldeliste aus ET'!N95</f>
        <v>0</v>
      </c>
      <c r="W92" s="1">
        <f>'Anmeldeliste aus ET'!O95</f>
        <v>0</v>
      </c>
      <c r="X92">
        <f>DATEDIF('Anmeldeliste aus ET'!O95, 'Rahmen d Maßnahme'!$D$5, "Y")</f>
        <v>124</v>
      </c>
      <c r="Y92" s="19">
        <f>'Anmeldeliste aus ET'!P95</f>
        <v>0</v>
      </c>
      <c r="Z92">
        <f>'Anmeldeliste aus ET'!Q95</f>
        <v>0</v>
      </c>
      <c r="AA92">
        <f>'Anmeldeliste aus ET'!R95</f>
        <v>0</v>
      </c>
      <c r="AB92">
        <f>'Anmeldeliste aus ET'!S95</f>
        <v>0</v>
      </c>
      <c r="AC92">
        <f>'Anmeldeliste aus ET'!T95</f>
        <v>0</v>
      </c>
      <c r="AD92">
        <f>'Anmeldeliste aus ET'!U95</f>
        <v>0</v>
      </c>
      <c r="AE92">
        <f>'Anmeldeliste aus ET'!V95</f>
        <v>0</v>
      </c>
      <c r="AF92">
        <f>'Anmeldeliste aus ET'!W95</f>
        <v>0</v>
      </c>
      <c r="AG92" s="100">
        <f>'Anmeldeliste aus ET'!X95</f>
        <v>0</v>
      </c>
    </row>
    <row r="93" spans="1:33">
      <c r="A93" t="str">
        <f>IF('Anmeldeliste aus ET'!A96=0, "", 'Anmeldeliste aus ET'!A96)</f>
        <v/>
      </c>
      <c r="B93">
        <f>'Anmeldeliste aus ET'!C96</f>
        <v>0</v>
      </c>
      <c r="C93">
        <f>'Anmeldeliste aus ET'!D96</f>
        <v>0</v>
      </c>
      <c r="D93">
        <f>'Anmeldeliste aus ET'!E96</f>
        <v>0</v>
      </c>
      <c r="E93">
        <f>'Anmeldeliste aus ET'!F96</f>
        <v>0</v>
      </c>
      <c r="F93" s="89"/>
      <c r="G93" s="90"/>
      <c r="H93" s="89"/>
      <c r="I93" s="90"/>
      <c r="J93" s="89"/>
      <c r="K93" s="90"/>
      <c r="L93" s="89"/>
      <c r="M93" s="90"/>
      <c r="N93" t="str">
        <f t="shared" si="2"/>
        <v/>
      </c>
      <c r="O93">
        <f>'Anmeldeliste aus ET'!G96</f>
        <v>0</v>
      </c>
      <c r="P93">
        <f>'Anmeldeliste aus ET'!H96</f>
        <v>0</v>
      </c>
      <c r="Q93">
        <f>'Anmeldeliste aus ET'!I96</f>
        <v>0</v>
      </c>
      <c r="R93">
        <f>'Anmeldeliste aus ET'!J96</f>
        <v>0</v>
      </c>
      <c r="S93">
        <f>'Anmeldeliste aus ET'!K96</f>
        <v>0</v>
      </c>
      <c r="T93">
        <f>'Anmeldeliste aus ET'!L96</f>
        <v>0</v>
      </c>
      <c r="U93">
        <f>'Anmeldeliste aus ET'!M96</f>
        <v>0</v>
      </c>
      <c r="V93">
        <f>'Anmeldeliste aus ET'!N96</f>
        <v>0</v>
      </c>
      <c r="W93" s="1">
        <f>'Anmeldeliste aus ET'!O96</f>
        <v>0</v>
      </c>
      <c r="X93">
        <f>DATEDIF('Anmeldeliste aus ET'!O96, 'Rahmen d Maßnahme'!$D$5, "Y")</f>
        <v>124</v>
      </c>
      <c r="Y93" s="19">
        <f>'Anmeldeliste aus ET'!P96</f>
        <v>0</v>
      </c>
      <c r="Z93">
        <f>'Anmeldeliste aus ET'!Q96</f>
        <v>0</v>
      </c>
      <c r="AA93">
        <f>'Anmeldeliste aus ET'!R96</f>
        <v>0</v>
      </c>
      <c r="AB93">
        <f>'Anmeldeliste aus ET'!S96</f>
        <v>0</v>
      </c>
      <c r="AC93">
        <f>'Anmeldeliste aus ET'!T96</f>
        <v>0</v>
      </c>
      <c r="AD93">
        <f>'Anmeldeliste aus ET'!U96</f>
        <v>0</v>
      </c>
      <c r="AE93">
        <f>'Anmeldeliste aus ET'!V96</f>
        <v>0</v>
      </c>
      <c r="AF93">
        <f>'Anmeldeliste aus ET'!W96</f>
        <v>0</v>
      </c>
      <c r="AG93" s="100">
        <f>'Anmeldeliste aus ET'!X96</f>
        <v>0</v>
      </c>
    </row>
    <row r="94" spans="1:33">
      <c r="A94" t="str">
        <f>IF('Anmeldeliste aus ET'!A97=0, "", 'Anmeldeliste aus ET'!A97)</f>
        <v/>
      </c>
      <c r="B94">
        <f>'Anmeldeliste aus ET'!C97</f>
        <v>0</v>
      </c>
      <c r="C94">
        <f>'Anmeldeliste aus ET'!D97</f>
        <v>0</v>
      </c>
      <c r="D94">
        <f>'Anmeldeliste aus ET'!E97</f>
        <v>0</v>
      </c>
      <c r="E94">
        <f>'Anmeldeliste aus ET'!F97</f>
        <v>0</v>
      </c>
      <c r="F94" s="89"/>
      <c r="G94" s="90"/>
      <c r="H94" s="89"/>
      <c r="I94" s="90"/>
      <c r="J94" s="89"/>
      <c r="K94" s="90"/>
      <c r="L94" s="89"/>
      <c r="M94" s="90"/>
      <c r="N94" t="str">
        <f t="shared" si="2"/>
        <v/>
      </c>
      <c r="O94">
        <f>'Anmeldeliste aus ET'!G97</f>
        <v>0</v>
      </c>
      <c r="P94">
        <f>'Anmeldeliste aus ET'!H97</f>
        <v>0</v>
      </c>
      <c r="Q94">
        <f>'Anmeldeliste aus ET'!I97</f>
        <v>0</v>
      </c>
      <c r="R94">
        <f>'Anmeldeliste aus ET'!J97</f>
        <v>0</v>
      </c>
      <c r="S94">
        <f>'Anmeldeliste aus ET'!K97</f>
        <v>0</v>
      </c>
      <c r="T94">
        <f>'Anmeldeliste aus ET'!L97</f>
        <v>0</v>
      </c>
      <c r="U94">
        <f>'Anmeldeliste aus ET'!M97</f>
        <v>0</v>
      </c>
      <c r="V94">
        <f>'Anmeldeliste aus ET'!N97</f>
        <v>0</v>
      </c>
      <c r="W94" s="1">
        <f>'Anmeldeliste aus ET'!O97</f>
        <v>0</v>
      </c>
      <c r="X94">
        <f>DATEDIF('Anmeldeliste aus ET'!O97, 'Rahmen d Maßnahme'!$D$5, "Y")</f>
        <v>124</v>
      </c>
      <c r="Y94" s="19">
        <f>'Anmeldeliste aus ET'!P97</f>
        <v>0</v>
      </c>
      <c r="Z94">
        <f>'Anmeldeliste aus ET'!Q97</f>
        <v>0</v>
      </c>
      <c r="AA94">
        <f>'Anmeldeliste aus ET'!R97</f>
        <v>0</v>
      </c>
      <c r="AB94">
        <f>'Anmeldeliste aus ET'!S97</f>
        <v>0</v>
      </c>
      <c r="AC94">
        <f>'Anmeldeliste aus ET'!T97</f>
        <v>0</v>
      </c>
      <c r="AD94">
        <f>'Anmeldeliste aus ET'!U97</f>
        <v>0</v>
      </c>
      <c r="AE94">
        <f>'Anmeldeliste aus ET'!V97</f>
        <v>0</v>
      </c>
      <c r="AF94">
        <f>'Anmeldeliste aus ET'!W97</f>
        <v>0</v>
      </c>
      <c r="AG94" s="100">
        <f>'Anmeldeliste aus ET'!X97</f>
        <v>0</v>
      </c>
    </row>
    <row r="95" spans="1:33">
      <c r="A95" t="str">
        <f>IF('Anmeldeliste aus ET'!A98=0, "", 'Anmeldeliste aus ET'!A98)</f>
        <v/>
      </c>
      <c r="B95">
        <f>'Anmeldeliste aus ET'!C98</f>
        <v>0</v>
      </c>
      <c r="C95">
        <f>'Anmeldeliste aus ET'!D98</f>
        <v>0</v>
      </c>
      <c r="D95">
        <f>'Anmeldeliste aus ET'!E98</f>
        <v>0</v>
      </c>
      <c r="E95">
        <f>'Anmeldeliste aus ET'!F98</f>
        <v>0</v>
      </c>
      <c r="F95" s="89"/>
      <c r="G95" s="90"/>
      <c r="H95" s="89"/>
      <c r="I95" s="90"/>
      <c r="J95" s="89"/>
      <c r="K95" s="90"/>
      <c r="L95" s="89"/>
      <c r="M95" s="90"/>
      <c r="N95" t="str">
        <f t="shared" si="2"/>
        <v/>
      </c>
      <c r="O95">
        <f>'Anmeldeliste aus ET'!G98</f>
        <v>0</v>
      </c>
      <c r="P95">
        <f>'Anmeldeliste aus ET'!H98</f>
        <v>0</v>
      </c>
      <c r="Q95">
        <f>'Anmeldeliste aus ET'!I98</f>
        <v>0</v>
      </c>
      <c r="R95">
        <f>'Anmeldeliste aus ET'!J98</f>
        <v>0</v>
      </c>
      <c r="S95">
        <f>'Anmeldeliste aus ET'!K98</f>
        <v>0</v>
      </c>
      <c r="T95">
        <f>'Anmeldeliste aus ET'!L98</f>
        <v>0</v>
      </c>
      <c r="U95">
        <f>'Anmeldeliste aus ET'!M98</f>
        <v>0</v>
      </c>
      <c r="V95">
        <f>'Anmeldeliste aus ET'!N98</f>
        <v>0</v>
      </c>
      <c r="W95" s="1">
        <f>'Anmeldeliste aus ET'!O98</f>
        <v>0</v>
      </c>
      <c r="X95">
        <f>DATEDIF('Anmeldeliste aus ET'!O98, 'Rahmen d Maßnahme'!$D$5, "Y")</f>
        <v>124</v>
      </c>
      <c r="Y95" s="19">
        <f>'Anmeldeliste aus ET'!P98</f>
        <v>0</v>
      </c>
      <c r="Z95">
        <f>'Anmeldeliste aus ET'!Q98</f>
        <v>0</v>
      </c>
      <c r="AA95">
        <f>'Anmeldeliste aus ET'!R98</f>
        <v>0</v>
      </c>
      <c r="AB95">
        <f>'Anmeldeliste aus ET'!S98</f>
        <v>0</v>
      </c>
      <c r="AC95">
        <f>'Anmeldeliste aus ET'!T98</f>
        <v>0</v>
      </c>
      <c r="AD95">
        <f>'Anmeldeliste aus ET'!U98</f>
        <v>0</v>
      </c>
      <c r="AE95">
        <f>'Anmeldeliste aus ET'!V98</f>
        <v>0</v>
      </c>
      <c r="AF95">
        <f>'Anmeldeliste aus ET'!W98</f>
        <v>0</v>
      </c>
      <c r="AG95" s="100">
        <f>'Anmeldeliste aus ET'!X98</f>
        <v>0</v>
      </c>
    </row>
    <row r="96" spans="1:33">
      <c r="A96" t="str">
        <f>IF('Anmeldeliste aus ET'!A99=0, "", 'Anmeldeliste aus ET'!A99)</f>
        <v/>
      </c>
      <c r="B96">
        <f>'Anmeldeliste aus ET'!C99</f>
        <v>0</v>
      </c>
      <c r="C96">
        <f>'Anmeldeliste aus ET'!D99</f>
        <v>0</v>
      </c>
      <c r="D96">
        <f>'Anmeldeliste aus ET'!E99</f>
        <v>0</v>
      </c>
      <c r="E96">
        <f>'Anmeldeliste aus ET'!F99</f>
        <v>0</v>
      </c>
      <c r="F96" s="89"/>
      <c r="G96" s="90"/>
      <c r="H96" s="89"/>
      <c r="I96" s="90"/>
      <c r="J96" s="89"/>
      <c r="K96" s="90"/>
      <c r="L96" s="89"/>
      <c r="M96" s="90"/>
      <c r="N96" t="str">
        <f t="shared" si="2"/>
        <v/>
      </c>
      <c r="O96">
        <f>'Anmeldeliste aus ET'!G99</f>
        <v>0</v>
      </c>
      <c r="P96">
        <f>'Anmeldeliste aus ET'!H99</f>
        <v>0</v>
      </c>
      <c r="Q96">
        <f>'Anmeldeliste aus ET'!I99</f>
        <v>0</v>
      </c>
      <c r="R96">
        <f>'Anmeldeliste aus ET'!J99</f>
        <v>0</v>
      </c>
      <c r="S96">
        <f>'Anmeldeliste aus ET'!K99</f>
        <v>0</v>
      </c>
      <c r="T96">
        <f>'Anmeldeliste aus ET'!L99</f>
        <v>0</v>
      </c>
      <c r="U96">
        <f>'Anmeldeliste aus ET'!M99</f>
        <v>0</v>
      </c>
      <c r="V96">
        <f>'Anmeldeliste aus ET'!N99</f>
        <v>0</v>
      </c>
      <c r="W96" s="1">
        <f>'Anmeldeliste aus ET'!O99</f>
        <v>0</v>
      </c>
      <c r="X96">
        <f>DATEDIF('Anmeldeliste aus ET'!O99, 'Rahmen d Maßnahme'!$D$5, "Y")</f>
        <v>124</v>
      </c>
      <c r="Y96" s="19">
        <f>'Anmeldeliste aus ET'!P99</f>
        <v>0</v>
      </c>
      <c r="Z96">
        <f>'Anmeldeliste aus ET'!Q99</f>
        <v>0</v>
      </c>
      <c r="AA96">
        <f>'Anmeldeliste aus ET'!R99</f>
        <v>0</v>
      </c>
      <c r="AB96">
        <f>'Anmeldeliste aus ET'!S99</f>
        <v>0</v>
      </c>
      <c r="AC96">
        <f>'Anmeldeliste aus ET'!T99</f>
        <v>0</v>
      </c>
      <c r="AD96">
        <f>'Anmeldeliste aus ET'!U99</f>
        <v>0</v>
      </c>
      <c r="AE96">
        <f>'Anmeldeliste aus ET'!V99</f>
        <v>0</v>
      </c>
      <c r="AF96">
        <f>'Anmeldeliste aus ET'!W99</f>
        <v>0</v>
      </c>
      <c r="AG96" s="100">
        <f>'Anmeldeliste aus ET'!X99</f>
        <v>0</v>
      </c>
    </row>
    <row r="97" spans="1:33">
      <c r="A97" t="str">
        <f>IF('Anmeldeliste aus ET'!A100=0, "", 'Anmeldeliste aus ET'!A100)</f>
        <v/>
      </c>
      <c r="B97">
        <f>'Anmeldeliste aus ET'!C100</f>
        <v>0</v>
      </c>
      <c r="C97">
        <f>'Anmeldeliste aus ET'!D100</f>
        <v>0</v>
      </c>
      <c r="D97">
        <f>'Anmeldeliste aus ET'!E100</f>
        <v>0</v>
      </c>
      <c r="E97">
        <f>'Anmeldeliste aus ET'!F100</f>
        <v>0</v>
      </c>
      <c r="F97" s="89"/>
      <c r="G97" s="90"/>
      <c r="H97" s="89"/>
      <c r="I97" s="90"/>
      <c r="J97" s="89"/>
      <c r="K97" s="90"/>
      <c r="L97" s="89"/>
      <c r="M97" s="90"/>
      <c r="N97" t="str">
        <f t="shared" si="2"/>
        <v/>
      </c>
      <c r="O97">
        <f>'Anmeldeliste aus ET'!G100</f>
        <v>0</v>
      </c>
      <c r="P97">
        <f>'Anmeldeliste aus ET'!H100</f>
        <v>0</v>
      </c>
      <c r="Q97">
        <f>'Anmeldeliste aus ET'!I100</f>
        <v>0</v>
      </c>
      <c r="R97">
        <f>'Anmeldeliste aus ET'!J100</f>
        <v>0</v>
      </c>
      <c r="S97">
        <f>'Anmeldeliste aus ET'!K100</f>
        <v>0</v>
      </c>
      <c r="T97">
        <f>'Anmeldeliste aus ET'!L100</f>
        <v>0</v>
      </c>
      <c r="U97">
        <f>'Anmeldeliste aus ET'!M100</f>
        <v>0</v>
      </c>
      <c r="V97">
        <f>'Anmeldeliste aus ET'!N100</f>
        <v>0</v>
      </c>
      <c r="W97" s="1">
        <f>'Anmeldeliste aus ET'!O100</f>
        <v>0</v>
      </c>
      <c r="X97">
        <f>DATEDIF('Anmeldeliste aus ET'!O100, 'Rahmen d Maßnahme'!$D$5, "Y")</f>
        <v>124</v>
      </c>
      <c r="Y97" s="19">
        <f>'Anmeldeliste aus ET'!P100</f>
        <v>0</v>
      </c>
      <c r="Z97">
        <f>'Anmeldeliste aus ET'!Q100</f>
        <v>0</v>
      </c>
      <c r="AA97">
        <f>'Anmeldeliste aus ET'!R100</f>
        <v>0</v>
      </c>
      <c r="AB97">
        <f>'Anmeldeliste aus ET'!S100</f>
        <v>0</v>
      </c>
      <c r="AC97">
        <f>'Anmeldeliste aus ET'!T100</f>
        <v>0</v>
      </c>
      <c r="AD97">
        <f>'Anmeldeliste aus ET'!U100</f>
        <v>0</v>
      </c>
      <c r="AE97">
        <f>'Anmeldeliste aus ET'!V100</f>
        <v>0</v>
      </c>
      <c r="AF97">
        <f>'Anmeldeliste aus ET'!W100</f>
        <v>0</v>
      </c>
      <c r="AG97" s="100">
        <f>'Anmeldeliste aus ET'!X100</f>
        <v>0</v>
      </c>
    </row>
    <row r="98" spans="1:33">
      <c r="A98" t="str">
        <f>IF('Anmeldeliste aus ET'!A101=0, "", 'Anmeldeliste aus ET'!A101)</f>
        <v/>
      </c>
      <c r="B98">
        <f>'Anmeldeliste aus ET'!C101</f>
        <v>0</v>
      </c>
      <c r="C98">
        <f>'Anmeldeliste aus ET'!D101</f>
        <v>0</v>
      </c>
      <c r="D98">
        <f>'Anmeldeliste aus ET'!E101</f>
        <v>0</v>
      </c>
      <c r="E98">
        <f>'Anmeldeliste aus ET'!F101</f>
        <v>0</v>
      </c>
      <c r="F98" s="89"/>
      <c r="G98" s="90"/>
      <c r="H98" s="89"/>
      <c r="I98" s="90"/>
      <c r="J98" s="89"/>
      <c r="K98" s="90"/>
      <c r="L98" s="89"/>
      <c r="M98" s="90"/>
      <c r="N98" t="str">
        <f t="shared" si="2"/>
        <v/>
      </c>
      <c r="O98">
        <f>'Anmeldeliste aus ET'!G101</f>
        <v>0</v>
      </c>
      <c r="P98">
        <f>'Anmeldeliste aus ET'!H101</f>
        <v>0</v>
      </c>
      <c r="Q98">
        <f>'Anmeldeliste aus ET'!I101</f>
        <v>0</v>
      </c>
      <c r="R98">
        <f>'Anmeldeliste aus ET'!J101</f>
        <v>0</v>
      </c>
      <c r="S98">
        <f>'Anmeldeliste aus ET'!K101</f>
        <v>0</v>
      </c>
      <c r="T98">
        <f>'Anmeldeliste aus ET'!L101</f>
        <v>0</v>
      </c>
      <c r="U98">
        <f>'Anmeldeliste aus ET'!M101</f>
        <v>0</v>
      </c>
      <c r="V98">
        <f>'Anmeldeliste aus ET'!N101</f>
        <v>0</v>
      </c>
      <c r="W98" s="1">
        <f>'Anmeldeliste aus ET'!O101</f>
        <v>0</v>
      </c>
      <c r="X98">
        <f>DATEDIF('Anmeldeliste aus ET'!O101, 'Rahmen d Maßnahme'!$D$5, "Y")</f>
        <v>124</v>
      </c>
      <c r="Y98" s="19">
        <f>'Anmeldeliste aus ET'!P101</f>
        <v>0</v>
      </c>
      <c r="Z98">
        <f>'Anmeldeliste aus ET'!Q101</f>
        <v>0</v>
      </c>
      <c r="AA98">
        <f>'Anmeldeliste aus ET'!R101</f>
        <v>0</v>
      </c>
      <c r="AB98">
        <f>'Anmeldeliste aus ET'!S101</f>
        <v>0</v>
      </c>
      <c r="AC98">
        <f>'Anmeldeliste aus ET'!T101</f>
        <v>0</v>
      </c>
      <c r="AD98">
        <f>'Anmeldeliste aus ET'!U101</f>
        <v>0</v>
      </c>
      <c r="AE98">
        <f>'Anmeldeliste aus ET'!V101</f>
        <v>0</v>
      </c>
      <c r="AF98">
        <f>'Anmeldeliste aus ET'!W101</f>
        <v>0</v>
      </c>
      <c r="AG98" s="100">
        <f>'Anmeldeliste aus ET'!X101</f>
        <v>0</v>
      </c>
    </row>
    <row r="99" spans="1:33">
      <c r="A99" t="str">
        <f>IF('Anmeldeliste aus ET'!A102=0, "", 'Anmeldeliste aus ET'!A102)</f>
        <v/>
      </c>
      <c r="B99">
        <f>'Anmeldeliste aus ET'!C102</f>
        <v>0</v>
      </c>
      <c r="C99">
        <f>'Anmeldeliste aus ET'!D102</f>
        <v>0</v>
      </c>
      <c r="D99">
        <f>'Anmeldeliste aus ET'!E102</f>
        <v>0</v>
      </c>
      <c r="E99">
        <f>'Anmeldeliste aus ET'!F102</f>
        <v>0</v>
      </c>
      <c r="F99" s="89"/>
      <c r="G99" s="90"/>
      <c r="H99" s="89"/>
      <c r="I99" s="90"/>
      <c r="J99" s="89"/>
      <c r="K99" s="90"/>
      <c r="L99" s="89"/>
      <c r="M99" s="90"/>
      <c r="N99" t="str">
        <f t="shared" si="2"/>
        <v/>
      </c>
      <c r="O99">
        <f>'Anmeldeliste aus ET'!G102</f>
        <v>0</v>
      </c>
      <c r="P99">
        <f>'Anmeldeliste aus ET'!H102</f>
        <v>0</v>
      </c>
      <c r="Q99">
        <f>'Anmeldeliste aus ET'!I102</f>
        <v>0</v>
      </c>
      <c r="R99">
        <f>'Anmeldeliste aus ET'!J102</f>
        <v>0</v>
      </c>
      <c r="S99">
        <f>'Anmeldeliste aus ET'!K102</f>
        <v>0</v>
      </c>
      <c r="T99">
        <f>'Anmeldeliste aus ET'!L102</f>
        <v>0</v>
      </c>
      <c r="U99">
        <f>'Anmeldeliste aus ET'!M102</f>
        <v>0</v>
      </c>
      <c r="V99">
        <f>'Anmeldeliste aus ET'!N102</f>
        <v>0</v>
      </c>
      <c r="W99" s="1">
        <f>'Anmeldeliste aus ET'!O102</f>
        <v>0</v>
      </c>
      <c r="X99">
        <f>DATEDIF('Anmeldeliste aus ET'!O102, 'Rahmen d Maßnahme'!$D$5, "Y")</f>
        <v>124</v>
      </c>
      <c r="Y99" s="19">
        <f>'Anmeldeliste aus ET'!P102</f>
        <v>0</v>
      </c>
      <c r="Z99">
        <f>'Anmeldeliste aus ET'!Q102</f>
        <v>0</v>
      </c>
      <c r="AA99">
        <f>'Anmeldeliste aus ET'!R102</f>
        <v>0</v>
      </c>
      <c r="AB99">
        <f>'Anmeldeliste aus ET'!S102</f>
        <v>0</v>
      </c>
      <c r="AC99">
        <f>'Anmeldeliste aus ET'!T102</f>
        <v>0</v>
      </c>
      <c r="AD99">
        <f>'Anmeldeliste aus ET'!U102</f>
        <v>0</v>
      </c>
      <c r="AE99">
        <f>'Anmeldeliste aus ET'!V102</f>
        <v>0</v>
      </c>
      <c r="AF99">
        <f>'Anmeldeliste aus ET'!W102</f>
        <v>0</v>
      </c>
      <c r="AG99" s="100">
        <f>'Anmeldeliste aus ET'!X102</f>
        <v>0</v>
      </c>
    </row>
    <row r="100" spans="1:33">
      <c r="A100" t="str">
        <f>IF('Anmeldeliste aus ET'!A103=0, "", 'Anmeldeliste aus ET'!A103)</f>
        <v/>
      </c>
      <c r="B100">
        <f>'Anmeldeliste aus ET'!C103</f>
        <v>0</v>
      </c>
      <c r="C100">
        <f>'Anmeldeliste aus ET'!D103</f>
        <v>0</v>
      </c>
      <c r="D100">
        <f>'Anmeldeliste aus ET'!E103</f>
        <v>0</v>
      </c>
      <c r="E100">
        <f>'Anmeldeliste aus ET'!F103</f>
        <v>0</v>
      </c>
      <c r="F100" s="89"/>
      <c r="G100" s="90"/>
      <c r="H100" s="89"/>
      <c r="I100" s="90"/>
      <c r="J100" s="89"/>
      <c r="K100" s="90"/>
      <c r="L100" s="89"/>
      <c r="M100" s="90"/>
      <c r="N100" t="str">
        <f t="shared" si="2"/>
        <v/>
      </c>
      <c r="O100">
        <f>'Anmeldeliste aus ET'!G103</f>
        <v>0</v>
      </c>
      <c r="P100">
        <f>'Anmeldeliste aus ET'!H103</f>
        <v>0</v>
      </c>
      <c r="Q100">
        <f>'Anmeldeliste aus ET'!I103</f>
        <v>0</v>
      </c>
      <c r="R100">
        <f>'Anmeldeliste aus ET'!J103</f>
        <v>0</v>
      </c>
      <c r="S100">
        <f>'Anmeldeliste aus ET'!K103</f>
        <v>0</v>
      </c>
      <c r="T100">
        <f>'Anmeldeliste aus ET'!L103</f>
        <v>0</v>
      </c>
      <c r="U100">
        <f>'Anmeldeliste aus ET'!M103</f>
        <v>0</v>
      </c>
      <c r="V100">
        <f>'Anmeldeliste aus ET'!N103</f>
        <v>0</v>
      </c>
      <c r="W100" s="1">
        <f>'Anmeldeliste aus ET'!O103</f>
        <v>0</v>
      </c>
      <c r="X100">
        <f>DATEDIF('Anmeldeliste aus ET'!O103, 'Rahmen d Maßnahme'!$D$5, "Y")</f>
        <v>124</v>
      </c>
      <c r="Y100" s="19">
        <f>'Anmeldeliste aus ET'!P103</f>
        <v>0</v>
      </c>
      <c r="Z100">
        <f>'Anmeldeliste aus ET'!Q103</f>
        <v>0</v>
      </c>
      <c r="AA100">
        <f>'Anmeldeliste aus ET'!R103</f>
        <v>0</v>
      </c>
      <c r="AB100">
        <f>'Anmeldeliste aus ET'!S103</f>
        <v>0</v>
      </c>
      <c r="AC100">
        <f>'Anmeldeliste aus ET'!T103</f>
        <v>0</v>
      </c>
      <c r="AD100">
        <f>'Anmeldeliste aus ET'!U103</f>
        <v>0</v>
      </c>
      <c r="AE100">
        <f>'Anmeldeliste aus ET'!V103</f>
        <v>0</v>
      </c>
      <c r="AF100">
        <f>'Anmeldeliste aus ET'!W103</f>
        <v>0</v>
      </c>
      <c r="AG100" s="100">
        <f>'Anmeldeliste aus ET'!X103</f>
        <v>0</v>
      </c>
    </row>
    <row r="101" spans="1:33">
      <c r="A101" t="str">
        <f>IF('Anmeldeliste aus ET'!A104=0, "", 'Anmeldeliste aus ET'!A104)</f>
        <v/>
      </c>
      <c r="B101">
        <f>'Anmeldeliste aus ET'!C104</f>
        <v>0</v>
      </c>
      <c r="C101">
        <f>'Anmeldeliste aus ET'!D104</f>
        <v>0</v>
      </c>
      <c r="D101">
        <f>'Anmeldeliste aus ET'!E104</f>
        <v>0</v>
      </c>
      <c r="E101">
        <f>'Anmeldeliste aus ET'!F104</f>
        <v>0</v>
      </c>
      <c r="F101" s="89"/>
      <c r="G101" s="90"/>
      <c r="H101" s="89"/>
      <c r="I101" s="90"/>
      <c r="J101" s="89"/>
      <c r="K101" s="90"/>
      <c r="L101" s="89"/>
      <c r="M101" s="90"/>
      <c r="N101" t="str">
        <f t="shared" si="2"/>
        <v/>
      </c>
      <c r="O101">
        <f>'Anmeldeliste aus ET'!G104</f>
        <v>0</v>
      </c>
      <c r="P101">
        <f>'Anmeldeliste aus ET'!H104</f>
        <v>0</v>
      </c>
      <c r="Q101">
        <f>'Anmeldeliste aus ET'!I104</f>
        <v>0</v>
      </c>
      <c r="R101">
        <f>'Anmeldeliste aus ET'!J104</f>
        <v>0</v>
      </c>
      <c r="S101">
        <f>'Anmeldeliste aus ET'!K104</f>
        <v>0</v>
      </c>
      <c r="T101">
        <f>'Anmeldeliste aus ET'!L104</f>
        <v>0</v>
      </c>
      <c r="U101">
        <f>'Anmeldeliste aus ET'!M104</f>
        <v>0</v>
      </c>
      <c r="V101">
        <f>'Anmeldeliste aus ET'!N104</f>
        <v>0</v>
      </c>
      <c r="W101" s="1">
        <f>'Anmeldeliste aus ET'!O104</f>
        <v>0</v>
      </c>
      <c r="X101">
        <f>DATEDIF('Anmeldeliste aus ET'!O104, 'Rahmen d Maßnahme'!$D$5, "Y")</f>
        <v>124</v>
      </c>
      <c r="Y101" s="19">
        <f>'Anmeldeliste aus ET'!P104</f>
        <v>0</v>
      </c>
      <c r="Z101">
        <f>'Anmeldeliste aus ET'!Q104</f>
        <v>0</v>
      </c>
      <c r="AA101">
        <f>'Anmeldeliste aus ET'!R104</f>
        <v>0</v>
      </c>
      <c r="AB101">
        <f>'Anmeldeliste aus ET'!S104</f>
        <v>0</v>
      </c>
      <c r="AC101">
        <f>'Anmeldeliste aus ET'!T104</f>
        <v>0</v>
      </c>
      <c r="AD101">
        <f>'Anmeldeliste aus ET'!U104</f>
        <v>0</v>
      </c>
      <c r="AE101">
        <f>'Anmeldeliste aus ET'!V104</f>
        <v>0</v>
      </c>
      <c r="AF101">
        <f>'Anmeldeliste aus ET'!W104</f>
        <v>0</v>
      </c>
      <c r="AG101" s="100">
        <f>'Anmeldeliste aus ET'!X104</f>
        <v>0</v>
      </c>
    </row>
    <row r="102" spans="1:33">
      <c r="A102" t="str">
        <f>IF('Anmeldeliste aus ET'!A105=0, "", 'Anmeldeliste aus ET'!A105)</f>
        <v/>
      </c>
      <c r="B102">
        <f>'Anmeldeliste aus ET'!C105</f>
        <v>0</v>
      </c>
      <c r="C102">
        <f>'Anmeldeliste aus ET'!D105</f>
        <v>0</v>
      </c>
      <c r="D102">
        <f>'Anmeldeliste aus ET'!E105</f>
        <v>0</v>
      </c>
      <c r="E102">
        <f>'Anmeldeliste aus ET'!F105</f>
        <v>0</v>
      </c>
      <c r="F102" s="89"/>
      <c r="G102" s="90"/>
      <c r="H102" s="89"/>
      <c r="I102" s="90"/>
      <c r="J102" s="89"/>
      <c r="K102" s="90"/>
      <c r="L102" s="89"/>
      <c r="M102" s="90"/>
      <c r="N102" t="str">
        <f t="shared" si="2"/>
        <v/>
      </c>
      <c r="O102">
        <f>'Anmeldeliste aus ET'!G105</f>
        <v>0</v>
      </c>
      <c r="P102">
        <f>'Anmeldeliste aus ET'!H105</f>
        <v>0</v>
      </c>
      <c r="Q102">
        <f>'Anmeldeliste aus ET'!I105</f>
        <v>0</v>
      </c>
      <c r="R102">
        <f>'Anmeldeliste aus ET'!J105</f>
        <v>0</v>
      </c>
      <c r="S102">
        <f>'Anmeldeliste aus ET'!K105</f>
        <v>0</v>
      </c>
      <c r="T102">
        <f>'Anmeldeliste aus ET'!L105</f>
        <v>0</v>
      </c>
      <c r="U102">
        <f>'Anmeldeliste aus ET'!M105</f>
        <v>0</v>
      </c>
      <c r="V102">
        <f>'Anmeldeliste aus ET'!N105</f>
        <v>0</v>
      </c>
      <c r="W102" s="1">
        <f>'Anmeldeliste aus ET'!O105</f>
        <v>0</v>
      </c>
      <c r="X102">
        <f>DATEDIF('Anmeldeliste aus ET'!O105, 'Rahmen d Maßnahme'!$D$5, "Y")</f>
        <v>124</v>
      </c>
      <c r="Y102" s="19">
        <f>'Anmeldeliste aus ET'!P105</f>
        <v>0</v>
      </c>
      <c r="Z102">
        <f>'Anmeldeliste aus ET'!Q105</f>
        <v>0</v>
      </c>
      <c r="AA102">
        <f>'Anmeldeliste aus ET'!R105</f>
        <v>0</v>
      </c>
      <c r="AB102">
        <f>'Anmeldeliste aus ET'!S105</f>
        <v>0</v>
      </c>
      <c r="AC102">
        <f>'Anmeldeliste aus ET'!T105</f>
        <v>0</v>
      </c>
      <c r="AD102">
        <f>'Anmeldeliste aus ET'!U105</f>
        <v>0</v>
      </c>
      <c r="AE102">
        <f>'Anmeldeliste aus ET'!V105</f>
        <v>0</v>
      </c>
      <c r="AF102">
        <f>'Anmeldeliste aus ET'!W105</f>
        <v>0</v>
      </c>
      <c r="AG102" s="100">
        <f>'Anmeldeliste aus ET'!X105</f>
        <v>0</v>
      </c>
    </row>
    <row r="103" spans="1:33">
      <c r="A103" t="str">
        <f>IF('Anmeldeliste aus ET'!A106=0, "", 'Anmeldeliste aus ET'!A106)</f>
        <v/>
      </c>
      <c r="B103">
        <f>'Anmeldeliste aus ET'!C106</f>
        <v>0</v>
      </c>
      <c r="C103">
        <f>'Anmeldeliste aus ET'!D106</f>
        <v>0</v>
      </c>
      <c r="D103">
        <f>'Anmeldeliste aus ET'!E106</f>
        <v>0</v>
      </c>
      <c r="E103">
        <f>'Anmeldeliste aus ET'!F106</f>
        <v>0</v>
      </c>
      <c r="F103" s="89"/>
      <c r="G103" s="90"/>
      <c r="H103" s="89"/>
      <c r="I103" s="90"/>
      <c r="J103" s="89"/>
      <c r="K103" s="90"/>
      <c r="L103" s="89"/>
      <c r="M103" s="90"/>
      <c r="N103" t="str">
        <f t="shared" si="2"/>
        <v/>
      </c>
      <c r="O103">
        <f>'Anmeldeliste aus ET'!G106</f>
        <v>0</v>
      </c>
      <c r="P103">
        <f>'Anmeldeliste aus ET'!H106</f>
        <v>0</v>
      </c>
      <c r="Q103">
        <f>'Anmeldeliste aus ET'!I106</f>
        <v>0</v>
      </c>
      <c r="R103">
        <f>'Anmeldeliste aus ET'!J106</f>
        <v>0</v>
      </c>
      <c r="S103">
        <f>'Anmeldeliste aus ET'!K106</f>
        <v>0</v>
      </c>
      <c r="T103">
        <f>'Anmeldeliste aus ET'!L106</f>
        <v>0</v>
      </c>
      <c r="U103">
        <f>'Anmeldeliste aus ET'!M106</f>
        <v>0</v>
      </c>
      <c r="V103">
        <f>'Anmeldeliste aus ET'!N106</f>
        <v>0</v>
      </c>
      <c r="W103" s="1">
        <f>'Anmeldeliste aus ET'!O106</f>
        <v>0</v>
      </c>
      <c r="X103">
        <f>DATEDIF('Anmeldeliste aus ET'!O106, 'Rahmen d Maßnahme'!$D$5, "Y")</f>
        <v>124</v>
      </c>
      <c r="Y103" s="19">
        <f>'Anmeldeliste aus ET'!P106</f>
        <v>0</v>
      </c>
      <c r="Z103">
        <f>'Anmeldeliste aus ET'!Q106</f>
        <v>0</v>
      </c>
      <c r="AA103">
        <f>'Anmeldeliste aus ET'!R106</f>
        <v>0</v>
      </c>
      <c r="AB103">
        <f>'Anmeldeliste aus ET'!S106</f>
        <v>0</v>
      </c>
      <c r="AC103">
        <f>'Anmeldeliste aus ET'!T106</f>
        <v>0</v>
      </c>
      <c r="AD103">
        <f>'Anmeldeliste aus ET'!U106</f>
        <v>0</v>
      </c>
      <c r="AE103">
        <f>'Anmeldeliste aus ET'!V106</f>
        <v>0</v>
      </c>
      <c r="AF103">
        <f>'Anmeldeliste aus ET'!W106</f>
        <v>0</v>
      </c>
      <c r="AG103" s="100">
        <f>'Anmeldeliste aus ET'!X106</f>
        <v>0</v>
      </c>
    </row>
    <row r="104" spans="1:33">
      <c r="A104" t="str">
        <f>IF('Anmeldeliste aus ET'!A107=0, "", 'Anmeldeliste aus ET'!A107)</f>
        <v/>
      </c>
      <c r="B104">
        <f>'Anmeldeliste aus ET'!C107</f>
        <v>0</v>
      </c>
      <c r="C104">
        <f>'Anmeldeliste aus ET'!D107</f>
        <v>0</v>
      </c>
      <c r="D104">
        <f>'Anmeldeliste aus ET'!E107</f>
        <v>0</v>
      </c>
      <c r="E104">
        <f>'Anmeldeliste aus ET'!F107</f>
        <v>0</v>
      </c>
      <c r="F104" s="89"/>
      <c r="G104" s="90"/>
      <c r="H104" s="89"/>
      <c r="I104" s="90"/>
      <c r="J104" s="89"/>
      <c r="K104" s="90"/>
      <c r="L104" s="89"/>
      <c r="M104" s="90"/>
      <c r="N104" t="str">
        <f t="shared" si="2"/>
        <v/>
      </c>
      <c r="O104">
        <f>'Anmeldeliste aus ET'!G107</f>
        <v>0</v>
      </c>
      <c r="P104">
        <f>'Anmeldeliste aus ET'!H107</f>
        <v>0</v>
      </c>
      <c r="Q104">
        <f>'Anmeldeliste aus ET'!I107</f>
        <v>0</v>
      </c>
      <c r="R104">
        <f>'Anmeldeliste aus ET'!J107</f>
        <v>0</v>
      </c>
      <c r="S104">
        <f>'Anmeldeliste aus ET'!K107</f>
        <v>0</v>
      </c>
      <c r="T104">
        <f>'Anmeldeliste aus ET'!L107</f>
        <v>0</v>
      </c>
      <c r="U104">
        <f>'Anmeldeliste aus ET'!M107</f>
        <v>0</v>
      </c>
      <c r="V104">
        <f>'Anmeldeliste aus ET'!N107</f>
        <v>0</v>
      </c>
      <c r="W104" s="1">
        <f>'Anmeldeliste aus ET'!O107</f>
        <v>0</v>
      </c>
      <c r="X104">
        <f>DATEDIF('Anmeldeliste aus ET'!O107, 'Rahmen d Maßnahme'!$D$5, "Y")</f>
        <v>124</v>
      </c>
      <c r="Y104" s="19">
        <f>'Anmeldeliste aus ET'!P107</f>
        <v>0</v>
      </c>
      <c r="Z104">
        <f>'Anmeldeliste aus ET'!Q107</f>
        <v>0</v>
      </c>
      <c r="AA104">
        <f>'Anmeldeliste aus ET'!R107</f>
        <v>0</v>
      </c>
      <c r="AB104">
        <f>'Anmeldeliste aus ET'!S107</f>
        <v>0</v>
      </c>
      <c r="AC104">
        <f>'Anmeldeliste aus ET'!T107</f>
        <v>0</v>
      </c>
      <c r="AD104">
        <f>'Anmeldeliste aus ET'!U107</f>
        <v>0</v>
      </c>
      <c r="AE104">
        <f>'Anmeldeliste aus ET'!V107</f>
        <v>0</v>
      </c>
      <c r="AF104">
        <f>'Anmeldeliste aus ET'!W107</f>
        <v>0</v>
      </c>
      <c r="AG104" s="100">
        <f>'Anmeldeliste aus ET'!X107</f>
        <v>0</v>
      </c>
    </row>
    <row r="105" spans="1:33">
      <c r="A105" t="str">
        <f>IF('Anmeldeliste aus ET'!A108=0, "", 'Anmeldeliste aus ET'!A108)</f>
        <v/>
      </c>
      <c r="B105">
        <f>'Anmeldeliste aus ET'!C108</f>
        <v>0</v>
      </c>
      <c r="C105">
        <f>'Anmeldeliste aus ET'!D108</f>
        <v>0</v>
      </c>
      <c r="D105">
        <f>'Anmeldeliste aus ET'!E108</f>
        <v>0</v>
      </c>
      <c r="E105">
        <f>'Anmeldeliste aus ET'!F108</f>
        <v>0</v>
      </c>
      <c r="F105" s="89"/>
      <c r="G105" s="90"/>
      <c r="H105" s="89"/>
      <c r="I105" s="90"/>
      <c r="J105" s="89"/>
      <c r="K105" s="90"/>
      <c r="L105" s="89"/>
      <c r="M105" s="90"/>
      <c r="N105" t="str">
        <f t="shared" si="2"/>
        <v/>
      </c>
      <c r="O105">
        <f>'Anmeldeliste aus ET'!G108</f>
        <v>0</v>
      </c>
      <c r="P105">
        <f>'Anmeldeliste aus ET'!H108</f>
        <v>0</v>
      </c>
      <c r="Q105">
        <f>'Anmeldeliste aus ET'!I108</f>
        <v>0</v>
      </c>
      <c r="R105">
        <f>'Anmeldeliste aus ET'!J108</f>
        <v>0</v>
      </c>
      <c r="S105">
        <f>'Anmeldeliste aus ET'!K108</f>
        <v>0</v>
      </c>
      <c r="T105">
        <f>'Anmeldeliste aus ET'!L108</f>
        <v>0</v>
      </c>
      <c r="U105">
        <f>'Anmeldeliste aus ET'!M108</f>
        <v>0</v>
      </c>
      <c r="V105">
        <f>'Anmeldeliste aus ET'!N108</f>
        <v>0</v>
      </c>
      <c r="W105" s="1">
        <f>'Anmeldeliste aus ET'!O108</f>
        <v>0</v>
      </c>
      <c r="X105">
        <f>DATEDIF('Anmeldeliste aus ET'!O108, 'Rahmen d Maßnahme'!$D$5, "Y")</f>
        <v>124</v>
      </c>
      <c r="Y105" s="19">
        <f>'Anmeldeliste aus ET'!P108</f>
        <v>0</v>
      </c>
      <c r="Z105">
        <f>'Anmeldeliste aus ET'!Q108</f>
        <v>0</v>
      </c>
      <c r="AA105">
        <f>'Anmeldeliste aus ET'!R108</f>
        <v>0</v>
      </c>
      <c r="AB105">
        <f>'Anmeldeliste aus ET'!S108</f>
        <v>0</v>
      </c>
      <c r="AC105">
        <f>'Anmeldeliste aus ET'!T108</f>
        <v>0</v>
      </c>
      <c r="AD105">
        <f>'Anmeldeliste aus ET'!U108</f>
        <v>0</v>
      </c>
      <c r="AE105">
        <f>'Anmeldeliste aus ET'!V108</f>
        <v>0</v>
      </c>
      <c r="AF105">
        <f>'Anmeldeliste aus ET'!W108</f>
        <v>0</v>
      </c>
      <c r="AG105" s="100">
        <f>'Anmeldeliste aus ET'!X108</f>
        <v>0</v>
      </c>
    </row>
    <row r="106" spans="1:33">
      <c r="A106" t="str">
        <f>IF('Anmeldeliste aus ET'!A109=0, "", 'Anmeldeliste aus ET'!A109)</f>
        <v/>
      </c>
      <c r="B106">
        <f>'Anmeldeliste aus ET'!C109</f>
        <v>0</v>
      </c>
      <c r="C106">
        <f>'Anmeldeliste aus ET'!D109</f>
        <v>0</v>
      </c>
      <c r="D106">
        <f>'Anmeldeliste aus ET'!E109</f>
        <v>0</v>
      </c>
      <c r="E106">
        <f>'Anmeldeliste aus ET'!F109</f>
        <v>0</v>
      </c>
      <c r="F106" s="89"/>
      <c r="G106" s="90"/>
      <c r="H106" s="89"/>
      <c r="I106" s="90"/>
      <c r="J106" s="89"/>
      <c r="K106" s="90"/>
      <c r="L106" s="89"/>
      <c r="M106" s="90"/>
      <c r="N106" t="str">
        <f t="shared" si="2"/>
        <v/>
      </c>
      <c r="O106">
        <f>'Anmeldeliste aus ET'!G109</f>
        <v>0</v>
      </c>
      <c r="P106">
        <f>'Anmeldeliste aus ET'!H109</f>
        <v>0</v>
      </c>
      <c r="Q106">
        <f>'Anmeldeliste aus ET'!I109</f>
        <v>0</v>
      </c>
      <c r="R106">
        <f>'Anmeldeliste aus ET'!J109</f>
        <v>0</v>
      </c>
      <c r="S106">
        <f>'Anmeldeliste aus ET'!K109</f>
        <v>0</v>
      </c>
      <c r="T106">
        <f>'Anmeldeliste aus ET'!L109</f>
        <v>0</v>
      </c>
      <c r="U106">
        <f>'Anmeldeliste aus ET'!M109</f>
        <v>0</v>
      </c>
      <c r="V106">
        <f>'Anmeldeliste aus ET'!N109</f>
        <v>0</v>
      </c>
      <c r="W106" s="1">
        <f>'Anmeldeliste aus ET'!O109</f>
        <v>0</v>
      </c>
      <c r="X106">
        <f>DATEDIF('Anmeldeliste aus ET'!O109, 'Rahmen d Maßnahme'!$D$5, "Y")</f>
        <v>124</v>
      </c>
      <c r="Y106" s="19">
        <f>'Anmeldeliste aus ET'!P109</f>
        <v>0</v>
      </c>
      <c r="Z106">
        <f>'Anmeldeliste aus ET'!Q109</f>
        <v>0</v>
      </c>
      <c r="AA106">
        <f>'Anmeldeliste aus ET'!R109</f>
        <v>0</v>
      </c>
      <c r="AB106">
        <f>'Anmeldeliste aus ET'!S109</f>
        <v>0</v>
      </c>
      <c r="AC106">
        <f>'Anmeldeliste aus ET'!T109</f>
        <v>0</v>
      </c>
      <c r="AD106">
        <f>'Anmeldeliste aus ET'!U109</f>
        <v>0</v>
      </c>
      <c r="AE106">
        <f>'Anmeldeliste aus ET'!V109</f>
        <v>0</v>
      </c>
      <c r="AF106">
        <f>'Anmeldeliste aus ET'!W109</f>
        <v>0</v>
      </c>
      <c r="AG106" s="100">
        <f>'Anmeldeliste aus ET'!X109</f>
        <v>0</v>
      </c>
    </row>
    <row r="107" spans="1:33">
      <c r="A107" t="str">
        <f>IF('Anmeldeliste aus ET'!A110=0, "", 'Anmeldeliste aus ET'!A110)</f>
        <v/>
      </c>
      <c r="B107">
        <f>'Anmeldeliste aus ET'!C110</f>
        <v>0</v>
      </c>
      <c r="C107">
        <f>'Anmeldeliste aus ET'!D110</f>
        <v>0</v>
      </c>
      <c r="D107">
        <f>'Anmeldeliste aus ET'!E110</f>
        <v>0</v>
      </c>
      <c r="E107">
        <f>'Anmeldeliste aus ET'!F110</f>
        <v>0</v>
      </c>
      <c r="F107" s="89"/>
      <c r="G107" s="90"/>
      <c r="H107" s="89"/>
      <c r="I107" s="90"/>
      <c r="J107" s="89"/>
      <c r="K107" s="90"/>
      <c r="L107" s="89"/>
      <c r="M107" s="90"/>
      <c r="N107" t="str">
        <f t="shared" si="2"/>
        <v/>
      </c>
      <c r="O107">
        <f>'Anmeldeliste aus ET'!G110</f>
        <v>0</v>
      </c>
      <c r="P107">
        <f>'Anmeldeliste aus ET'!H110</f>
        <v>0</v>
      </c>
      <c r="Q107">
        <f>'Anmeldeliste aus ET'!I110</f>
        <v>0</v>
      </c>
      <c r="R107">
        <f>'Anmeldeliste aus ET'!J110</f>
        <v>0</v>
      </c>
      <c r="S107">
        <f>'Anmeldeliste aus ET'!K110</f>
        <v>0</v>
      </c>
      <c r="T107">
        <f>'Anmeldeliste aus ET'!L110</f>
        <v>0</v>
      </c>
      <c r="U107">
        <f>'Anmeldeliste aus ET'!M110</f>
        <v>0</v>
      </c>
      <c r="V107">
        <f>'Anmeldeliste aus ET'!N110</f>
        <v>0</v>
      </c>
      <c r="W107" s="1">
        <f>'Anmeldeliste aus ET'!O110</f>
        <v>0</v>
      </c>
      <c r="X107">
        <f>DATEDIF('Anmeldeliste aus ET'!O110, 'Rahmen d Maßnahme'!$D$5, "Y")</f>
        <v>124</v>
      </c>
      <c r="Y107" s="19">
        <f>'Anmeldeliste aus ET'!P110</f>
        <v>0</v>
      </c>
      <c r="Z107">
        <f>'Anmeldeliste aus ET'!Q110</f>
        <v>0</v>
      </c>
      <c r="AA107">
        <f>'Anmeldeliste aus ET'!R110</f>
        <v>0</v>
      </c>
      <c r="AB107">
        <f>'Anmeldeliste aus ET'!S110</f>
        <v>0</v>
      </c>
      <c r="AC107">
        <f>'Anmeldeliste aus ET'!T110</f>
        <v>0</v>
      </c>
      <c r="AD107">
        <f>'Anmeldeliste aus ET'!U110</f>
        <v>0</v>
      </c>
      <c r="AE107">
        <f>'Anmeldeliste aus ET'!V110</f>
        <v>0</v>
      </c>
      <c r="AF107">
        <f>'Anmeldeliste aus ET'!W110</f>
        <v>0</v>
      </c>
      <c r="AG107" s="100">
        <f>'Anmeldeliste aus ET'!X110</f>
        <v>0</v>
      </c>
    </row>
    <row r="108" spans="1:33">
      <c r="A108" t="str">
        <f>IF('Anmeldeliste aus ET'!A111=0, "", 'Anmeldeliste aus ET'!A111)</f>
        <v/>
      </c>
      <c r="B108">
        <f>'Anmeldeliste aus ET'!C111</f>
        <v>0</v>
      </c>
      <c r="C108">
        <f>'Anmeldeliste aus ET'!D111</f>
        <v>0</v>
      </c>
      <c r="D108">
        <f>'Anmeldeliste aus ET'!E111</f>
        <v>0</v>
      </c>
      <c r="E108">
        <f>'Anmeldeliste aus ET'!F111</f>
        <v>0</v>
      </c>
      <c r="F108" s="89"/>
      <c r="G108" s="90"/>
      <c r="H108" s="89"/>
      <c r="I108" s="90"/>
      <c r="J108" s="89"/>
      <c r="K108" s="90"/>
      <c r="L108" s="89"/>
      <c r="M108" s="90"/>
      <c r="N108" t="str">
        <f t="shared" si="2"/>
        <v/>
      </c>
      <c r="O108">
        <f>'Anmeldeliste aus ET'!G111</f>
        <v>0</v>
      </c>
      <c r="P108">
        <f>'Anmeldeliste aus ET'!H111</f>
        <v>0</v>
      </c>
      <c r="Q108">
        <f>'Anmeldeliste aus ET'!I111</f>
        <v>0</v>
      </c>
      <c r="R108">
        <f>'Anmeldeliste aus ET'!J111</f>
        <v>0</v>
      </c>
      <c r="S108">
        <f>'Anmeldeliste aus ET'!K111</f>
        <v>0</v>
      </c>
      <c r="T108">
        <f>'Anmeldeliste aus ET'!L111</f>
        <v>0</v>
      </c>
      <c r="U108">
        <f>'Anmeldeliste aus ET'!M111</f>
        <v>0</v>
      </c>
      <c r="V108">
        <f>'Anmeldeliste aus ET'!N111</f>
        <v>0</v>
      </c>
      <c r="W108" s="1">
        <f>'Anmeldeliste aus ET'!O111</f>
        <v>0</v>
      </c>
      <c r="X108">
        <f>DATEDIF('Anmeldeliste aus ET'!O111, 'Rahmen d Maßnahme'!$D$5, "Y")</f>
        <v>124</v>
      </c>
      <c r="Y108" s="19">
        <f>'Anmeldeliste aus ET'!P111</f>
        <v>0</v>
      </c>
      <c r="Z108">
        <f>'Anmeldeliste aus ET'!Q111</f>
        <v>0</v>
      </c>
      <c r="AA108">
        <f>'Anmeldeliste aus ET'!R111</f>
        <v>0</v>
      </c>
      <c r="AB108">
        <f>'Anmeldeliste aus ET'!S111</f>
        <v>0</v>
      </c>
      <c r="AC108">
        <f>'Anmeldeliste aus ET'!T111</f>
        <v>0</v>
      </c>
      <c r="AD108">
        <f>'Anmeldeliste aus ET'!U111</f>
        <v>0</v>
      </c>
      <c r="AE108">
        <f>'Anmeldeliste aus ET'!V111</f>
        <v>0</v>
      </c>
      <c r="AF108">
        <f>'Anmeldeliste aus ET'!W111</f>
        <v>0</v>
      </c>
      <c r="AG108" s="100">
        <f>'Anmeldeliste aus ET'!X111</f>
        <v>0</v>
      </c>
    </row>
    <row r="109" spans="1:33">
      <c r="A109" t="str">
        <f>IF('Anmeldeliste aus ET'!A112=0, "", 'Anmeldeliste aus ET'!A112)</f>
        <v/>
      </c>
      <c r="B109">
        <f>'Anmeldeliste aus ET'!C112</f>
        <v>0</v>
      </c>
      <c r="C109">
        <f>'Anmeldeliste aus ET'!D112</f>
        <v>0</v>
      </c>
      <c r="D109">
        <f>'Anmeldeliste aus ET'!E112</f>
        <v>0</v>
      </c>
      <c r="E109">
        <f>'Anmeldeliste aus ET'!F112</f>
        <v>0</v>
      </c>
      <c r="F109" s="89"/>
      <c r="G109" s="90"/>
      <c r="H109" s="89"/>
      <c r="I109" s="90"/>
      <c r="J109" s="89"/>
      <c r="K109" s="90"/>
      <c r="L109" s="89"/>
      <c r="M109" s="90"/>
      <c r="N109" t="str">
        <f t="shared" si="2"/>
        <v/>
      </c>
      <c r="O109">
        <f>'Anmeldeliste aus ET'!G112</f>
        <v>0</v>
      </c>
      <c r="P109">
        <f>'Anmeldeliste aus ET'!H112</f>
        <v>0</v>
      </c>
      <c r="Q109">
        <f>'Anmeldeliste aus ET'!I112</f>
        <v>0</v>
      </c>
      <c r="R109">
        <f>'Anmeldeliste aus ET'!J112</f>
        <v>0</v>
      </c>
      <c r="S109">
        <f>'Anmeldeliste aus ET'!K112</f>
        <v>0</v>
      </c>
      <c r="T109">
        <f>'Anmeldeliste aus ET'!L112</f>
        <v>0</v>
      </c>
      <c r="U109">
        <f>'Anmeldeliste aus ET'!M112</f>
        <v>0</v>
      </c>
      <c r="V109">
        <f>'Anmeldeliste aus ET'!N112</f>
        <v>0</v>
      </c>
      <c r="W109" s="1">
        <f>'Anmeldeliste aus ET'!O112</f>
        <v>0</v>
      </c>
      <c r="X109">
        <f>DATEDIF('Anmeldeliste aus ET'!O112, 'Rahmen d Maßnahme'!$D$5, "Y")</f>
        <v>124</v>
      </c>
      <c r="Y109" s="19">
        <f>'Anmeldeliste aus ET'!P112</f>
        <v>0</v>
      </c>
      <c r="Z109">
        <f>'Anmeldeliste aus ET'!Q112</f>
        <v>0</v>
      </c>
      <c r="AA109">
        <f>'Anmeldeliste aus ET'!R112</f>
        <v>0</v>
      </c>
      <c r="AB109">
        <f>'Anmeldeliste aus ET'!S112</f>
        <v>0</v>
      </c>
      <c r="AC109">
        <f>'Anmeldeliste aus ET'!T112</f>
        <v>0</v>
      </c>
      <c r="AD109">
        <f>'Anmeldeliste aus ET'!U112</f>
        <v>0</v>
      </c>
      <c r="AE109">
        <f>'Anmeldeliste aus ET'!V112</f>
        <v>0</v>
      </c>
      <c r="AF109">
        <f>'Anmeldeliste aus ET'!W112</f>
        <v>0</v>
      </c>
      <c r="AG109" s="100">
        <f>'Anmeldeliste aus ET'!X112</f>
        <v>0</v>
      </c>
    </row>
    <row r="110" spans="1:33">
      <c r="A110" t="str">
        <f>IF('Anmeldeliste aus ET'!A113=0, "", 'Anmeldeliste aus ET'!A113)</f>
        <v/>
      </c>
      <c r="B110">
        <f>'Anmeldeliste aus ET'!C113</f>
        <v>0</v>
      </c>
      <c r="C110">
        <f>'Anmeldeliste aus ET'!D113</f>
        <v>0</v>
      </c>
      <c r="D110">
        <f>'Anmeldeliste aus ET'!E113</f>
        <v>0</v>
      </c>
      <c r="E110">
        <f>'Anmeldeliste aus ET'!F113</f>
        <v>0</v>
      </c>
      <c r="F110" s="89"/>
      <c r="G110" s="90"/>
      <c r="H110" s="89"/>
      <c r="I110" s="90"/>
      <c r="J110" s="89"/>
      <c r="K110" s="90"/>
      <c r="L110" s="89"/>
      <c r="M110" s="90"/>
      <c r="N110" t="str">
        <f t="shared" si="2"/>
        <v/>
      </c>
      <c r="O110">
        <f>'Anmeldeliste aus ET'!G113</f>
        <v>0</v>
      </c>
      <c r="P110">
        <f>'Anmeldeliste aus ET'!H113</f>
        <v>0</v>
      </c>
      <c r="Q110">
        <f>'Anmeldeliste aus ET'!I113</f>
        <v>0</v>
      </c>
      <c r="R110">
        <f>'Anmeldeliste aus ET'!J113</f>
        <v>0</v>
      </c>
      <c r="S110">
        <f>'Anmeldeliste aus ET'!K113</f>
        <v>0</v>
      </c>
      <c r="T110">
        <f>'Anmeldeliste aus ET'!L113</f>
        <v>0</v>
      </c>
      <c r="U110">
        <f>'Anmeldeliste aus ET'!M113</f>
        <v>0</v>
      </c>
      <c r="V110">
        <f>'Anmeldeliste aus ET'!N113</f>
        <v>0</v>
      </c>
      <c r="W110" s="1">
        <f>'Anmeldeliste aus ET'!O113</f>
        <v>0</v>
      </c>
      <c r="X110">
        <f>DATEDIF('Anmeldeliste aus ET'!O113, 'Rahmen d Maßnahme'!$D$5, "Y")</f>
        <v>124</v>
      </c>
      <c r="Y110" s="19">
        <f>'Anmeldeliste aus ET'!P113</f>
        <v>0</v>
      </c>
      <c r="Z110">
        <f>'Anmeldeliste aus ET'!Q113</f>
        <v>0</v>
      </c>
      <c r="AA110">
        <f>'Anmeldeliste aus ET'!R113</f>
        <v>0</v>
      </c>
      <c r="AB110">
        <f>'Anmeldeliste aus ET'!S113</f>
        <v>0</v>
      </c>
      <c r="AC110">
        <f>'Anmeldeliste aus ET'!T113</f>
        <v>0</v>
      </c>
      <c r="AD110">
        <f>'Anmeldeliste aus ET'!U113</f>
        <v>0</v>
      </c>
      <c r="AE110">
        <f>'Anmeldeliste aus ET'!V113</f>
        <v>0</v>
      </c>
      <c r="AF110">
        <f>'Anmeldeliste aus ET'!W113</f>
        <v>0</v>
      </c>
      <c r="AG110" s="100">
        <f>'Anmeldeliste aus ET'!X113</f>
        <v>0</v>
      </c>
    </row>
    <row r="111" spans="1:33">
      <c r="A111" t="str">
        <f>IF('Anmeldeliste aus ET'!A114=0, "", 'Anmeldeliste aus ET'!A114)</f>
        <v/>
      </c>
      <c r="B111">
        <f>'Anmeldeliste aus ET'!C114</f>
        <v>0</v>
      </c>
      <c r="C111">
        <f>'Anmeldeliste aus ET'!D114</f>
        <v>0</v>
      </c>
      <c r="D111">
        <f>'Anmeldeliste aus ET'!E114</f>
        <v>0</v>
      </c>
      <c r="E111">
        <f>'Anmeldeliste aus ET'!F114</f>
        <v>0</v>
      </c>
      <c r="F111" s="89"/>
      <c r="G111" s="90"/>
      <c r="H111" s="89"/>
      <c r="I111" s="90"/>
      <c r="J111" s="89"/>
      <c r="K111" s="90"/>
      <c r="L111" s="89"/>
      <c r="M111" s="90"/>
      <c r="N111" t="str">
        <f t="shared" si="2"/>
        <v/>
      </c>
      <c r="O111">
        <f>'Anmeldeliste aus ET'!G114</f>
        <v>0</v>
      </c>
      <c r="P111">
        <f>'Anmeldeliste aus ET'!H114</f>
        <v>0</v>
      </c>
      <c r="Q111">
        <f>'Anmeldeliste aus ET'!I114</f>
        <v>0</v>
      </c>
      <c r="R111">
        <f>'Anmeldeliste aus ET'!J114</f>
        <v>0</v>
      </c>
      <c r="S111">
        <f>'Anmeldeliste aus ET'!K114</f>
        <v>0</v>
      </c>
      <c r="T111">
        <f>'Anmeldeliste aus ET'!L114</f>
        <v>0</v>
      </c>
      <c r="U111">
        <f>'Anmeldeliste aus ET'!M114</f>
        <v>0</v>
      </c>
      <c r="V111">
        <f>'Anmeldeliste aus ET'!N114</f>
        <v>0</v>
      </c>
      <c r="W111" s="1">
        <f>'Anmeldeliste aus ET'!O114</f>
        <v>0</v>
      </c>
      <c r="X111">
        <f>DATEDIF('Anmeldeliste aus ET'!O114, 'Rahmen d Maßnahme'!$D$5, "Y")</f>
        <v>124</v>
      </c>
      <c r="Y111" s="19">
        <f>'Anmeldeliste aus ET'!P114</f>
        <v>0</v>
      </c>
      <c r="Z111">
        <f>'Anmeldeliste aus ET'!Q114</f>
        <v>0</v>
      </c>
      <c r="AA111">
        <f>'Anmeldeliste aus ET'!R114</f>
        <v>0</v>
      </c>
      <c r="AB111">
        <f>'Anmeldeliste aus ET'!S114</f>
        <v>0</v>
      </c>
      <c r="AC111">
        <f>'Anmeldeliste aus ET'!T114</f>
        <v>0</v>
      </c>
      <c r="AD111">
        <f>'Anmeldeliste aus ET'!U114</f>
        <v>0</v>
      </c>
      <c r="AE111">
        <f>'Anmeldeliste aus ET'!V114</f>
        <v>0</v>
      </c>
      <c r="AF111">
        <f>'Anmeldeliste aus ET'!W114</f>
        <v>0</v>
      </c>
      <c r="AG111" s="100">
        <f>'Anmeldeliste aus ET'!X114</f>
        <v>0</v>
      </c>
    </row>
    <row r="112" spans="1:33">
      <c r="A112" t="str">
        <f>IF('Anmeldeliste aus ET'!A115=0, "", 'Anmeldeliste aus ET'!A115)</f>
        <v/>
      </c>
      <c r="B112">
        <f>'Anmeldeliste aus ET'!C115</f>
        <v>0</v>
      </c>
      <c r="C112">
        <f>'Anmeldeliste aus ET'!D115</f>
        <v>0</v>
      </c>
      <c r="D112">
        <f>'Anmeldeliste aus ET'!E115</f>
        <v>0</v>
      </c>
      <c r="E112">
        <f>'Anmeldeliste aus ET'!F115</f>
        <v>0</v>
      </c>
      <c r="F112" s="89"/>
      <c r="G112" s="90"/>
      <c r="H112" s="89"/>
      <c r="I112" s="90"/>
      <c r="J112" s="89"/>
      <c r="K112" s="90"/>
      <c r="L112" s="89"/>
      <c r="M112" s="90"/>
      <c r="N112" t="str">
        <f t="shared" si="2"/>
        <v/>
      </c>
      <c r="O112">
        <f>'Anmeldeliste aus ET'!G115</f>
        <v>0</v>
      </c>
      <c r="P112">
        <f>'Anmeldeliste aus ET'!H115</f>
        <v>0</v>
      </c>
      <c r="Q112">
        <f>'Anmeldeliste aus ET'!I115</f>
        <v>0</v>
      </c>
      <c r="R112">
        <f>'Anmeldeliste aus ET'!J115</f>
        <v>0</v>
      </c>
      <c r="S112">
        <f>'Anmeldeliste aus ET'!K115</f>
        <v>0</v>
      </c>
      <c r="T112">
        <f>'Anmeldeliste aus ET'!L115</f>
        <v>0</v>
      </c>
      <c r="U112">
        <f>'Anmeldeliste aus ET'!M115</f>
        <v>0</v>
      </c>
      <c r="V112">
        <f>'Anmeldeliste aus ET'!N115</f>
        <v>0</v>
      </c>
      <c r="W112" s="1">
        <f>'Anmeldeliste aus ET'!O115</f>
        <v>0</v>
      </c>
      <c r="X112">
        <f>DATEDIF('Anmeldeliste aus ET'!O115, 'Rahmen d Maßnahme'!$D$5, "Y")</f>
        <v>124</v>
      </c>
      <c r="Y112" s="19">
        <f>'Anmeldeliste aus ET'!P115</f>
        <v>0</v>
      </c>
      <c r="Z112">
        <f>'Anmeldeliste aus ET'!Q115</f>
        <v>0</v>
      </c>
      <c r="AA112">
        <f>'Anmeldeliste aus ET'!R115</f>
        <v>0</v>
      </c>
      <c r="AB112">
        <f>'Anmeldeliste aus ET'!S115</f>
        <v>0</v>
      </c>
      <c r="AC112">
        <f>'Anmeldeliste aus ET'!T115</f>
        <v>0</v>
      </c>
      <c r="AD112">
        <f>'Anmeldeliste aus ET'!U115</f>
        <v>0</v>
      </c>
      <c r="AE112">
        <f>'Anmeldeliste aus ET'!V115</f>
        <v>0</v>
      </c>
      <c r="AF112">
        <f>'Anmeldeliste aus ET'!W115</f>
        <v>0</v>
      </c>
      <c r="AG112" s="100">
        <f>'Anmeldeliste aus ET'!X115</f>
        <v>0</v>
      </c>
    </row>
    <row r="113" spans="1:33">
      <c r="A113" t="str">
        <f>IF('Anmeldeliste aus ET'!A116=0, "", 'Anmeldeliste aus ET'!A116)</f>
        <v/>
      </c>
      <c r="B113">
        <f>'Anmeldeliste aus ET'!C116</f>
        <v>0</v>
      </c>
      <c r="C113">
        <f>'Anmeldeliste aus ET'!D116</f>
        <v>0</v>
      </c>
      <c r="D113">
        <f>'Anmeldeliste aus ET'!E116</f>
        <v>0</v>
      </c>
      <c r="E113">
        <f>'Anmeldeliste aus ET'!F116</f>
        <v>0</v>
      </c>
      <c r="F113" s="89"/>
      <c r="G113" s="90"/>
      <c r="H113" s="89"/>
      <c r="I113" s="90"/>
      <c r="J113" s="89"/>
      <c r="K113" s="90"/>
      <c r="L113" s="89"/>
      <c r="M113" s="90"/>
      <c r="N113" t="str">
        <f t="shared" si="2"/>
        <v/>
      </c>
      <c r="O113">
        <f>'Anmeldeliste aus ET'!G116</f>
        <v>0</v>
      </c>
      <c r="P113">
        <f>'Anmeldeliste aus ET'!H116</f>
        <v>0</v>
      </c>
      <c r="Q113">
        <f>'Anmeldeliste aus ET'!I116</f>
        <v>0</v>
      </c>
      <c r="R113">
        <f>'Anmeldeliste aus ET'!J116</f>
        <v>0</v>
      </c>
      <c r="S113">
        <f>'Anmeldeliste aus ET'!K116</f>
        <v>0</v>
      </c>
      <c r="T113">
        <f>'Anmeldeliste aus ET'!L116</f>
        <v>0</v>
      </c>
      <c r="U113">
        <f>'Anmeldeliste aus ET'!M116</f>
        <v>0</v>
      </c>
      <c r="V113">
        <f>'Anmeldeliste aus ET'!N116</f>
        <v>0</v>
      </c>
      <c r="W113" s="1">
        <f>'Anmeldeliste aus ET'!O116</f>
        <v>0</v>
      </c>
      <c r="X113">
        <f>DATEDIF('Anmeldeliste aus ET'!O116, 'Rahmen d Maßnahme'!$D$5, "Y")</f>
        <v>124</v>
      </c>
      <c r="Y113" s="19">
        <f>'Anmeldeliste aus ET'!P116</f>
        <v>0</v>
      </c>
      <c r="Z113">
        <f>'Anmeldeliste aus ET'!Q116</f>
        <v>0</v>
      </c>
      <c r="AA113">
        <f>'Anmeldeliste aus ET'!R116</f>
        <v>0</v>
      </c>
      <c r="AB113">
        <f>'Anmeldeliste aus ET'!S116</f>
        <v>0</v>
      </c>
      <c r="AC113">
        <f>'Anmeldeliste aus ET'!T116</f>
        <v>0</v>
      </c>
      <c r="AD113">
        <f>'Anmeldeliste aus ET'!U116</f>
        <v>0</v>
      </c>
      <c r="AE113">
        <f>'Anmeldeliste aus ET'!V116</f>
        <v>0</v>
      </c>
      <c r="AF113">
        <f>'Anmeldeliste aus ET'!W116</f>
        <v>0</v>
      </c>
      <c r="AG113" s="100">
        <f>'Anmeldeliste aus ET'!X116</f>
        <v>0</v>
      </c>
    </row>
    <row r="114" spans="1:33">
      <c r="A114" t="str">
        <f>IF('Anmeldeliste aus ET'!A117=0, "", 'Anmeldeliste aus ET'!A117)</f>
        <v/>
      </c>
      <c r="B114">
        <f>'Anmeldeliste aus ET'!C117</f>
        <v>0</v>
      </c>
      <c r="C114">
        <f>'Anmeldeliste aus ET'!D117</f>
        <v>0</v>
      </c>
      <c r="D114">
        <f>'Anmeldeliste aus ET'!E117</f>
        <v>0</v>
      </c>
      <c r="E114">
        <f>'Anmeldeliste aus ET'!F117</f>
        <v>0</v>
      </c>
      <c r="F114" s="89"/>
      <c r="G114" s="90"/>
      <c r="H114" s="89"/>
      <c r="I114" s="90"/>
      <c r="J114" s="89"/>
      <c r="K114" s="90"/>
      <c r="L114" s="89"/>
      <c r="M114" s="90"/>
      <c r="N114" t="str">
        <f t="shared" si="2"/>
        <v/>
      </c>
      <c r="O114">
        <f>'Anmeldeliste aus ET'!G117</f>
        <v>0</v>
      </c>
      <c r="P114">
        <f>'Anmeldeliste aus ET'!H117</f>
        <v>0</v>
      </c>
      <c r="Q114">
        <f>'Anmeldeliste aus ET'!I117</f>
        <v>0</v>
      </c>
      <c r="R114">
        <f>'Anmeldeliste aus ET'!J117</f>
        <v>0</v>
      </c>
      <c r="S114">
        <f>'Anmeldeliste aus ET'!K117</f>
        <v>0</v>
      </c>
      <c r="T114">
        <f>'Anmeldeliste aus ET'!L117</f>
        <v>0</v>
      </c>
      <c r="U114">
        <f>'Anmeldeliste aus ET'!M117</f>
        <v>0</v>
      </c>
      <c r="V114">
        <f>'Anmeldeliste aus ET'!N117</f>
        <v>0</v>
      </c>
      <c r="W114" s="1">
        <f>'Anmeldeliste aus ET'!O117</f>
        <v>0</v>
      </c>
      <c r="X114">
        <f>DATEDIF('Anmeldeliste aus ET'!O117, 'Rahmen d Maßnahme'!$D$5, "Y")</f>
        <v>124</v>
      </c>
      <c r="Y114" s="19">
        <f>'Anmeldeliste aus ET'!P117</f>
        <v>0</v>
      </c>
      <c r="Z114">
        <f>'Anmeldeliste aus ET'!Q117</f>
        <v>0</v>
      </c>
      <c r="AA114">
        <f>'Anmeldeliste aus ET'!R117</f>
        <v>0</v>
      </c>
      <c r="AB114">
        <f>'Anmeldeliste aus ET'!S117</f>
        <v>0</v>
      </c>
      <c r="AC114">
        <f>'Anmeldeliste aus ET'!T117</f>
        <v>0</v>
      </c>
      <c r="AD114">
        <f>'Anmeldeliste aus ET'!U117</f>
        <v>0</v>
      </c>
      <c r="AE114">
        <f>'Anmeldeliste aus ET'!V117</f>
        <v>0</v>
      </c>
      <c r="AF114">
        <f>'Anmeldeliste aus ET'!W117</f>
        <v>0</v>
      </c>
      <c r="AG114" s="100">
        <f>'Anmeldeliste aus ET'!X117</f>
        <v>0</v>
      </c>
    </row>
    <row r="115" spans="1:33">
      <c r="A115" t="str">
        <f>IF('Anmeldeliste aus ET'!A118=0, "", 'Anmeldeliste aus ET'!A118)</f>
        <v/>
      </c>
      <c r="B115">
        <f>'Anmeldeliste aus ET'!C118</f>
        <v>0</v>
      </c>
      <c r="C115">
        <f>'Anmeldeliste aus ET'!D118</f>
        <v>0</v>
      </c>
      <c r="D115">
        <f>'Anmeldeliste aus ET'!E118</f>
        <v>0</v>
      </c>
      <c r="E115">
        <f>'Anmeldeliste aus ET'!F118</f>
        <v>0</v>
      </c>
      <c r="F115" s="89"/>
      <c r="G115" s="90"/>
      <c r="H115" s="89"/>
      <c r="I115" s="90"/>
      <c r="J115" s="89"/>
      <c r="K115" s="90"/>
      <c r="L115" s="89"/>
      <c r="M115" s="90"/>
      <c r="N115" t="str">
        <f t="shared" si="2"/>
        <v/>
      </c>
      <c r="O115">
        <f>'Anmeldeliste aus ET'!G118</f>
        <v>0</v>
      </c>
      <c r="P115">
        <f>'Anmeldeliste aus ET'!H118</f>
        <v>0</v>
      </c>
      <c r="Q115">
        <f>'Anmeldeliste aus ET'!I118</f>
        <v>0</v>
      </c>
      <c r="R115">
        <f>'Anmeldeliste aus ET'!J118</f>
        <v>0</v>
      </c>
      <c r="S115">
        <f>'Anmeldeliste aus ET'!K118</f>
        <v>0</v>
      </c>
      <c r="T115">
        <f>'Anmeldeliste aus ET'!L118</f>
        <v>0</v>
      </c>
      <c r="U115">
        <f>'Anmeldeliste aus ET'!M118</f>
        <v>0</v>
      </c>
      <c r="V115">
        <f>'Anmeldeliste aus ET'!N118</f>
        <v>0</v>
      </c>
      <c r="W115" s="1">
        <f>'Anmeldeliste aus ET'!O118</f>
        <v>0</v>
      </c>
      <c r="X115">
        <f>DATEDIF('Anmeldeliste aus ET'!O118, 'Rahmen d Maßnahme'!$D$5, "Y")</f>
        <v>124</v>
      </c>
      <c r="Y115" s="19">
        <f>'Anmeldeliste aus ET'!P118</f>
        <v>0</v>
      </c>
      <c r="Z115">
        <f>'Anmeldeliste aus ET'!Q118</f>
        <v>0</v>
      </c>
      <c r="AA115">
        <f>'Anmeldeliste aus ET'!R118</f>
        <v>0</v>
      </c>
      <c r="AB115">
        <f>'Anmeldeliste aus ET'!S118</f>
        <v>0</v>
      </c>
      <c r="AC115">
        <f>'Anmeldeliste aus ET'!T118</f>
        <v>0</v>
      </c>
      <c r="AD115">
        <f>'Anmeldeliste aus ET'!U118</f>
        <v>0</v>
      </c>
      <c r="AE115">
        <f>'Anmeldeliste aus ET'!V118</f>
        <v>0</v>
      </c>
      <c r="AF115">
        <f>'Anmeldeliste aus ET'!W118</f>
        <v>0</v>
      </c>
      <c r="AG115" s="100">
        <f>'Anmeldeliste aus ET'!X118</f>
        <v>0</v>
      </c>
    </row>
    <row r="116" spans="1:33">
      <c r="A116" t="str">
        <f>IF('Anmeldeliste aus ET'!A119=0, "", 'Anmeldeliste aus ET'!A119)</f>
        <v/>
      </c>
      <c r="B116">
        <f>'Anmeldeliste aus ET'!C119</f>
        <v>0</v>
      </c>
      <c r="C116">
        <f>'Anmeldeliste aus ET'!D119</f>
        <v>0</v>
      </c>
      <c r="D116">
        <f>'Anmeldeliste aus ET'!E119</f>
        <v>0</v>
      </c>
      <c r="E116">
        <f>'Anmeldeliste aus ET'!F119</f>
        <v>0</v>
      </c>
      <c r="F116" s="89"/>
      <c r="G116" s="90"/>
      <c r="H116" s="89"/>
      <c r="I116" s="90"/>
      <c r="J116" s="89"/>
      <c r="K116" s="90"/>
      <c r="L116" s="89"/>
      <c r="M116" s="90"/>
      <c r="N116" t="str">
        <f t="shared" si="2"/>
        <v/>
      </c>
      <c r="O116">
        <f>'Anmeldeliste aus ET'!G119</f>
        <v>0</v>
      </c>
      <c r="P116">
        <f>'Anmeldeliste aus ET'!H119</f>
        <v>0</v>
      </c>
      <c r="Q116">
        <f>'Anmeldeliste aus ET'!I119</f>
        <v>0</v>
      </c>
      <c r="R116">
        <f>'Anmeldeliste aus ET'!J119</f>
        <v>0</v>
      </c>
      <c r="S116">
        <f>'Anmeldeliste aus ET'!K119</f>
        <v>0</v>
      </c>
      <c r="T116">
        <f>'Anmeldeliste aus ET'!L119</f>
        <v>0</v>
      </c>
      <c r="U116">
        <f>'Anmeldeliste aus ET'!M119</f>
        <v>0</v>
      </c>
      <c r="V116">
        <f>'Anmeldeliste aus ET'!N119</f>
        <v>0</v>
      </c>
      <c r="W116" s="1">
        <f>'Anmeldeliste aus ET'!O119</f>
        <v>0</v>
      </c>
      <c r="X116">
        <f>DATEDIF('Anmeldeliste aus ET'!O119, 'Rahmen d Maßnahme'!$D$5, "Y")</f>
        <v>124</v>
      </c>
      <c r="Y116" s="19">
        <f>'Anmeldeliste aus ET'!P119</f>
        <v>0</v>
      </c>
      <c r="Z116">
        <f>'Anmeldeliste aus ET'!Q119</f>
        <v>0</v>
      </c>
      <c r="AA116">
        <f>'Anmeldeliste aus ET'!R119</f>
        <v>0</v>
      </c>
      <c r="AB116">
        <f>'Anmeldeliste aus ET'!S119</f>
        <v>0</v>
      </c>
      <c r="AC116">
        <f>'Anmeldeliste aus ET'!T119</f>
        <v>0</v>
      </c>
      <c r="AD116">
        <f>'Anmeldeliste aus ET'!U119</f>
        <v>0</v>
      </c>
      <c r="AE116">
        <f>'Anmeldeliste aus ET'!V119</f>
        <v>0</v>
      </c>
      <c r="AF116">
        <f>'Anmeldeliste aus ET'!W119</f>
        <v>0</v>
      </c>
      <c r="AG116" s="100">
        <f>'Anmeldeliste aus ET'!X119</f>
        <v>0</v>
      </c>
    </row>
    <row r="117" spans="1:33">
      <c r="A117" t="str">
        <f>IF('Anmeldeliste aus ET'!A120=0, "", 'Anmeldeliste aus ET'!A120)</f>
        <v/>
      </c>
      <c r="B117">
        <f>'Anmeldeliste aus ET'!C120</f>
        <v>0</v>
      </c>
      <c r="C117">
        <f>'Anmeldeliste aus ET'!D120</f>
        <v>0</v>
      </c>
      <c r="D117">
        <f>'Anmeldeliste aus ET'!E120</f>
        <v>0</v>
      </c>
      <c r="E117">
        <f>'Anmeldeliste aus ET'!F120</f>
        <v>0</v>
      </c>
      <c r="F117" s="89"/>
      <c r="G117" s="90"/>
      <c r="H117" s="89"/>
      <c r="I117" s="90"/>
      <c r="J117" s="89"/>
      <c r="K117" s="90"/>
      <c r="L117" s="89"/>
      <c r="M117" s="90"/>
      <c r="N117" t="str">
        <f t="shared" si="2"/>
        <v/>
      </c>
      <c r="O117">
        <f>'Anmeldeliste aus ET'!G120</f>
        <v>0</v>
      </c>
      <c r="P117">
        <f>'Anmeldeliste aus ET'!H120</f>
        <v>0</v>
      </c>
      <c r="Q117">
        <f>'Anmeldeliste aus ET'!I120</f>
        <v>0</v>
      </c>
      <c r="R117">
        <f>'Anmeldeliste aus ET'!J120</f>
        <v>0</v>
      </c>
      <c r="S117">
        <f>'Anmeldeliste aus ET'!K120</f>
        <v>0</v>
      </c>
      <c r="T117">
        <f>'Anmeldeliste aus ET'!L120</f>
        <v>0</v>
      </c>
      <c r="U117">
        <f>'Anmeldeliste aus ET'!M120</f>
        <v>0</v>
      </c>
      <c r="V117">
        <f>'Anmeldeliste aus ET'!N120</f>
        <v>0</v>
      </c>
      <c r="W117" s="1">
        <f>'Anmeldeliste aus ET'!O120</f>
        <v>0</v>
      </c>
      <c r="X117">
        <f>DATEDIF('Anmeldeliste aus ET'!O120, 'Rahmen d Maßnahme'!$D$5, "Y")</f>
        <v>124</v>
      </c>
      <c r="Y117" s="19">
        <f>'Anmeldeliste aus ET'!P120</f>
        <v>0</v>
      </c>
      <c r="Z117">
        <f>'Anmeldeliste aus ET'!Q120</f>
        <v>0</v>
      </c>
      <c r="AA117">
        <f>'Anmeldeliste aus ET'!R120</f>
        <v>0</v>
      </c>
      <c r="AB117">
        <f>'Anmeldeliste aus ET'!S120</f>
        <v>0</v>
      </c>
      <c r="AC117">
        <f>'Anmeldeliste aus ET'!T120</f>
        <v>0</v>
      </c>
      <c r="AD117">
        <f>'Anmeldeliste aus ET'!U120</f>
        <v>0</v>
      </c>
      <c r="AE117">
        <f>'Anmeldeliste aus ET'!V120</f>
        <v>0</v>
      </c>
      <c r="AF117">
        <f>'Anmeldeliste aus ET'!W120</f>
        <v>0</v>
      </c>
      <c r="AG117" s="100">
        <f>'Anmeldeliste aus ET'!X120</f>
        <v>0</v>
      </c>
    </row>
    <row r="118" spans="1:33">
      <c r="A118" t="str">
        <f>IF('Anmeldeliste aus ET'!A121=0, "", 'Anmeldeliste aus ET'!A121)</f>
        <v/>
      </c>
      <c r="B118">
        <f>'Anmeldeliste aus ET'!C121</f>
        <v>0</v>
      </c>
      <c r="C118">
        <f>'Anmeldeliste aus ET'!D121</f>
        <v>0</v>
      </c>
      <c r="D118">
        <f>'Anmeldeliste aus ET'!E121</f>
        <v>0</v>
      </c>
      <c r="E118">
        <f>'Anmeldeliste aus ET'!F121</f>
        <v>0</v>
      </c>
      <c r="F118" s="89"/>
      <c r="G118" s="90"/>
      <c r="H118" s="89"/>
      <c r="I118" s="90"/>
      <c r="J118" s="89"/>
      <c r="K118" s="90"/>
      <c r="L118" s="89"/>
      <c r="M118" s="90"/>
      <c r="N118" t="str">
        <f t="shared" si="2"/>
        <v/>
      </c>
      <c r="O118">
        <f>'Anmeldeliste aus ET'!G121</f>
        <v>0</v>
      </c>
      <c r="P118">
        <f>'Anmeldeliste aus ET'!H121</f>
        <v>0</v>
      </c>
      <c r="Q118">
        <f>'Anmeldeliste aus ET'!I121</f>
        <v>0</v>
      </c>
      <c r="R118">
        <f>'Anmeldeliste aus ET'!J121</f>
        <v>0</v>
      </c>
      <c r="S118">
        <f>'Anmeldeliste aus ET'!K121</f>
        <v>0</v>
      </c>
      <c r="T118">
        <f>'Anmeldeliste aus ET'!L121</f>
        <v>0</v>
      </c>
      <c r="U118">
        <f>'Anmeldeliste aus ET'!M121</f>
        <v>0</v>
      </c>
      <c r="V118">
        <f>'Anmeldeliste aus ET'!N121</f>
        <v>0</v>
      </c>
      <c r="W118" s="1">
        <f>'Anmeldeliste aus ET'!O121</f>
        <v>0</v>
      </c>
      <c r="X118">
        <f>DATEDIF('Anmeldeliste aus ET'!O121, 'Rahmen d Maßnahme'!$D$5, "Y")</f>
        <v>124</v>
      </c>
      <c r="Y118" s="19">
        <f>'Anmeldeliste aus ET'!P121</f>
        <v>0</v>
      </c>
      <c r="Z118">
        <f>'Anmeldeliste aus ET'!Q121</f>
        <v>0</v>
      </c>
      <c r="AA118">
        <f>'Anmeldeliste aus ET'!R121</f>
        <v>0</v>
      </c>
      <c r="AB118">
        <f>'Anmeldeliste aus ET'!S121</f>
        <v>0</v>
      </c>
      <c r="AC118">
        <f>'Anmeldeliste aus ET'!T121</f>
        <v>0</v>
      </c>
      <c r="AD118">
        <f>'Anmeldeliste aus ET'!U121</f>
        <v>0</v>
      </c>
      <c r="AE118">
        <f>'Anmeldeliste aus ET'!V121</f>
        <v>0</v>
      </c>
      <c r="AF118">
        <f>'Anmeldeliste aus ET'!W121</f>
        <v>0</v>
      </c>
      <c r="AG118" s="100">
        <f>'Anmeldeliste aus ET'!X121</f>
        <v>0</v>
      </c>
    </row>
    <row r="119" spans="1:33">
      <c r="A119" t="str">
        <f>IF('Anmeldeliste aus ET'!A122=0, "", 'Anmeldeliste aus ET'!A122)</f>
        <v/>
      </c>
      <c r="B119">
        <f>'Anmeldeliste aus ET'!C122</f>
        <v>0</v>
      </c>
      <c r="C119">
        <f>'Anmeldeliste aus ET'!D122</f>
        <v>0</v>
      </c>
      <c r="D119">
        <f>'Anmeldeliste aus ET'!E122</f>
        <v>0</v>
      </c>
      <c r="E119">
        <f>'Anmeldeliste aus ET'!F122</f>
        <v>0</v>
      </c>
      <c r="F119" s="89"/>
      <c r="G119" s="90"/>
      <c r="H119" s="89"/>
      <c r="I119" s="90"/>
      <c r="J119" s="89"/>
      <c r="K119" s="90"/>
      <c r="L119" s="89"/>
      <c r="M119" s="90"/>
      <c r="N119" t="str">
        <f t="shared" si="2"/>
        <v/>
      </c>
      <c r="O119">
        <f>'Anmeldeliste aus ET'!G122</f>
        <v>0</v>
      </c>
      <c r="P119">
        <f>'Anmeldeliste aus ET'!H122</f>
        <v>0</v>
      </c>
      <c r="Q119">
        <f>'Anmeldeliste aus ET'!I122</f>
        <v>0</v>
      </c>
      <c r="R119">
        <f>'Anmeldeliste aus ET'!J122</f>
        <v>0</v>
      </c>
      <c r="S119">
        <f>'Anmeldeliste aus ET'!K122</f>
        <v>0</v>
      </c>
      <c r="T119">
        <f>'Anmeldeliste aus ET'!L122</f>
        <v>0</v>
      </c>
      <c r="U119">
        <f>'Anmeldeliste aus ET'!M122</f>
        <v>0</v>
      </c>
      <c r="V119">
        <f>'Anmeldeliste aus ET'!N122</f>
        <v>0</v>
      </c>
      <c r="W119" s="1">
        <f>'Anmeldeliste aus ET'!O122</f>
        <v>0</v>
      </c>
      <c r="X119">
        <f>DATEDIF('Anmeldeliste aus ET'!O122, 'Rahmen d Maßnahme'!$D$5, "Y")</f>
        <v>124</v>
      </c>
      <c r="Y119" s="19">
        <f>'Anmeldeliste aus ET'!P122</f>
        <v>0</v>
      </c>
      <c r="Z119">
        <f>'Anmeldeliste aus ET'!Q122</f>
        <v>0</v>
      </c>
      <c r="AA119">
        <f>'Anmeldeliste aus ET'!R122</f>
        <v>0</v>
      </c>
      <c r="AB119">
        <f>'Anmeldeliste aus ET'!S122</f>
        <v>0</v>
      </c>
      <c r="AC119">
        <f>'Anmeldeliste aus ET'!T122</f>
        <v>0</v>
      </c>
      <c r="AD119">
        <f>'Anmeldeliste aus ET'!U122</f>
        <v>0</v>
      </c>
      <c r="AE119">
        <f>'Anmeldeliste aus ET'!V122</f>
        <v>0</v>
      </c>
      <c r="AF119">
        <f>'Anmeldeliste aus ET'!W122</f>
        <v>0</v>
      </c>
      <c r="AG119" s="100">
        <f>'Anmeldeliste aus ET'!X122</f>
        <v>0</v>
      </c>
    </row>
    <row r="120" spans="1:33">
      <c r="A120" t="str">
        <f>IF('Anmeldeliste aus ET'!A123=0, "", 'Anmeldeliste aus ET'!A123)</f>
        <v/>
      </c>
      <c r="B120">
        <f>'Anmeldeliste aus ET'!C123</f>
        <v>0</v>
      </c>
      <c r="C120">
        <f>'Anmeldeliste aus ET'!D123</f>
        <v>0</v>
      </c>
      <c r="D120">
        <f>'Anmeldeliste aus ET'!E123</f>
        <v>0</v>
      </c>
      <c r="E120">
        <f>'Anmeldeliste aus ET'!F123</f>
        <v>0</v>
      </c>
      <c r="F120" s="89"/>
      <c r="G120" s="90"/>
      <c r="H120" s="89"/>
      <c r="I120" s="90"/>
      <c r="J120" s="89"/>
      <c r="K120" s="90"/>
      <c r="L120" s="89"/>
      <c r="M120" s="90"/>
      <c r="N120" t="str">
        <f t="shared" si="2"/>
        <v/>
      </c>
      <c r="O120">
        <f>'Anmeldeliste aus ET'!G123</f>
        <v>0</v>
      </c>
      <c r="P120">
        <f>'Anmeldeliste aus ET'!H123</f>
        <v>0</v>
      </c>
      <c r="Q120">
        <f>'Anmeldeliste aus ET'!I123</f>
        <v>0</v>
      </c>
      <c r="R120">
        <f>'Anmeldeliste aus ET'!J123</f>
        <v>0</v>
      </c>
      <c r="S120">
        <f>'Anmeldeliste aus ET'!K123</f>
        <v>0</v>
      </c>
      <c r="T120">
        <f>'Anmeldeliste aus ET'!L123</f>
        <v>0</v>
      </c>
      <c r="U120">
        <f>'Anmeldeliste aus ET'!M123</f>
        <v>0</v>
      </c>
      <c r="V120">
        <f>'Anmeldeliste aus ET'!N123</f>
        <v>0</v>
      </c>
      <c r="W120" s="1">
        <f>'Anmeldeliste aus ET'!O123</f>
        <v>0</v>
      </c>
      <c r="X120">
        <f>DATEDIF('Anmeldeliste aus ET'!O123, 'Rahmen d Maßnahme'!$D$5, "Y")</f>
        <v>124</v>
      </c>
      <c r="Y120" s="19">
        <f>'Anmeldeliste aus ET'!P123</f>
        <v>0</v>
      </c>
      <c r="Z120">
        <f>'Anmeldeliste aus ET'!Q123</f>
        <v>0</v>
      </c>
      <c r="AA120">
        <f>'Anmeldeliste aus ET'!R123</f>
        <v>0</v>
      </c>
      <c r="AB120">
        <f>'Anmeldeliste aus ET'!S123</f>
        <v>0</v>
      </c>
      <c r="AC120">
        <f>'Anmeldeliste aus ET'!T123</f>
        <v>0</v>
      </c>
      <c r="AD120">
        <f>'Anmeldeliste aus ET'!U123</f>
        <v>0</v>
      </c>
      <c r="AE120">
        <f>'Anmeldeliste aus ET'!V123</f>
        <v>0</v>
      </c>
      <c r="AF120">
        <f>'Anmeldeliste aus ET'!W123</f>
        <v>0</v>
      </c>
      <c r="AG120" s="100">
        <f>'Anmeldeliste aus ET'!X123</f>
        <v>0</v>
      </c>
    </row>
    <row r="121" spans="1:33">
      <c r="A121" t="str">
        <f>IF('Anmeldeliste aus ET'!A124=0, "", 'Anmeldeliste aus ET'!A124)</f>
        <v/>
      </c>
      <c r="B121">
        <f>'Anmeldeliste aus ET'!C124</f>
        <v>0</v>
      </c>
      <c r="C121">
        <f>'Anmeldeliste aus ET'!D124</f>
        <v>0</v>
      </c>
      <c r="D121">
        <f>'Anmeldeliste aus ET'!E124</f>
        <v>0</v>
      </c>
      <c r="E121">
        <f>'Anmeldeliste aus ET'!F124</f>
        <v>0</v>
      </c>
      <c r="F121" s="89"/>
      <c r="G121" s="90"/>
      <c r="H121" s="89"/>
      <c r="I121" s="90"/>
      <c r="J121" s="89"/>
      <c r="K121" s="90"/>
      <c r="L121" s="89"/>
      <c r="M121" s="90"/>
      <c r="N121" t="str">
        <f t="shared" si="2"/>
        <v/>
      </c>
      <c r="O121">
        <f>'Anmeldeliste aus ET'!G124</f>
        <v>0</v>
      </c>
      <c r="P121">
        <f>'Anmeldeliste aus ET'!H124</f>
        <v>0</v>
      </c>
      <c r="Q121">
        <f>'Anmeldeliste aus ET'!I124</f>
        <v>0</v>
      </c>
      <c r="R121">
        <f>'Anmeldeliste aus ET'!J124</f>
        <v>0</v>
      </c>
      <c r="S121">
        <f>'Anmeldeliste aus ET'!K124</f>
        <v>0</v>
      </c>
      <c r="T121">
        <f>'Anmeldeliste aus ET'!L124</f>
        <v>0</v>
      </c>
      <c r="U121">
        <f>'Anmeldeliste aus ET'!M124</f>
        <v>0</v>
      </c>
      <c r="V121">
        <f>'Anmeldeliste aus ET'!N124</f>
        <v>0</v>
      </c>
      <c r="W121" s="1">
        <f>'Anmeldeliste aus ET'!O124</f>
        <v>0</v>
      </c>
      <c r="X121">
        <f>DATEDIF('Anmeldeliste aus ET'!O124, 'Rahmen d Maßnahme'!$D$5, "Y")</f>
        <v>124</v>
      </c>
      <c r="Y121" s="19">
        <f>'Anmeldeliste aus ET'!P124</f>
        <v>0</v>
      </c>
      <c r="Z121">
        <f>'Anmeldeliste aus ET'!Q124</f>
        <v>0</v>
      </c>
      <c r="AA121">
        <f>'Anmeldeliste aus ET'!R124</f>
        <v>0</v>
      </c>
      <c r="AB121">
        <f>'Anmeldeliste aus ET'!S124</f>
        <v>0</v>
      </c>
      <c r="AC121">
        <f>'Anmeldeliste aus ET'!T124</f>
        <v>0</v>
      </c>
      <c r="AD121">
        <f>'Anmeldeliste aus ET'!U124</f>
        <v>0</v>
      </c>
      <c r="AE121">
        <f>'Anmeldeliste aus ET'!V124</f>
        <v>0</v>
      </c>
      <c r="AF121">
        <f>'Anmeldeliste aus ET'!W124</f>
        <v>0</v>
      </c>
      <c r="AG121" s="100">
        <f>'Anmeldeliste aus ET'!X124</f>
        <v>0</v>
      </c>
    </row>
    <row r="122" spans="1:33">
      <c r="A122" t="str">
        <f>IF('Anmeldeliste aus ET'!A125=0, "", 'Anmeldeliste aus ET'!A125)</f>
        <v/>
      </c>
      <c r="B122">
        <f>'Anmeldeliste aus ET'!C125</f>
        <v>0</v>
      </c>
      <c r="C122">
        <f>'Anmeldeliste aus ET'!D125</f>
        <v>0</v>
      </c>
      <c r="D122">
        <f>'Anmeldeliste aus ET'!E125</f>
        <v>0</v>
      </c>
      <c r="E122">
        <f>'Anmeldeliste aus ET'!F125</f>
        <v>0</v>
      </c>
      <c r="F122" s="89"/>
      <c r="G122" s="90"/>
      <c r="H122" s="89"/>
      <c r="I122" s="90"/>
      <c r="J122" s="89"/>
      <c r="K122" s="90"/>
      <c r="L122" s="89"/>
      <c r="M122" s="90"/>
      <c r="N122" t="str">
        <f t="shared" si="2"/>
        <v/>
      </c>
      <c r="O122">
        <f>'Anmeldeliste aus ET'!G125</f>
        <v>0</v>
      </c>
      <c r="P122">
        <f>'Anmeldeliste aus ET'!H125</f>
        <v>0</v>
      </c>
      <c r="Q122">
        <f>'Anmeldeliste aus ET'!I125</f>
        <v>0</v>
      </c>
      <c r="R122">
        <f>'Anmeldeliste aus ET'!J125</f>
        <v>0</v>
      </c>
      <c r="S122">
        <f>'Anmeldeliste aus ET'!K125</f>
        <v>0</v>
      </c>
      <c r="T122">
        <f>'Anmeldeliste aus ET'!L125</f>
        <v>0</v>
      </c>
      <c r="U122">
        <f>'Anmeldeliste aus ET'!M125</f>
        <v>0</v>
      </c>
      <c r="V122">
        <f>'Anmeldeliste aus ET'!N125</f>
        <v>0</v>
      </c>
      <c r="W122" s="1">
        <f>'Anmeldeliste aus ET'!O125</f>
        <v>0</v>
      </c>
      <c r="X122">
        <f>DATEDIF('Anmeldeliste aus ET'!O125, 'Rahmen d Maßnahme'!$D$5, "Y")</f>
        <v>124</v>
      </c>
      <c r="Y122" s="19">
        <f>'Anmeldeliste aus ET'!P125</f>
        <v>0</v>
      </c>
      <c r="Z122">
        <f>'Anmeldeliste aus ET'!Q125</f>
        <v>0</v>
      </c>
      <c r="AA122">
        <f>'Anmeldeliste aus ET'!R125</f>
        <v>0</v>
      </c>
      <c r="AB122">
        <f>'Anmeldeliste aus ET'!S125</f>
        <v>0</v>
      </c>
      <c r="AC122">
        <f>'Anmeldeliste aus ET'!T125</f>
        <v>0</v>
      </c>
      <c r="AD122">
        <f>'Anmeldeliste aus ET'!U125</f>
        <v>0</v>
      </c>
      <c r="AE122">
        <f>'Anmeldeliste aus ET'!V125</f>
        <v>0</v>
      </c>
      <c r="AF122">
        <f>'Anmeldeliste aus ET'!W125</f>
        <v>0</v>
      </c>
      <c r="AG122" s="100">
        <f>'Anmeldeliste aus ET'!X125</f>
        <v>0</v>
      </c>
    </row>
    <row r="123" spans="1:33">
      <c r="A123" t="str">
        <f>IF('Anmeldeliste aus ET'!A126=0, "", 'Anmeldeliste aus ET'!A126)</f>
        <v/>
      </c>
      <c r="B123">
        <f>'Anmeldeliste aus ET'!C126</f>
        <v>0</v>
      </c>
      <c r="C123">
        <f>'Anmeldeliste aus ET'!D126</f>
        <v>0</v>
      </c>
      <c r="D123">
        <f>'Anmeldeliste aus ET'!E126</f>
        <v>0</v>
      </c>
      <c r="E123">
        <f>'Anmeldeliste aus ET'!F126</f>
        <v>0</v>
      </c>
      <c r="F123" s="89"/>
      <c r="G123" s="90"/>
      <c r="H123" s="89"/>
      <c r="I123" s="90"/>
      <c r="J123" s="89"/>
      <c r="K123" s="90"/>
      <c r="L123" s="89"/>
      <c r="M123" s="90"/>
      <c r="N123" t="str">
        <f t="shared" si="2"/>
        <v/>
      </c>
      <c r="O123">
        <f>'Anmeldeliste aus ET'!G126</f>
        <v>0</v>
      </c>
      <c r="P123">
        <f>'Anmeldeliste aus ET'!H126</f>
        <v>0</v>
      </c>
      <c r="Q123">
        <f>'Anmeldeliste aus ET'!I126</f>
        <v>0</v>
      </c>
      <c r="R123">
        <f>'Anmeldeliste aus ET'!J126</f>
        <v>0</v>
      </c>
      <c r="S123">
        <f>'Anmeldeliste aus ET'!K126</f>
        <v>0</v>
      </c>
      <c r="T123">
        <f>'Anmeldeliste aus ET'!L126</f>
        <v>0</v>
      </c>
      <c r="U123">
        <f>'Anmeldeliste aus ET'!M126</f>
        <v>0</v>
      </c>
      <c r="V123">
        <f>'Anmeldeliste aus ET'!N126</f>
        <v>0</v>
      </c>
      <c r="W123" s="1">
        <f>'Anmeldeliste aus ET'!O126</f>
        <v>0</v>
      </c>
      <c r="X123">
        <f>DATEDIF('Anmeldeliste aus ET'!O126, 'Rahmen d Maßnahme'!$D$5, "Y")</f>
        <v>124</v>
      </c>
      <c r="Y123" s="19">
        <f>'Anmeldeliste aus ET'!P126</f>
        <v>0</v>
      </c>
      <c r="Z123">
        <f>'Anmeldeliste aus ET'!Q126</f>
        <v>0</v>
      </c>
      <c r="AA123">
        <f>'Anmeldeliste aus ET'!R126</f>
        <v>0</v>
      </c>
      <c r="AB123">
        <f>'Anmeldeliste aus ET'!S126</f>
        <v>0</v>
      </c>
      <c r="AC123">
        <f>'Anmeldeliste aus ET'!T126</f>
        <v>0</v>
      </c>
      <c r="AD123">
        <f>'Anmeldeliste aus ET'!U126</f>
        <v>0</v>
      </c>
      <c r="AE123">
        <f>'Anmeldeliste aus ET'!V126</f>
        <v>0</v>
      </c>
      <c r="AF123">
        <f>'Anmeldeliste aus ET'!W126</f>
        <v>0</v>
      </c>
      <c r="AG123" s="100">
        <f>'Anmeldeliste aus ET'!X126</f>
        <v>0</v>
      </c>
    </row>
    <row r="124" spans="1:33">
      <c r="A124" t="str">
        <f>IF('Anmeldeliste aus ET'!A127=0, "", 'Anmeldeliste aus ET'!A127)</f>
        <v/>
      </c>
      <c r="B124">
        <f>'Anmeldeliste aus ET'!C127</f>
        <v>0</v>
      </c>
      <c r="C124">
        <f>'Anmeldeliste aus ET'!D127</f>
        <v>0</v>
      </c>
      <c r="D124">
        <f>'Anmeldeliste aus ET'!E127</f>
        <v>0</v>
      </c>
      <c r="E124">
        <f>'Anmeldeliste aus ET'!F127</f>
        <v>0</v>
      </c>
      <c r="F124" s="89"/>
      <c r="G124" s="90"/>
      <c r="H124" s="89"/>
      <c r="I124" s="90"/>
      <c r="J124" s="89"/>
      <c r="K124" s="90"/>
      <c r="L124" s="89"/>
      <c r="M124" s="90"/>
      <c r="N124" t="str">
        <f t="shared" si="2"/>
        <v/>
      </c>
      <c r="O124">
        <f>'Anmeldeliste aus ET'!G127</f>
        <v>0</v>
      </c>
      <c r="P124">
        <f>'Anmeldeliste aus ET'!H127</f>
        <v>0</v>
      </c>
      <c r="Q124">
        <f>'Anmeldeliste aus ET'!I127</f>
        <v>0</v>
      </c>
      <c r="R124">
        <f>'Anmeldeliste aus ET'!J127</f>
        <v>0</v>
      </c>
      <c r="S124">
        <f>'Anmeldeliste aus ET'!K127</f>
        <v>0</v>
      </c>
      <c r="T124">
        <f>'Anmeldeliste aus ET'!L127</f>
        <v>0</v>
      </c>
      <c r="U124">
        <f>'Anmeldeliste aus ET'!M127</f>
        <v>0</v>
      </c>
      <c r="V124">
        <f>'Anmeldeliste aus ET'!N127</f>
        <v>0</v>
      </c>
      <c r="W124" s="1">
        <f>'Anmeldeliste aus ET'!O127</f>
        <v>0</v>
      </c>
      <c r="X124">
        <f>DATEDIF('Anmeldeliste aus ET'!O127, 'Rahmen d Maßnahme'!$D$5, "Y")</f>
        <v>124</v>
      </c>
      <c r="Y124" s="19">
        <f>'Anmeldeliste aus ET'!P127</f>
        <v>0</v>
      </c>
      <c r="Z124">
        <f>'Anmeldeliste aus ET'!Q127</f>
        <v>0</v>
      </c>
      <c r="AA124">
        <f>'Anmeldeliste aus ET'!R127</f>
        <v>0</v>
      </c>
      <c r="AB124">
        <f>'Anmeldeliste aus ET'!S127</f>
        <v>0</v>
      </c>
      <c r="AC124">
        <f>'Anmeldeliste aus ET'!T127</f>
        <v>0</v>
      </c>
      <c r="AD124">
        <f>'Anmeldeliste aus ET'!U127</f>
        <v>0</v>
      </c>
      <c r="AE124">
        <f>'Anmeldeliste aus ET'!V127</f>
        <v>0</v>
      </c>
      <c r="AF124">
        <f>'Anmeldeliste aus ET'!W127</f>
        <v>0</v>
      </c>
      <c r="AG124" s="100">
        <f>'Anmeldeliste aus ET'!X127</f>
        <v>0</v>
      </c>
    </row>
    <row r="125" spans="1:33">
      <c r="A125" t="str">
        <f>IF('Anmeldeliste aus ET'!A128=0, "", 'Anmeldeliste aus ET'!A128)</f>
        <v/>
      </c>
      <c r="B125">
        <f>'Anmeldeliste aus ET'!C128</f>
        <v>0</v>
      </c>
      <c r="C125">
        <f>'Anmeldeliste aus ET'!D128</f>
        <v>0</v>
      </c>
      <c r="D125">
        <f>'Anmeldeliste aus ET'!E128</f>
        <v>0</v>
      </c>
      <c r="E125">
        <f>'Anmeldeliste aus ET'!F128</f>
        <v>0</v>
      </c>
      <c r="F125" s="89"/>
      <c r="G125" s="90"/>
      <c r="H125" s="89"/>
      <c r="I125" s="90"/>
      <c r="J125" s="89"/>
      <c r="K125" s="90"/>
      <c r="L125" s="89"/>
      <c r="M125" s="90"/>
      <c r="N125" t="str">
        <f t="shared" si="2"/>
        <v/>
      </c>
      <c r="O125">
        <f>'Anmeldeliste aus ET'!G128</f>
        <v>0</v>
      </c>
      <c r="P125">
        <f>'Anmeldeliste aus ET'!H128</f>
        <v>0</v>
      </c>
      <c r="Q125">
        <f>'Anmeldeliste aus ET'!I128</f>
        <v>0</v>
      </c>
      <c r="R125">
        <f>'Anmeldeliste aus ET'!J128</f>
        <v>0</v>
      </c>
      <c r="S125">
        <f>'Anmeldeliste aus ET'!K128</f>
        <v>0</v>
      </c>
      <c r="T125">
        <f>'Anmeldeliste aus ET'!L128</f>
        <v>0</v>
      </c>
      <c r="U125">
        <f>'Anmeldeliste aus ET'!M128</f>
        <v>0</v>
      </c>
      <c r="V125">
        <f>'Anmeldeliste aus ET'!N128</f>
        <v>0</v>
      </c>
      <c r="W125" s="1">
        <f>'Anmeldeliste aus ET'!O128</f>
        <v>0</v>
      </c>
      <c r="X125">
        <f>DATEDIF('Anmeldeliste aus ET'!O128, 'Rahmen d Maßnahme'!$D$5, "Y")</f>
        <v>124</v>
      </c>
      <c r="Y125" s="19">
        <f>'Anmeldeliste aus ET'!P128</f>
        <v>0</v>
      </c>
      <c r="Z125">
        <f>'Anmeldeliste aus ET'!Q128</f>
        <v>0</v>
      </c>
      <c r="AA125">
        <f>'Anmeldeliste aus ET'!R128</f>
        <v>0</v>
      </c>
      <c r="AB125">
        <f>'Anmeldeliste aus ET'!S128</f>
        <v>0</v>
      </c>
      <c r="AC125">
        <f>'Anmeldeliste aus ET'!T128</f>
        <v>0</v>
      </c>
      <c r="AD125">
        <f>'Anmeldeliste aus ET'!U128</f>
        <v>0</v>
      </c>
      <c r="AE125">
        <f>'Anmeldeliste aus ET'!V128</f>
        <v>0</v>
      </c>
      <c r="AF125">
        <f>'Anmeldeliste aus ET'!W128</f>
        <v>0</v>
      </c>
      <c r="AG125" s="100">
        <f>'Anmeldeliste aus ET'!X128</f>
        <v>0</v>
      </c>
    </row>
    <row r="126" spans="1:33">
      <c r="A126" t="str">
        <f>IF('Anmeldeliste aus ET'!A129=0, "", 'Anmeldeliste aus ET'!A129)</f>
        <v/>
      </c>
      <c r="B126">
        <f>'Anmeldeliste aus ET'!C129</f>
        <v>0</v>
      </c>
      <c r="C126">
        <f>'Anmeldeliste aus ET'!D129</f>
        <v>0</v>
      </c>
      <c r="D126">
        <f>'Anmeldeliste aus ET'!E129</f>
        <v>0</v>
      </c>
      <c r="E126">
        <f>'Anmeldeliste aus ET'!F129</f>
        <v>0</v>
      </c>
      <c r="F126" s="89"/>
      <c r="G126" s="90"/>
      <c r="H126" s="89"/>
      <c r="I126" s="90"/>
      <c r="J126" s="89"/>
      <c r="K126" s="90"/>
      <c r="L126" s="89"/>
      <c r="M126" s="90"/>
      <c r="N126" t="str">
        <f t="shared" si="2"/>
        <v/>
      </c>
      <c r="O126">
        <f>'Anmeldeliste aus ET'!G129</f>
        <v>0</v>
      </c>
      <c r="P126">
        <f>'Anmeldeliste aus ET'!H129</f>
        <v>0</v>
      </c>
      <c r="Q126">
        <f>'Anmeldeliste aus ET'!I129</f>
        <v>0</v>
      </c>
      <c r="R126">
        <f>'Anmeldeliste aus ET'!J129</f>
        <v>0</v>
      </c>
      <c r="S126">
        <f>'Anmeldeliste aus ET'!K129</f>
        <v>0</v>
      </c>
      <c r="T126">
        <f>'Anmeldeliste aus ET'!L129</f>
        <v>0</v>
      </c>
      <c r="U126">
        <f>'Anmeldeliste aus ET'!M129</f>
        <v>0</v>
      </c>
      <c r="V126">
        <f>'Anmeldeliste aus ET'!N129</f>
        <v>0</v>
      </c>
      <c r="W126" s="1">
        <f>'Anmeldeliste aus ET'!O129</f>
        <v>0</v>
      </c>
      <c r="X126">
        <f>DATEDIF('Anmeldeliste aus ET'!O129, 'Rahmen d Maßnahme'!$D$5, "Y")</f>
        <v>124</v>
      </c>
      <c r="Y126" s="19">
        <f>'Anmeldeliste aus ET'!P129</f>
        <v>0</v>
      </c>
      <c r="Z126">
        <f>'Anmeldeliste aus ET'!Q129</f>
        <v>0</v>
      </c>
      <c r="AA126">
        <f>'Anmeldeliste aus ET'!R129</f>
        <v>0</v>
      </c>
      <c r="AB126">
        <f>'Anmeldeliste aus ET'!S129</f>
        <v>0</v>
      </c>
      <c r="AC126">
        <f>'Anmeldeliste aus ET'!T129</f>
        <v>0</v>
      </c>
      <c r="AD126">
        <f>'Anmeldeliste aus ET'!U129</f>
        <v>0</v>
      </c>
      <c r="AE126">
        <f>'Anmeldeliste aus ET'!V129</f>
        <v>0</v>
      </c>
      <c r="AF126">
        <f>'Anmeldeliste aus ET'!W129</f>
        <v>0</v>
      </c>
      <c r="AG126" s="100">
        <f>'Anmeldeliste aus ET'!X129</f>
        <v>0</v>
      </c>
    </row>
    <row r="127" spans="1:33">
      <c r="A127" t="str">
        <f>IF('Anmeldeliste aus ET'!A130=0, "", 'Anmeldeliste aus ET'!A130)</f>
        <v/>
      </c>
      <c r="B127">
        <f>'Anmeldeliste aus ET'!C130</f>
        <v>0</v>
      </c>
      <c r="C127">
        <f>'Anmeldeliste aus ET'!D130</f>
        <v>0</v>
      </c>
      <c r="D127">
        <f>'Anmeldeliste aus ET'!E130</f>
        <v>0</v>
      </c>
      <c r="E127">
        <f>'Anmeldeliste aus ET'!F130</f>
        <v>0</v>
      </c>
      <c r="F127" s="89"/>
      <c r="G127" s="90"/>
      <c r="H127" s="89"/>
      <c r="I127" s="90"/>
      <c r="J127" s="89"/>
      <c r="K127" s="90"/>
      <c r="L127" s="89"/>
      <c r="M127" s="90"/>
      <c r="N127" t="str">
        <f t="shared" si="2"/>
        <v/>
      </c>
      <c r="O127">
        <f>'Anmeldeliste aus ET'!G130</f>
        <v>0</v>
      </c>
      <c r="P127">
        <f>'Anmeldeliste aus ET'!H130</f>
        <v>0</v>
      </c>
      <c r="Q127">
        <f>'Anmeldeliste aus ET'!I130</f>
        <v>0</v>
      </c>
      <c r="R127">
        <f>'Anmeldeliste aus ET'!J130</f>
        <v>0</v>
      </c>
      <c r="S127">
        <f>'Anmeldeliste aus ET'!K130</f>
        <v>0</v>
      </c>
      <c r="T127">
        <f>'Anmeldeliste aus ET'!L130</f>
        <v>0</v>
      </c>
      <c r="U127">
        <f>'Anmeldeliste aus ET'!M130</f>
        <v>0</v>
      </c>
      <c r="V127">
        <f>'Anmeldeliste aus ET'!N130</f>
        <v>0</v>
      </c>
      <c r="W127" s="1">
        <f>'Anmeldeliste aus ET'!O130</f>
        <v>0</v>
      </c>
      <c r="X127">
        <f>DATEDIF('Anmeldeliste aus ET'!O130, 'Rahmen d Maßnahme'!$D$5, "Y")</f>
        <v>124</v>
      </c>
      <c r="Y127" s="19">
        <f>'Anmeldeliste aus ET'!P130</f>
        <v>0</v>
      </c>
      <c r="Z127">
        <f>'Anmeldeliste aus ET'!Q130</f>
        <v>0</v>
      </c>
      <c r="AA127">
        <f>'Anmeldeliste aus ET'!R130</f>
        <v>0</v>
      </c>
      <c r="AB127">
        <f>'Anmeldeliste aus ET'!S130</f>
        <v>0</v>
      </c>
      <c r="AC127">
        <f>'Anmeldeliste aus ET'!T130</f>
        <v>0</v>
      </c>
      <c r="AD127">
        <f>'Anmeldeliste aus ET'!U130</f>
        <v>0</v>
      </c>
      <c r="AE127">
        <f>'Anmeldeliste aus ET'!V130</f>
        <v>0</v>
      </c>
      <c r="AF127">
        <f>'Anmeldeliste aus ET'!W130</f>
        <v>0</v>
      </c>
      <c r="AG127" s="100">
        <f>'Anmeldeliste aus ET'!X130</f>
        <v>0</v>
      </c>
    </row>
    <row r="128" spans="1:33">
      <c r="A128" t="str">
        <f>IF('Anmeldeliste aus ET'!A131=0, "", 'Anmeldeliste aus ET'!A131)</f>
        <v/>
      </c>
      <c r="B128">
        <f>'Anmeldeliste aus ET'!C131</f>
        <v>0</v>
      </c>
      <c r="C128">
        <f>'Anmeldeliste aus ET'!D131</f>
        <v>0</v>
      </c>
      <c r="D128">
        <f>'Anmeldeliste aus ET'!E131</f>
        <v>0</v>
      </c>
      <c r="E128">
        <f>'Anmeldeliste aus ET'!F131</f>
        <v>0</v>
      </c>
      <c r="F128" s="89"/>
      <c r="G128" s="90"/>
      <c r="H128" s="89"/>
      <c r="I128" s="90"/>
      <c r="J128" s="89"/>
      <c r="K128" s="90"/>
      <c r="L128" s="89"/>
      <c r="M128" s="90"/>
      <c r="N128" t="str">
        <f t="shared" si="2"/>
        <v/>
      </c>
      <c r="O128">
        <f>'Anmeldeliste aus ET'!G131</f>
        <v>0</v>
      </c>
      <c r="P128">
        <f>'Anmeldeliste aus ET'!H131</f>
        <v>0</v>
      </c>
      <c r="Q128">
        <f>'Anmeldeliste aus ET'!I131</f>
        <v>0</v>
      </c>
      <c r="R128">
        <f>'Anmeldeliste aus ET'!J131</f>
        <v>0</v>
      </c>
      <c r="S128">
        <f>'Anmeldeliste aus ET'!K131</f>
        <v>0</v>
      </c>
      <c r="T128">
        <f>'Anmeldeliste aus ET'!L131</f>
        <v>0</v>
      </c>
      <c r="U128">
        <f>'Anmeldeliste aus ET'!M131</f>
        <v>0</v>
      </c>
      <c r="V128">
        <f>'Anmeldeliste aus ET'!N131</f>
        <v>0</v>
      </c>
      <c r="W128" s="1">
        <f>'Anmeldeliste aus ET'!O131</f>
        <v>0</v>
      </c>
      <c r="X128">
        <f>DATEDIF('Anmeldeliste aus ET'!O131, 'Rahmen d Maßnahme'!$D$5, "Y")</f>
        <v>124</v>
      </c>
      <c r="Y128" s="19">
        <f>'Anmeldeliste aus ET'!P131</f>
        <v>0</v>
      </c>
      <c r="Z128">
        <f>'Anmeldeliste aus ET'!Q131</f>
        <v>0</v>
      </c>
      <c r="AA128">
        <f>'Anmeldeliste aus ET'!R131</f>
        <v>0</v>
      </c>
      <c r="AB128">
        <f>'Anmeldeliste aus ET'!S131</f>
        <v>0</v>
      </c>
      <c r="AC128">
        <f>'Anmeldeliste aus ET'!T131</f>
        <v>0</v>
      </c>
      <c r="AD128">
        <f>'Anmeldeliste aus ET'!U131</f>
        <v>0</v>
      </c>
      <c r="AE128">
        <f>'Anmeldeliste aus ET'!V131</f>
        <v>0</v>
      </c>
      <c r="AF128">
        <f>'Anmeldeliste aus ET'!W131</f>
        <v>0</v>
      </c>
      <c r="AG128" s="100">
        <f>'Anmeldeliste aus ET'!X131</f>
        <v>0</v>
      </c>
    </row>
    <row r="129" spans="1:33">
      <c r="A129" t="str">
        <f>IF('Anmeldeliste aus ET'!A132=0, "", 'Anmeldeliste aus ET'!A132)</f>
        <v/>
      </c>
      <c r="B129">
        <f>'Anmeldeliste aus ET'!C132</f>
        <v>0</v>
      </c>
      <c r="C129">
        <f>'Anmeldeliste aus ET'!D132</f>
        <v>0</v>
      </c>
      <c r="D129">
        <f>'Anmeldeliste aus ET'!E132</f>
        <v>0</v>
      </c>
      <c r="E129">
        <f>'Anmeldeliste aus ET'!F132</f>
        <v>0</v>
      </c>
      <c r="F129" s="89"/>
      <c r="G129" s="90"/>
      <c r="H129" s="89"/>
      <c r="I129" s="90"/>
      <c r="J129" s="89"/>
      <c r="K129" s="90"/>
      <c r="L129" s="89"/>
      <c r="M129" s="90"/>
      <c r="N129" t="str">
        <f t="shared" si="2"/>
        <v/>
      </c>
      <c r="O129">
        <f>'Anmeldeliste aus ET'!G132</f>
        <v>0</v>
      </c>
      <c r="P129">
        <f>'Anmeldeliste aus ET'!H132</f>
        <v>0</v>
      </c>
      <c r="Q129">
        <f>'Anmeldeliste aus ET'!I132</f>
        <v>0</v>
      </c>
      <c r="R129">
        <f>'Anmeldeliste aus ET'!J132</f>
        <v>0</v>
      </c>
      <c r="S129">
        <f>'Anmeldeliste aus ET'!K132</f>
        <v>0</v>
      </c>
      <c r="T129">
        <f>'Anmeldeliste aus ET'!L132</f>
        <v>0</v>
      </c>
      <c r="U129">
        <f>'Anmeldeliste aus ET'!M132</f>
        <v>0</v>
      </c>
      <c r="V129">
        <f>'Anmeldeliste aus ET'!N132</f>
        <v>0</v>
      </c>
      <c r="W129" s="1">
        <f>'Anmeldeliste aus ET'!O132</f>
        <v>0</v>
      </c>
      <c r="X129">
        <f>DATEDIF('Anmeldeliste aus ET'!O132, 'Rahmen d Maßnahme'!$D$5, "Y")</f>
        <v>124</v>
      </c>
      <c r="Y129" s="19">
        <f>'Anmeldeliste aus ET'!P132</f>
        <v>0</v>
      </c>
      <c r="Z129">
        <f>'Anmeldeliste aus ET'!Q132</f>
        <v>0</v>
      </c>
      <c r="AA129">
        <f>'Anmeldeliste aus ET'!R132</f>
        <v>0</v>
      </c>
      <c r="AB129">
        <f>'Anmeldeliste aus ET'!S132</f>
        <v>0</v>
      </c>
      <c r="AC129">
        <f>'Anmeldeliste aus ET'!T132</f>
        <v>0</v>
      </c>
      <c r="AD129">
        <f>'Anmeldeliste aus ET'!U132</f>
        <v>0</v>
      </c>
      <c r="AE129">
        <f>'Anmeldeliste aus ET'!V132</f>
        <v>0</v>
      </c>
      <c r="AF129">
        <f>'Anmeldeliste aus ET'!W132</f>
        <v>0</v>
      </c>
      <c r="AG129" s="100">
        <f>'Anmeldeliste aus ET'!X132</f>
        <v>0</v>
      </c>
    </row>
    <row r="130" spans="1:33">
      <c r="A130" t="str">
        <f>IF('Anmeldeliste aus ET'!A133=0, "", 'Anmeldeliste aus ET'!A133)</f>
        <v/>
      </c>
      <c r="B130">
        <f>'Anmeldeliste aus ET'!C133</f>
        <v>0</v>
      </c>
      <c r="C130">
        <f>'Anmeldeliste aus ET'!D133</f>
        <v>0</v>
      </c>
      <c r="D130">
        <f>'Anmeldeliste aus ET'!E133</f>
        <v>0</v>
      </c>
      <c r="E130">
        <f>'Anmeldeliste aus ET'!F133</f>
        <v>0</v>
      </c>
      <c r="F130" s="89"/>
      <c r="G130" s="90"/>
      <c r="H130" s="89"/>
      <c r="I130" s="90"/>
      <c r="J130" s="89"/>
      <c r="K130" s="90"/>
      <c r="L130" s="89"/>
      <c r="M130" s="90"/>
      <c r="N130" t="str">
        <f t="shared" ref="N130:N193" si="3">IF(AND(ISNUMBER(A130),M130&lt;&gt;"x"),"x","")</f>
        <v/>
      </c>
      <c r="O130">
        <f>'Anmeldeliste aus ET'!G133</f>
        <v>0</v>
      </c>
      <c r="P130">
        <f>'Anmeldeliste aus ET'!H133</f>
        <v>0</v>
      </c>
      <c r="Q130">
        <f>'Anmeldeliste aus ET'!I133</f>
        <v>0</v>
      </c>
      <c r="R130">
        <f>'Anmeldeliste aus ET'!J133</f>
        <v>0</v>
      </c>
      <c r="S130">
        <f>'Anmeldeliste aus ET'!K133</f>
        <v>0</v>
      </c>
      <c r="T130">
        <f>'Anmeldeliste aus ET'!L133</f>
        <v>0</v>
      </c>
      <c r="U130">
        <f>'Anmeldeliste aus ET'!M133</f>
        <v>0</v>
      </c>
      <c r="V130">
        <f>'Anmeldeliste aus ET'!N133</f>
        <v>0</v>
      </c>
      <c r="W130" s="1">
        <f>'Anmeldeliste aus ET'!O133</f>
        <v>0</v>
      </c>
      <c r="X130">
        <f>DATEDIF('Anmeldeliste aus ET'!O133, 'Rahmen d Maßnahme'!$D$5, "Y")</f>
        <v>124</v>
      </c>
      <c r="Y130" s="19">
        <f>'Anmeldeliste aus ET'!P133</f>
        <v>0</v>
      </c>
      <c r="Z130">
        <f>'Anmeldeliste aus ET'!Q133</f>
        <v>0</v>
      </c>
      <c r="AA130">
        <f>'Anmeldeliste aus ET'!R133</f>
        <v>0</v>
      </c>
      <c r="AB130">
        <f>'Anmeldeliste aus ET'!S133</f>
        <v>0</v>
      </c>
      <c r="AC130">
        <f>'Anmeldeliste aus ET'!T133</f>
        <v>0</v>
      </c>
      <c r="AD130">
        <f>'Anmeldeliste aus ET'!U133</f>
        <v>0</v>
      </c>
      <c r="AE130">
        <f>'Anmeldeliste aus ET'!V133</f>
        <v>0</v>
      </c>
      <c r="AF130">
        <f>'Anmeldeliste aus ET'!W133</f>
        <v>0</v>
      </c>
      <c r="AG130" s="100">
        <f>'Anmeldeliste aus ET'!X133</f>
        <v>0</v>
      </c>
    </row>
    <row r="131" spans="1:33">
      <c r="A131" t="str">
        <f>IF('Anmeldeliste aus ET'!A134=0, "", 'Anmeldeliste aus ET'!A134)</f>
        <v/>
      </c>
      <c r="B131">
        <f>'Anmeldeliste aus ET'!C134</f>
        <v>0</v>
      </c>
      <c r="C131">
        <f>'Anmeldeliste aus ET'!D134</f>
        <v>0</v>
      </c>
      <c r="D131">
        <f>'Anmeldeliste aus ET'!E134</f>
        <v>0</v>
      </c>
      <c r="E131">
        <f>'Anmeldeliste aus ET'!F134</f>
        <v>0</v>
      </c>
      <c r="F131" s="89"/>
      <c r="G131" s="90"/>
      <c r="H131" s="89"/>
      <c r="I131" s="90"/>
      <c r="J131" s="89"/>
      <c r="K131" s="90"/>
      <c r="L131" s="89"/>
      <c r="M131" s="90"/>
      <c r="N131" t="str">
        <f t="shared" si="3"/>
        <v/>
      </c>
      <c r="O131">
        <f>'Anmeldeliste aus ET'!G134</f>
        <v>0</v>
      </c>
      <c r="P131">
        <f>'Anmeldeliste aus ET'!H134</f>
        <v>0</v>
      </c>
      <c r="Q131">
        <f>'Anmeldeliste aus ET'!I134</f>
        <v>0</v>
      </c>
      <c r="R131">
        <f>'Anmeldeliste aus ET'!J134</f>
        <v>0</v>
      </c>
      <c r="S131">
        <f>'Anmeldeliste aus ET'!K134</f>
        <v>0</v>
      </c>
      <c r="T131">
        <f>'Anmeldeliste aus ET'!L134</f>
        <v>0</v>
      </c>
      <c r="U131">
        <f>'Anmeldeliste aus ET'!M134</f>
        <v>0</v>
      </c>
      <c r="V131">
        <f>'Anmeldeliste aus ET'!N134</f>
        <v>0</v>
      </c>
      <c r="W131" s="1">
        <f>'Anmeldeliste aus ET'!O134</f>
        <v>0</v>
      </c>
      <c r="X131">
        <f>DATEDIF('Anmeldeliste aus ET'!O134, 'Rahmen d Maßnahme'!$D$5, "Y")</f>
        <v>124</v>
      </c>
      <c r="Y131" s="19">
        <f>'Anmeldeliste aus ET'!P134</f>
        <v>0</v>
      </c>
      <c r="Z131">
        <f>'Anmeldeliste aus ET'!Q134</f>
        <v>0</v>
      </c>
      <c r="AA131">
        <f>'Anmeldeliste aus ET'!R134</f>
        <v>0</v>
      </c>
      <c r="AB131">
        <f>'Anmeldeliste aus ET'!S134</f>
        <v>0</v>
      </c>
      <c r="AC131">
        <f>'Anmeldeliste aus ET'!T134</f>
        <v>0</v>
      </c>
      <c r="AD131">
        <f>'Anmeldeliste aus ET'!U134</f>
        <v>0</v>
      </c>
      <c r="AE131">
        <f>'Anmeldeliste aus ET'!V134</f>
        <v>0</v>
      </c>
      <c r="AF131">
        <f>'Anmeldeliste aus ET'!W134</f>
        <v>0</v>
      </c>
      <c r="AG131" s="100">
        <f>'Anmeldeliste aus ET'!X134</f>
        <v>0</v>
      </c>
    </row>
    <row r="132" spans="1:33">
      <c r="A132" t="str">
        <f>IF('Anmeldeliste aus ET'!A135=0, "", 'Anmeldeliste aus ET'!A135)</f>
        <v/>
      </c>
      <c r="B132">
        <f>'Anmeldeliste aus ET'!C135</f>
        <v>0</v>
      </c>
      <c r="C132">
        <f>'Anmeldeliste aus ET'!D135</f>
        <v>0</v>
      </c>
      <c r="D132">
        <f>'Anmeldeliste aus ET'!E135</f>
        <v>0</v>
      </c>
      <c r="E132">
        <f>'Anmeldeliste aus ET'!F135</f>
        <v>0</v>
      </c>
      <c r="F132" s="89"/>
      <c r="G132" s="90"/>
      <c r="H132" s="89"/>
      <c r="I132" s="90"/>
      <c r="J132" s="89"/>
      <c r="K132" s="90"/>
      <c r="L132" s="89"/>
      <c r="M132" s="90"/>
      <c r="N132" t="str">
        <f t="shared" si="3"/>
        <v/>
      </c>
      <c r="O132">
        <f>'Anmeldeliste aus ET'!G135</f>
        <v>0</v>
      </c>
      <c r="P132">
        <f>'Anmeldeliste aus ET'!H135</f>
        <v>0</v>
      </c>
      <c r="Q132">
        <f>'Anmeldeliste aus ET'!I135</f>
        <v>0</v>
      </c>
      <c r="R132">
        <f>'Anmeldeliste aus ET'!J135</f>
        <v>0</v>
      </c>
      <c r="S132">
        <f>'Anmeldeliste aus ET'!K135</f>
        <v>0</v>
      </c>
      <c r="T132">
        <f>'Anmeldeliste aus ET'!L135</f>
        <v>0</v>
      </c>
      <c r="U132">
        <f>'Anmeldeliste aus ET'!M135</f>
        <v>0</v>
      </c>
      <c r="V132">
        <f>'Anmeldeliste aus ET'!N135</f>
        <v>0</v>
      </c>
      <c r="W132" s="1">
        <f>'Anmeldeliste aus ET'!O135</f>
        <v>0</v>
      </c>
      <c r="X132">
        <f>DATEDIF('Anmeldeliste aus ET'!O135, 'Rahmen d Maßnahme'!$D$5, "Y")</f>
        <v>124</v>
      </c>
      <c r="Y132" s="19">
        <f>'Anmeldeliste aus ET'!P135</f>
        <v>0</v>
      </c>
      <c r="Z132">
        <f>'Anmeldeliste aus ET'!Q135</f>
        <v>0</v>
      </c>
      <c r="AA132">
        <f>'Anmeldeliste aus ET'!R135</f>
        <v>0</v>
      </c>
      <c r="AB132">
        <f>'Anmeldeliste aus ET'!S135</f>
        <v>0</v>
      </c>
      <c r="AC132">
        <f>'Anmeldeliste aus ET'!T135</f>
        <v>0</v>
      </c>
      <c r="AD132">
        <f>'Anmeldeliste aus ET'!U135</f>
        <v>0</v>
      </c>
      <c r="AE132">
        <f>'Anmeldeliste aus ET'!V135</f>
        <v>0</v>
      </c>
      <c r="AF132">
        <f>'Anmeldeliste aus ET'!W135</f>
        <v>0</v>
      </c>
      <c r="AG132" s="100">
        <f>'Anmeldeliste aus ET'!X135</f>
        <v>0</v>
      </c>
    </row>
    <row r="133" spans="1:33">
      <c r="A133" t="str">
        <f>IF('Anmeldeliste aus ET'!A136=0, "", 'Anmeldeliste aus ET'!A136)</f>
        <v/>
      </c>
      <c r="B133">
        <f>'Anmeldeliste aus ET'!C136</f>
        <v>0</v>
      </c>
      <c r="C133">
        <f>'Anmeldeliste aus ET'!D136</f>
        <v>0</v>
      </c>
      <c r="D133">
        <f>'Anmeldeliste aus ET'!E136</f>
        <v>0</v>
      </c>
      <c r="E133">
        <f>'Anmeldeliste aus ET'!F136</f>
        <v>0</v>
      </c>
      <c r="F133" s="89"/>
      <c r="G133" s="90"/>
      <c r="H133" s="89"/>
      <c r="I133" s="90"/>
      <c r="J133" s="89"/>
      <c r="K133" s="90"/>
      <c r="L133" s="89"/>
      <c r="M133" s="90"/>
      <c r="N133" t="str">
        <f t="shared" si="3"/>
        <v/>
      </c>
      <c r="O133">
        <f>'Anmeldeliste aus ET'!G136</f>
        <v>0</v>
      </c>
      <c r="P133">
        <f>'Anmeldeliste aus ET'!H136</f>
        <v>0</v>
      </c>
      <c r="Q133">
        <f>'Anmeldeliste aus ET'!I136</f>
        <v>0</v>
      </c>
      <c r="R133">
        <f>'Anmeldeliste aus ET'!J136</f>
        <v>0</v>
      </c>
      <c r="S133">
        <f>'Anmeldeliste aus ET'!K136</f>
        <v>0</v>
      </c>
      <c r="T133">
        <f>'Anmeldeliste aus ET'!L136</f>
        <v>0</v>
      </c>
      <c r="U133">
        <f>'Anmeldeliste aus ET'!M136</f>
        <v>0</v>
      </c>
      <c r="V133">
        <f>'Anmeldeliste aus ET'!N136</f>
        <v>0</v>
      </c>
      <c r="W133" s="1">
        <f>'Anmeldeliste aus ET'!O136</f>
        <v>0</v>
      </c>
      <c r="X133">
        <f>DATEDIF('Anmeldeliste aus ET'!O136, 'Rahmen d Maßnahme'!$D$5, "Y")</f>
        <v>124</v>
      </c>
      <c r="Y133" s="19">
        <f>'Anmeldeliste aus ET'!P136</f>
        <v>0</v>
      </c>
      <c r="Z133">
        <f>'Anmeldeliste aus ET'!Q136</f>
        <v>0</v>
      </c>
      <c r="AA133">
        <f>'Anmeldeliste aus ET'!R136</f>
        <v>0</v>
      </c>
      <c r="AB133">
        <f>'Anmeldeliste aus ET'!S136</f>
        <v>0</v>
      </c>
      <c r="AC133">
        <f>'Anmeldeliste aus ET'!T136</f>
        <v>0</v>
      </c>
      <c r="AD133">
        <f>'Anmeldeliste aus ET'!U136</f>
        <v>0</v>
      </c>
      <c r="AE133">
        <f>'Anmeldeliste aus ET'!V136</f>
        <v>0</v>
      </c>
      <c r="AF133">
        <f>'Anmeldeliste aus ET'!W136</f>
        <v>0</v>
      </c>
      <c r="AG133" s="100">
        <f>'Anmeldeliste aus ET'!X136</f>
        <v>0</v>
      </c>
    </row>
    <row r="134" spans="1:33">
      <c r="A134" t="str">
        <f>IF('Anmeldeliste aus ET'!A137=0, "", 'Anmeldeliste aus ET'!A137)</f>
        <v/>
      </c>
      <c r="B134">
        <f>'Anmeldeliste aus ET'!C137</f>
        <v>0</v>
      </c>
      <c r="C134">
        <f>'Anmeldeliste aus ET'!D137</f>
        <v>0</v>
      </c>
      <c r="D134">
        <f>'Anmeldeliste aus ET'!E137</f>
        <v>0</v>
      </c>
      <c r="E134">
        <f>'Anmeldeliste aus ET'!F137</f>
        <v>0</v>
      </c>
      <c r="F134" s="89"/>
      <c r="G134" s="90"/>
      <c r="H134" s="89"/>
      <c r="I134" s="90"/>
      <c r="J134" s="89"/>
      <c r="K134" s="90"/>
      <c r="L134" s="89"/>
      <c r="M134" s="90"/>
      <c r="N134" t="str">
        <f t="shared" si="3"/>
        <v/>
      </c>
      <c r="O134">
        <f>'Anmeldeliste aus ET'!G137</f>
        <v>0</v>
      </c>
      <c r="P134">
        <f>'Anmeldeliste aus ET'!H137</f>
        <v>0</v>
      </c>
      <c r="Q134">
        <f>'Anmeldeliste aus ET'!I137</f>
        <v>0</v>
      </c>
      <c r="R134">
        <f>'Anmeldeliste aus ET'!J137</f>
        <v>0</v>
      </c>
      <c r="S134">
        <f>'Anmeldeliste aus ET'!K137</f>
        <v>0</v>
      </c>
      <c r="T134">
        <f>'Anmeldeliste aus ET'!L137</f>
        <v>0</v>
      </c>
      <c r="U134">
        <f>'Anmeldeliste aus ET'!M137</f>
        <v>0</v>
      </c>
      <c r="V134">
        <f>'Anmeldeliste aus ET'!N137</f>
        <v>0</v>
      </c>
      <c r="W134" s="1">
        <f>'Anmeldeliste aus ET'!O137</f>
        <v>0</v>
      </c>
      <c r="X134">
        <f>DATEDIF('Anmeldeliste aus ET'!O137, 'Rahmen d Maßnahme'!$D$5, "Y")</f>
        <v>124</v>
      </c>
      <c r="Y134" s="19">
        <f>'Anmeldeliste aus ET'!P137</f>
        <v>0</v>
      </c>
      <c r="Z134">
        <f>'Anmeldeliste aus ET'!Q137</f>
        <v>0</v>
      </c>
      <c r="AA134">
        <f>'Anmeldeliste aus ET'!R137</f>
        <v>0</v>
      </c>
      <c r="AB134">
        <f>'Anmeldeliste aus ET'!S137</f>
        <v>0</v>
      </c>
      <c r="AC134">
        <f>'Anmeldeliste aus ET'!T137</f>
        <v>0</v>
      </c>
      <c r="AD134">
        <f>'Anmeldeliste aus ET'!U137</f>
        <v>0</v>
      </c>
      <c r="AE134">
        <f>'Anmeldeliste aus ET'!V137</f>
        <v>0</v>
      </c>
      <c r="AF134">
        <f>'Anmeldeliste aus ET'!W137</f>
        <v>0</v>
      </c>
      <c r="AG134" s="100">
        <f>'Anmeldeliste aus ET'!X137</f>
        <v>0</v>
      </c>
    </row>
    <row r="135" spans="1:33">
      <c r="A135" t="str">
        <f>IF('Anmeldeliste aus ET'!A138=0, "", 'Anmeldeliste aus ET'!A138)</f>
        <v/>
      </c>
      <c r="B135">
        <f>'Anmeldeliste aus ET'!C138</f>
        <v>0</v>
      </c>
      <c r="C135">
        <f>'Anmeldeliste aus ET'!D138</f>
        <v>0</v>
      </c>
      <c r="D135">
        <f>'Anmeldeliste aus ET'!E138</f>
        <v>0</v>
      </c>
      <c r="E135">
        <f>'Anmeldeliste aus ET'!F138</f>
        <v>0</v>
      </c>
      <c r="F135" s="89"/>
      <c r="G135" s="90"/>
      <c r="H135" s="89"/>
      <c r="I135" s="90"/>
      <c r="J135" s="89"/>
      <c r="K135" s="90"/>
      <c r="L135" s="89"/>
      <c r="M135" s="90"/>
      <c r="N135" t="str">
        <f t="shared" si="3"/>
        <v/>
      </c>
      <c r="O135">
        <f>'Anmeldeliste aus ET'!G138</f>
        <v>0</v>
      </c>
      <c r="P135">
        <f>'Anmeldeliste aus ET'!H138</f>
        <v>0</v>
      </c>
      <c r="Q135">
        <f>'Anmeldeliste aus ET'!I138</f>
        <v>0</v>
      </c>
      <c r="R135">
        <f>'Anmeldeliste aus ET'!J138</f>
        <v>0</v>
      </c>
      <c r="S135">
        <f>'Anmeldeliste aus ET'!K138</f>
        <v>0</v>
      </c>
      <c r="T135">
        <f>'Anmeldeliste aus ET'!L138</f>
        <v>0</v>
      </c>
      <c r="U135">
        <f>'Anmeldeliste aus ET'!M138</f>
        <v>0</v>
      </c>
      <c r="V135">
        <f>'Anmeldeliste aus ET'!N138</f>
        <v>0</v>
      </c>
      <c r="W135" s="1">
        <f>'Anmeldeliste aus ET'!O138</f>
        <v>0</v>
      </c>
      <c r="X135">
        <f>DATEDIF('Anmeldeliste aus ET'!O138, 'Rahmen d Maßnahme'!$D$5, "Y")</f>
        <v>124</v>
      </c>
      <c r="Y135" s="19">
        <f>'Anmeldeliste aus ET'!P138</f>
        <v>0</v>
      </c>
      <c r="Z135">
        <f>'Anmeldeliste aus ET'!Q138</f>
        <v>0</v>
      </c>
      <c r="AA135">
        <f>'Anmeldeliste aus ET'!R138</f>
        <v>0</v>
      </c>
      <c r="AB135">
        <f>'Anmeldeliste aus ET'!S138</f>
        <v>0</v>
      </c>
      <c r="AC135">
        <f>'Anmeldeliste aus ET'!T138</f>
        <v>0</v>
      </c>
      <c r="AD135">
        <f>'Anmeldeliste aus ET'!U138</f>
        <v>0</v>
      </c>
      <c r="AE135">
        <f>'Anmeldeliste aus ET'!V138</f>
        <v>0</v>
      </c>
      <c r="AF135">
        <f>'Anmeldeliste aus ET'!W138</f>
        <v>0</v>
      </c>
      <c r="AG135" s="100">
        <f>'Anmeldeliste aus ET'!X138</f>
        <v>0</v>
      </c>
    </row>
    <row r="136" spans="1:33">
      <c r="A136" t="str">
        <f>IF('Anmeldeliste aus ET'!A139=0, "", 'Anmeldeliste aus ET'!A139)</f>
        <v/>
      </c>
      <c r="B136">
        <f>'Anmeldeliste aus ET'!C139</f>
        <v>0</v>
      </c>
      <c r="C136">
        <f>'Anmeldeliste aus ET'!D139</f>
        <v>0</v>
      </c>
      <c r="D136">
        <f>'Anmeldeliste aus ET'!E139</f>
        <v>0</v>
      </c>
      <c r="E136">
        <f>'Anmeldeliste aus ET'!F139</f>
        <v>0</v>
      </c>
      <c r="F136" s="89"/>
      <c r="G136" s="90"/>
      <c r="H136" s="89"/>
      <c r="I136" s="90"/>
      <c r="J136" s="89"/>
      <c r="K136" s="90"/>
      <c r="L136" s="89"/>
      <c r="M136" s="90"/>
      <c r="N136" t="str">
        <f t="shared" si="3"/>
        <v/>
      </c>
      <c r="O136">
        <f>'Anmeldeliste aus ET'!G139</f>
        <v>0</v>
      </c>
      <c r="P136">
        <f>'Anmeldeliste aus ET'!H139</f>
        <v>0</v>
      </c>
      <c r="Q136">
        <f>'Anmeldeliste aus ET'!I139</f>
        <v>0</v>
      </c>
      <c r="R136">
        <f>'Anmeldeliste aus ET'!J139</f>
        <v>0</v>
      </c>
      <c r="S136">
        <f>'Anmeldeliste aus ET'!K139</f>
        <v>0</v>
      </c>
      <c r="T136">
        <f>'Anmeldeliste aus ET'!L139</f>
        <v>0</v>
      </c>
      <c r="U136">
        <f>'Anmeldeliste aus ET'!M139</f>
        <v>0</v>
      </c>
      <c r="V136">
        <f>'Anmeldeliste aus ET'!N139</f>
        <v>0</v>
      </c>
      <c r="W136" s="1">
        <f>'Anmeldeliste aus ET'!O139</f>
        <v>0</v>
      </c>
      <c r="X136">
        <f>DATEDIF('Anmeldeliste aus ET'!O139, 'Rahmen d Maßnahme'!$D$5, "Y")</f>
        <v>124</v>
      </c>
      <c r="Y136" s="19">
        <f>'Anmeldeliste aus ET'!P139</f>
        <v>0</v>
      </c>
      <c r="Z136">
        <f>'Anmeldeliste aus ET'!Q139</f>
        <v>0</v>
      </c>
      <c r="AA136">
        <f>'Anmeldeliste aus ET'!R139</f>
        <v>0</v>
      </c>
      <c r="AB136">
        <f>'Anmeldeliste aus ET'!S139</f>
        <v>0</v>
      </c>
      <c r="AC136">
        <f>'Anmeldeliste aus ET'!T139</f>
        <v>0</v>
      </c>
      <c r="AD136">
        <f>'Anmeldeliste aus ET'!U139</f>
        <v>0</v>
      </c>
      <c r="AE136">
        <f>'Anmeldeliste aus ET'!V139</f>
        <v>0</v>
      </c>
      <c r="AF136">
        <f>'Anmeldeliste aus ET'!W139</f>
        <v>0</v>
      </c>
      <c r="AG136" s="100">
        <f>'Anmeldeliste aus ET'!X139</f>
        <v>0</v>
      </c>
    </row>
    <row r="137" spans="1:33">
      <c r="A137" t="str">
        <f>IF('Anmeldeliste aus ET'!A140=0, "", 'Anmeldeliste aus ET'!A140)</f>
        <v/>
      </c>
      <c r="B137">
        <f>'Anmeldeliste aus ET'!C140</f>
        <v>0</v>
      </c>
      <c r="C137">
        <f>'Anmeldeliste aus ET'!D140</f>
        <v>0</v>
      </c>
      <c r="D137">
        <f>'Anmeldeliste aus ET'!E140</f>
        <v>0</v>
      </c>
      <c r="E137">
        <f>'Anmeldeliste aus ET'!F140</f>
        <v>0</v>
      </c>
      <c r="F137" s="89"/>
      <c r="G137" s="90"/>
      <c r="H137" s="89"/>
      <c r="I137" s="90"/>
      <c r="J137" s="89"/>
      <c r="K137" s="90"/>
      <c r="L137" s="89"/>
      <c r="M137" s="90"/>
      <c r="N137" t="str">
        <f t="shared" si="3"/>
        <v/>
      </c>
      <c r="O137">
        <f>'Anmeldeliste aus ET'!G140</f>
        <v>0</v>
      </c>
      <c r="P137">
        <f>'Anmeldeliste aus ET'!H140</f>
        <v>0</v>
      </c>
      <c r="Q137">
        <f>'Anmeldeliste aus ET'!I140</f>
        <v>0</v>
      </c>
      <c r="R137">
        <f>'Anmeldeliste aus ET'!J140</f>
        <v>0</v>
      </c>
      <c r="S137">
        <f>'Anmeldeliste aus ET'!K140</f>
        <v>0</v>
      </c>
      <c r="T137">
        <f>'Anmeldeliste aus ET'!L140</f>
        <v>0</v>
      </c>
      <c r="U137">
        <f>'Anmeldeliste aus ET'!M140</f>
        <v>0</v>
      </c>
      <c r="V137">
        <f>'Anmeldeliste aus ET'!N140</f>
        <v>0</v>
      </c>
      <c r="W137" s="1">
        <f>'Anmeldeliste aus ET'!O140</f>
        <v>0</v>
      </c>
      <c r="X137">
        <f>DATEDIF('Anmeldeliste aus ET'!O140, 'Rahmen d Maßnahme'!$D$5, "Y")</f>
        <v>124</v>
      </c>
      <c r="Y137" s="19">
        <f>'Anmeldeliste aus ET'!P140</f>
        <v>0</v>
      </c>
      <c r="Z137">
        <f>'Anmeldeliste aus ET'!Q140</f>
        <v>0</v>
      </c>
      <c r="AA137">
        <f>'Anmeldeliste aus ET'!R140</f>
        <v>0</v>
      </c>
      <c r="AB137">
        <f>'Anmeldeliste aus ET'!S140</f>
        <v>0</v>
      </c>
      <c r="AC137">
        <f>'Anmeldeliste aus ET'!T140</f>
        <v>0</v>
      </c>
      <c r="AD137">
        <f>'Anmeldeliste aus ET'!U140</f>
        <v>0</v>
      </c>
      <c r="AE137">
        <f>'Anmeldeliste aus ET'!V140</f>
        <v>0</v>
      </c>
      <c r="AF137">
        <f>'Anmeldeliste aus ET'!W140</f>
        <v>0</v>
      </c>
      <c r="AG137" s="100">
        <f>'Anmeldeliste aus ET'!X140</f>
        <v>0</v>
      </c>
    </row>
    <row r="138" spans="1:33">
      <c r="A138" t="str">
        <f>IF('Anmeldeliste aus ET'!A141=0, "", 'Anmeldeliste aus ET'!A141)</f>
        <v/>
      </c>
      <c r="B138">
        <f>'Anmeldeliste aus ET'!C141</f>
        <v>0</v>
      </c>
      <c r="C138">
        <f>'Anmeldeliste aus ET'!D141</f>
        <v>0</v>
      </c>
      <c r="D138">
        <f>'Anmeldeliste aus ET'!E141</f>
        <v>0</v>
      </c>
      <c r="E138">
        <f>'Anmeldeliste aus ET'!F141</f>
        <v>0</v>
      </c>
      <c r="F138" s="89"/>
      <c r="G138" s="90"/>
      <c r="H138" s="89"/>
      <c r="I138" s="90"/>
      <c r="J138" s="89"/>
      <c r="K138" s="90"/>
      <c r="L138" s="89"/>
      <c r="M138" s="90"/>
      <c r="N138" t="str">
        <f t="shared" si="3"/>
        <v/>
      </c>
      <c r="O138">
        <f>'Anmeldeliste aus ET'!G141</f>
        <v>0</v>
      </c>
      <c r="P138">
        <f>'Anmeldeliste aus ET'!H141</f>
        <v>0</v>
      </c>
      <c r="Q138">
        <f>'Anmeldeliste aus ET'!I141</f>
        <v>0</v>
      </c>
      <c r="R138">
        <f>'Anmeldeliste aus ET'!J141</f>
        <v>0</v>
      </c>
      <c r="S138">
        <f>'Anmeldeliste aus ET'!K141</f>
        <v>0</v>
      </c>
      <c r="T138">
        <f>'Anmeldeliste aus ET'!L141</f>
        <v>0</v>
      </c>
      <c r="U138">
        <f>'Anmeldeliste aus ET'!M141</f>
        <v>0</v>
      </c>
      <c r="V138">
        <f>'Anmeldeliste aus ET'!N141</f>
        <v>0</v>
      </c>
      <c r="W138" s="1">
        <f>'Anmeldeliste aus ET'!O141</f>
        <v>0</v>
      </c>
      <c r="X138">
        <f>DATEDIF('Anmeldeliste aus ET'!O141, 'Rahmen d Maßnahme'!$D$5, "Y")</f>
        <v>124</v>
      </c>
      <c r="Y138" s="19">
        <f>'Anmeldeliste aus ET'!P141</f>
        <v>0</v>
      </c>
      <c r="Z138">
        <f>'Anmeldeliste aus ET'!Q141</f>
        <v>0</v>
      </c>
      <c r="AA138">
        <f>'Anmeldeliste aus ET'!R141</f>
        <v>0</v>
      </c>
      <c r="AB138">
        <f>'Anmeldeliste aus ET'!S141</f>
        <v>0</v>
      </c>
      <c r="AC138">
        <f>'Anmeldeliste aus ET'!T141</f>
        <v>0</v>
      </c>
      <c r="AD138">
        <f>'Anmeldeliste aus ET'!U141</f>
        <v>0</v>
      </c>
      <c r="AE138">
        <f>'Anmeldeliste aus ET'!V141</f>
        <v>0</v>
      </c>
      <c r="AF138">
        <f>'Anmeldeliste aus ET'!W141</f>
        <v>0</v>
      </c>
      <c r="AG138" s="100">
        <f>'Anmeldeliste aus ET'!X141</f>
        <v>0</v>
      </c>
    </row>
    <row r="139" spans="1:33">
      <c r="A139" t="str">
        <f>IF('Anmeldeliste aus ET'!A142=0, "", 'Anmeldeliste aus ET'!A142)</f>
        <v/>
      </c>
      <c r="B139">
        <f>'Anmeldeliste aus ET'!C142</f>
        <v>0</v>
      </c>
      <c r="C139">
        <f>'Anmeldeliste aus ET'!D142</f>
        <v>0</v>
      </c>
      <c r="D139">
        <f>'Anmeldeliste aus ET'!E142</f>
        <v>0</v>
      </c>
      <c r="E139">
        <f>'Anmeldeliste aus ET'!F142</f>
        <v>0</v>
      </c>
      <c r="F139" s="89"/>
      <c r="G139" s="90"/>
      <c r="H139" s="89"/>
      <c r="I139" s="90"/>
      <c r="J139" s="89"/>
      <c r="K139" s="90"/>
      <c r="L139" s="89"/>
      <c r="M139" s="90"/>
      <c r="N139" t="str">
        <f t="shared" si="3"/>
        <v/>
      </c>
      <c r="O139">
        <f>'Anmeldeliste aus ET'!G142</f>
        <v>0</v>
      </c>
      <c r="P139">
        <f>'Anmeldeliste aus ET'!H142</f>
        <v>0</v>
      </c>
      <c r="Q139">
        <f>'Anmeldeliste aus ET'!I142</f>
        <v>0</v>
      </c>
      <c r="R139">
        <f>'Anmeldeliste aus ET'!J142</f>
        <v>0</v>
      </c>
      <c r="S139">
        <f>'Anmeldeliste aus ET'!K142</f>
        <v>0</v>
      </c>
      <c r="T139">
        <f>'Anmeldeliste aus ET'!L142</f>
        <v>0</v>
      </c>
      <c r="U139">
        <f>'Anmeldeliste aus ET'!M142</f>
        <v>0</v>
      </c>
      <c r="V139">
        <f>'Anmeldeliste aus ET'!N142</f>
        <v>0</v>
      </c>
      <c r="W139" s="1">
        <f>'Anmeldeliste aus ET'!O142</f>
        <v>0</v>
      </c>
      <c r="X139">
        <f>DATEDIF('Anmeldeliste aus ET'!O142, 'Rahmen d Maßnahme'!$D$5, "Y")</f>
        <v>124</v>
      </c>
      <c r="Y139" s="19">
        <f>'Anmeldeliste aus ET'!P142</f>
        <v>0</v>
      </c>
      <c r="Z139">
        <f>'Anmeldeliste aus ET'!Q142</f>
        <v>0</v>
      </c>
      <c r="AA139">
        <f>'Anmeldeliste aus ET'!R142</f>
        <v>0</v>
      </c>
      <c r="AB139">
        <f>'Anmeldeliste aus ET'!S142</f>
        <v>0</v>
      </c>
      <c r="AC139">
        <f>'Anmeldeliste aus ET'!T142</f>
        <v>0</v>
      </c>
      <c r="AD139">
        <f>'Anmeldeliste aus ET'!U142</f>
        <v>0</v>
      </c>
      <c r="AE139">
        <f>'Anmeldeliste aus ET'!V142</f>
        <v>0</v>
      </c>
      <c r="AF139">
        <f>'Anmeldeliste aus ET'!W142</f>
        <v>0</v>
      </c>
      <c r="AG139" s="100">
        <f>'Anmeldeliste aus ET'!X142</f>
        <v>0</v>
      </c>
    </row>
    <row r="140" spans="1:33">
      <c r="A140" t="str">
        <f>IF('Anmeldeliste aus ET'!A143=0, "", 'Anmeldeliste aus ET'!A143)</f>
        <v/>
      </c>
      <c r="B140">
        <f>'Anmeldeliste aus ET'!C143</f>
        <v>0</v>
      </c>
      <c r="C140">
        <f>'Anmeldeliste aus ET'!D143</f>
        <v>0</v>
      </c>
      <c r="D140">
        <f>'Anmeldeliste aus ET'!E143</f>
        <v>0</v>
      </c>
      <c r="E140">
        <f>'Anmeldeliste aus ET'!F143</f>
        <v>0</v>
      </c>
      <c r="F140" s="89"/>
      <c r="G140" s="90"/>
      <c r="H140" s="89"/>
      <c r="I140" s="90"/>
      <c r="J140" s="89"/>
      <c r="K140" s="90"/>
      <c r="L140" s="89"/>
      <c r="M140" s="90"/>
      <c r="N140" t="str">
        <f t="shared" si="3"/>
        <v/>
      </c>
      <c r="O140">
        <f>'Anmeldeliste aus ET'!G143</f>
        <v>0</v>
      </c>
      <c r="P140">
        <f>'Anmeldeliste aus ET'!H143</f>
        <v>0</v>
      </c>
      <c r="Q140">
        <f>'Anmeldeliste aus ET'!I143</f>
        <v>0</v>
      </c>
      <c r="R140">
        <f>'Anmeldeliste aus ET'!J143</f>
        <v>0</v>
      </c>
      <c r="S140">
        <f>'Anmeldeliste aus ET'!K143</f>
        <v>0</v>
      </c>
      <c r="T140">
        <f>'Anmeldeliste aus ET'!L143</f>
        <v>0</v>
      </c>
      <c r="U140">
        <f>'Anmeldeliste aus ET'!M143</f>
        <v>0</v>
      </c>
      <c r="V140">
        <f>'Anmeldeliste aus ET'!N143</f>
        <v>0</v>
      </c>
      <c r="W140" s="1">
        <f>'Anmeldeliste aus ET'!O143</f>
        <v>0</v>
      </c>
      <c r="X140">
        <f>DATEDIF('Anmeldeliste aus ET'!O143, 'Rahmen d Maßnahme'!$D$5, "Y")</f>
        <v>124</v>
      </c>
      <c r="Y140" s="19">
        <f>'Anmeldeliste aus ET'!P143</f>
        <v>0</v>
      </c>
      <c r="Z140">
        <f>'Anmeldeliste aus ET'!Q143</f>
        <v>0</v>
      </c>
      <c r="AA140">
        <f>'Anmeldeliste aus ET'!R143</f>
        <v>0</v>
      </c>
      <c r="AB140">
        <f>'Anmeldeliste aus ET'!S143</f>
        <v>0</v>
      </c>
      <c r="AC140">
        <f>'Anmeldeliste aus ET'!T143</f>
        <v>0</v>
      </c>
      <c r="AD140">
        <f>'Anmeldeliste aus ET'!U143</f>
        <v>0</v>
      </c>
      <c r="AE140">
        <f>'Anmeldeliste aus ET'!V143</f>
        <v>0</v>
      </c>
      <c r="AF140">
        <f>'Anmeldeliste aus ET'!W143</f>
        <v>0</v>
      </c>
      <c r="AG140" s="100">
        <f>'Anmeldeliste aus ET'!X143</f>
        <v>0</v>
      </c>
    </row>
    <row r="141" spans="1:33">
      <c r="A141" t="str">
        <f>IF('Anmeldeliste aus ET'!A144=0, "", 'Anmeldeliste aus ET'!A144)</f>
        <v/>
      </c>
      <c r="B141">
        <f>'Anmeldeliste aus ET'!C144</f>
        <v>0</v>
      </c>
      <c r="C141">
        <f>'Anmeldeliste aus ET'!D144</f>
        <v>0</v>
      </c>
      <c r="D141">
        <f>'Anmeldeliste aus ET'!E144</f>
        <v>0</v>
      </c>
      <c r="E141">
        <f>'Anmeldeliste aus ET'!F144</f>
        <v>0</v>
      </c>
      <c r="F141" s="89"/>
      <c r="G141" s="90"/>
      <c r="H141" s="89"/>
      <c r="I141" s="90"/>
      <c r="J141" s="89"/>
      <c r="K141" s="90"/>
      <c r="L141" s="89"/>
      <c r="M141" s="90"/>
      <c r="N141" t="str">
        <f t="shared" si="3"/>
        <v/>
      </c>
      <c r="O141">
        <f>'Anmeldeliste aus ET'!G144</f>
        <v>0</v>
      </c>
      <c r="P141">
        <f>'Anmeldeliste aus ET'!H144</f>
        <v>0</v>
      </c>
      <c r="Q141">
        <f>'Anmeldeliste aus ET'!I144</f>
        <v>0</v>
      </c>
      <c r="R141">
        <f>'Anmeldeliste aus ET'!J144</f>
        <v>0</v>
      </c>
      <c r="S141">
        <f>'Anmeldeliste aus ET'!K144</f>
        <v>0</v>
      </c>
      <c r="T141">
        <f>'Anmeldeliste aus ET'!L144</f>
        <v>0</v>
      </c>
      <c r="U141">
        <f>'Anmeldeliste aus ET'!M144</f>
        <v>0</v>
      </c>
      <c r="V141">
        <f>'Anmeldeliste aus ET'!N144</f>
        <v>0</v>
      </c>
      <c r="W141" s="1">
        <f>'Anmeldeliste aus ET'!O144</f>
        <v>0</v>
      </c>
      <c r="X141">
        <f>DATEDIF('Anmeldeliste aus ET'!O144, 'Rahmen d Maßnahme'!$D$5, "Y")</f>
        <v>124</v>
      </c>
      <c r="Y141" s="19">
        <f>'Anmeldeliste aus ET'!P144</f>
        <v>0</v>
      </c>
      <c r="Z141">
        <f>'Anmeldeliste aus ET'!Q144</f>
        <v>0</v>
      </c>
      <c r="AA141">
        <f>'Anmeldeliste aus ET'!R144</f>
        <v>0</v>
      </c>
      <c r="AB141">
        <f>'Anmeldeliste aus ET'!S144</f>
        <v>0</v>
      </c>
      <c r="AC141">
        <f>'Anmeldeliste aus ET'!T144</f>
        <v>0</v>
      </c>
      <c r="AD141">
        <f>'Anmeldeliste aus ET'!U144</f>
        <v>0</v>
      </c>
      <c r="AE141">
        <f>'Anmeldeliste aus ET'!V144</f>
        <v>0</v>
      </c>
      <c r="AF141">
        <f>'Anmeldeliste aus ET'!W144</f>
        <v>0</v>
      </c>
      <c r="AG141" s="100">
        <f>'Anmeldeliste aus ET'!X144</f>
        <v>0</v>
      </c>
    </row>
    <row r="142" spans="1:33">
      <c r="A142" t="str">
        <f>IF('Anmeldeliste aus ET'!A145=0, "", 'Anmeldeliste aus ET'!A145)</f>
        <v/>
      </c>
      <c r="B142">
        <f>'Anmeldeliste aus ET'!C145</f>
        <v>0</v>
      </c>
      <c r="C142">
        <f>'Anmeldeliste aus ET'!D145</f>
        <v>0</v>
      </c>
      <c r="D142">
        <f>'Anmeldeliste aus ET'!E145</f>
        <v>0</v>
      </c>
      <c r="E142">
        <f>'Anmeldeliste aus ET'!F145</f>
        <v>0</v>
      </c>
      <c r="F142" s="89"/>
      <c r="G142" s="90"/>
      <c r="H142" s="89"/>
      <c r="I142" s="90"/>
      <c r="J142" s="89"/>
      <c r="K142" s="90"/>
      <c r="L142" s="89"/>
      <c r="M142" s="90"/>
      <c r="N142" t="str">
        <f t="shared" si="3"/>
        <v/>
      </c>
      <c r="O142">
        <f>'Anmeldeliste aus ET'!G145</f>
        <v>0</v>
      </c>
      <c r="P142">
        <f>'Anmeldeliste aus ET'!H145</f>
        <v>0</v>
      </c>
      <c r="Q142">
        <f>'Anmeldeliste aus ET'!I145</f>
        <v>0</v>
      </c>
      <c r="R142">
        <f>'Anmeldeliste aus ET'!J145</f>
        <v>0</v>
      </c>
      <c r="S142">
        <f>'Anmeldeliste aus ET'!K145</f>
        <v>0</v>
      </c>
      <c r="T142">
        <f>'Anmeldeliste aus ET'!L145</f>
        <v>0</v>
      </c>
      <c r="U142">
        <f>'Anmeldeliste aus ET'!M145</f>
        <v>0</v>
      </c>
      <c r="V142">
        <f>'Anmeldeliste aus ET'!N145</f>
        <v>0</v>
      </c>
      <c r="W142" s="1">
        <f>'Anmeldeliste aus ET'!O145</f>
        <v>0</v>
      </c>
      <c r="X142">
        <f>DATEDIF('Anmeldeliste aus ET'!O145, 'Rahmen d Maßnahme'!$D$5, "Y")</f>
        <v>124</v>
      </c>
      <c r="Y142" s="19">
        <f>'Anmeldeliste aus ET'!P145</f>
        <v>0</v>
      </c>
      <c r="Z142">
        <f>'Anmeldeliste aus ET'!Q145</f>
        <v>0</v>
      </c>
      <c r="AA142">
        <f>'Anmeldeliste aus ET'!R145</f>
        <v>0</v>
      </c>
      <c r="AB142">
        <f>'Anmeldeliste aus ET'!S145</f>
        <v>0</v>
      </c>
      <c r="AC142">
        <f>'Anmeldeliste aus ET'!T145</f>
        <v>0</v>
      </c>
      <c r="AD142">
        <f>'Anmeldeliste aus ET'!U145</f>
        <v>0</v>
      </c>
      <c r="AE142">
        <f>'Anmeldeliste aus ET'!V145</f>
        <v>0</v>
      </c>
      <c r="AF142">
        <f>'Anmeldeliste aus ET'!W145</f>
        <v>0</v>
      </c>
      <c r="AG142" s="100">
        <f>'Anmeldeliste aus ET'!X145</f>
        <v>0</v>
      </c>
    </row>
    <row r="143" spans="1:33">
      <c r="A143" t="str">
        <f>IF('Anmeldeliste aus ET'!A146=0, "", 'Anmeldeliste aus ET'!A146)</f>
        <v/>
      </c>
      <c r="B143">
        <f>'Anmeldeliste aus ET'!C146</f>
        <v>0</v>
      </c>
      <c r="C143">
        <f>'Anmeldeliste aus ET'!D146</f>
        <v>0</v>
      </c>
      <c r="D143">
        <f>'Anmeldeliste aus ET'!E146</f>
        <v>0</v>
      </c>
      <c r="E143">
        <f>'Anmeldeliste aus ET'!F146</f>
        <v>0</v>
      </c>
      <c r="F143" s="89"/>
      <c r="G143" s="90"/>
      <c r="H143" s="89"/>
      <c r="I143" s="90"/>
      <c r="J143" s="89"/>
      <c r="K143" s="90"/>
      <c r="L143" s="89"/>
      <c r="M143" s="90"/>
      <c r="N143" t="str">
        <f t="shared" si="3"/>
        <v/>
      </c>
      <c r="O143">
        <f>'Anmeldeliste aus ET'!G146</f>
        <v>0</v>
      </c>
      <c r="P143">
        <f>'Anmeldeliste aus ET'!H146</f>
        <v>0</v>
      </c>
      <c r="Q143">
        <f>'Anmeldeliste aus ET'!I146</f>
        <v>0</v>
      </c>
      <c r="R143">
        <f>'Anmeldeliste aus ET'!J146</f>
        <v>0</v>
      </c>
      <c r="S143">
        <f>'Anmeldeliste aus ET'!K146</f>
        <v>0</v>
      </c>
      <c r="T143">
        <f>'Anmeldeliste aus ET'!L146</f>
        <v>0</v>
      </c>
      <c r="U143">
        <f>'Anmeldeliste aus ET'!M146</f>
        <v>0</v>
      </c>
      <c r="V143">
        <f>'Anmeldeliste aus ET'!N146</f>
        <v>0</v>
      </c>
      <c r="W143" s="1">
        <f>'Anmeldeliste aus ET'!O146</f>
        <v>0</v>
      </c>
      <c r="X143">
        <f>DATEDIF('Anmeldeliste aus ET'!O146, 'Rahmen d Maßnahme'!$D$5, "Y")</f>
        <v>124</v>
      </c>
      <c r="Y143" s="19">
        <f>'Anmeldeliste aus ET'!P146</f>
        <v>0</v>
      </c>
      <c r="Z143">
        <f>'Anmeldeliste aus ET'!Q146</f>
        <v>0</v>
      </c>
      <c r="AA143">
        <f>'Anmeldeliste aus ET'!R146</f>
        <v>0</v>
      </c>
      <c r="AB143">
        <f>'Anmeldeliste aus ET'!S146</f>
        <v>0</v>
      </c>
      <c r="AC143">
        <f>'Anmeldeliste aus ET'!T146</f>
        <v>0</v>
      </c>
      <c r="AD143">
        <f>'Anmeldeliste aus ET'!U146</f>
        <v>0</v>
      </c>
      <c r="AE143">
        <f>'Anmeldeliste aus ET'!V146</f>
        <v>0</v>
      </c>
      <c r="AF143">
        <f>'Anmeldeliste aus ET'!W146</f>
        <v>0</v>
      </c>
      <c r="AG143" s="100">
        <f>'Anmeldeliste aus ET'!X146</f>
        <v>0</v>
      </c>
    </row>
    <row r="144" spans="1:33">
      <c r="A144" t="str">
        <f>IF('Anmeldeliste aus ET'!A147=0, "", 'Anmeldeliste aus ET'!A147)</f>
        <v/>
      </c>
      <c r="B144">
        <f>'Anmeldeliste aus ET'!C147</f>
        <v>0</v>
      </c>
      <c r="C144">
        <f>'Anmeldeliste aus ET'!D147</f>
        <v>0</v>
      </c>
      <c r="D144">
        <f>'Anmeldeliste aus ET'!E147</f>
        <v>0</v>
      </c>
      <c r="E144">
        <f>'Anmeldeliste aus ET'!F147</f>
        <v>0</v>
      </c>
      <c r="F144" s="89"/>
      <c r="G144" s="90"/>
      <c r="H144" s="89"/>
      <c r="I144" s="90"/>
      <c r="J144" s="89"/>
      <c r="K144" s="90"/>
      <c r="L144" s="89"/>
      <c r="M144" s="90"/>
      <c r="N144" t="str">
        <f t="shared" si="3"/>
        <v/>
      </c>
      <c r="O144">
        <f>'Anmeldeliste aus ET'!G147</f>
        <v>0</v>
      </c>
      <c r="P144">
        <f>'Anmeldeliste aus ET'!H147</f>
        <v>0</v>
      </c>
      <c r="Q144">
        <f>'Anmeldeliste aus ET'!I147</f>
        <v>0</v>
      </c>
      <c r="R144">
        <f>'Anmeldeliste aus ET'!J147</f>
        <v>0</v>
      </c>
      <c r="S144">
        <f>'Anmeldeliste aus ET'!K147</f>
        <v>0</v>
      </c>
      <c r="T144">
        <f>'Anmeldeliste aus ET'!L147</f>
        <v>0</v>
      </c>
      <c r="U144">
        <f>'Anmeldeliste aus ET'!M147</f>
        <v>0</v>
      </c>
      <c r="V144">
        <f>'Anmeldeliste aus ET'!N147</f>
        <v>0</v>
      </c>
      <c r="W144" s="1">
        <f>'Anmeldeliste aus ET'!O147</f>
        <v>0</v>
      </c>
      <c r="X144">
        <f>DATEDIF('Anmeldeliste aus ET'!O147, 'Rahmen d Maßnahme'!$D$5, "Y")</f>
        <v>124</v>
      </c>
      <c r="Y144" s="19">
        <f>'Anmeldeliste aus ET'!P147</f>
        <v>0</v>
      </c>
      <c r="Z144">
        <f>'Anmeldeliste aus ET'!Q147</f>
        <v>0</v>
      </c>
      <c r="AA144">
        <f>'Anmeldeliste aus ET'!R147</f>
        <v>0</v>
      </c>
      <c r="AB144">
        <f>'Anmeldeliste aus ET'!S147</f>
        <v>0</v>
      </c>
      <c r="AC144">
        <f>'Anmeldeliste aus ET'!T147</f>
        <v>0</v>
      </c>
      <c r="AD144">
        <f>'Anmeldeliste aus ET'!U147</f>
        <v>0</v>
      </c>
      <c r="AE144">
        <f>'Anmeldeliste aus ET'!V147</f>
        <v>0</v>
      </c>
      <c r="AF144">
        <f>'Anmeldeliste aus ET'!W147</f>
        <v>0</v>
      </c>
      <c r="AG144" s="100">
        <f>'Anmeldeliste aus ET'!X147</f>
        <v>0</v>
      </c>
    </row>
    <row r="145" spans="1:33">
      <c r="A145" t="str">
        <f>IF('Anmeldeliste aus ET'!A148=0, "", 'Anmeldeliste aus ET'!A148)</f>
        <v/>
      </c>
      <c r="B145">
        <f>'Anmeldeliste aus ET'!C148</f>
        <v>0</v>
      </c>
      <c r="C145">
        <f>'Anmeldeliste aus ET'!D148</f>
        <v>0</v>
      </c>
      <c r="D145">
        <f>'Anmeldeliste aus ET'!E148</f>
        <v>0</v>
      </c>
      <c r="E145">
        <f>'Anmeldeliste aus ET'!F148</f>
        <v>0</v>
      </c>
      <c r="F145" s="89"/>
      <c r="G145" s="90"/>
      <c r="H145" s="89"/>
      <c r="I145" s="90"/>
      <c r="J145" s="89"/>
      <c r="K145" s="90"/>
      <c r="L145" s="89"/>
      <c r="M145" s="90"/>
      <c r="N145" t="str">
        <f t="shared" si="3"/>
        <v/>
      </c>
      <c r="O145">
        <f>'Anmeldeliste aus ET'!G148</f>
        <v>0</v>
      </c>
      <c r="P145">
        <f>'Anmeldeliste aus ET'!H148</f>
        <v>0</v>
      </c>
      <c r="Q145">
        <f>'Anmeldeliste aus ET'!I148</f>
        <v>0</v>
      </c>
      <c r="R145">
        <f>'Anmeldeliste aus ET'!J148</f>
        <v>0</v>
      </c>
      <c r="S145">
        <f>'Anmeldeliste aus ET'!K148</f>
        <v>0</v>
      </c>
      <c r="T145">
        <f>'Anmeldeliste aus ET'!L148</f>
        <v>0</v>
      </c>
      <c r="U145">
        <f>'Anmeldeliste aus ET'!M148</f>
        <v>0</v>
      </c>
      <c r="V145">
        <f>'Anmeldeliste aus ET'!N148</f>
        <v>0</v>
      </c>
      <c r="W145" s="1">
        <f>'Anmeldeliste aus ET'!O148</f>
        <v>0</v>
      </c>
      <c r="X145">
        <f>DATEDIF('Anmeldeliste aus ET'!O148, 'Rahmen d Maßnahme'!$D$5, "Y")</f>
        <v>124</v>
      </c>
      <c r="Y145" s="19">
        <f>'Anmeldeliste aus ET'!P148</f>
        <v>0</v>
      </c>
      <c r="Z145">
        <f>'Anmeldeliste aus ET'!Q148</f>
        <v>0</v>
      </c>
      <c r="AA145">
        <f>'Anmeldeliste aus ET'!R148</f>
        <v>0</v>
      </c>
      <c r="AB145">
        <f>'Anmeldeliste aus ET'!S148</f>
        <v>0</v>
      </c>
      <c r="AC145">
        <f>'Anmeldeliste aus ET'!T148</f>
        <v>0</v>
      </c>
      <c r="AD145">
        <f>'Anmeldeliste aus ET'!U148</f>
        <v>0</v>
      </c>
      <c r="AE145">
        <f>'Anmeldeliste aus ET'!V148</f>
        <v>0</v>
      </c>
      <c r="AF145">
        <f>'Anmeldeliste aus ET'!W148</f>
        <v>0</v>
      </c>
      <c r="AG145" s="100">
        <f>'Anmeldeliste aus ET'!X148</f>
        <v>0</v>
      </c>
    </row>
    <row r="146" spans="1:33">
      <c r="A146" t="str">
        <f>IF('Anmeldeliste aus ET'!A149=0, "", 'Anmeldeliste aus ET'!A149)</f>
        <v/>
      </c>
      <c r="B146">
        <f>'Anmeldeliste aus ET'!C149</f>
        <v>0</v>
      </c>
      <c r="C146">
        <f>'Anmeldeliste aus ET'!D149</f>
        <v>0</v>
      </c>
      <c r="D146">
        <f>'Anmeldeliste aus ET'!E149</f>
        <v>0</v>
      </c>
      <c r="E146">
        <f>'Anmeldeliste aus ET'!F149</f>
        <v>0</v>
      </c>
      <c r="F146" s="89"/>
      <c r="G146" s="90"/>
      <c r="H146" s="89"/>
      <c r="I146" s="90"/>
      <c r="J146" s="89"/>
      <c r="K146" s="90"/>
      <c r="L146" s="89"/>
      <c r="M146" s="90"/>
      <c r="N146" t="str">
        <f t="shared" si="3"/>
        <v/>
      </c>
      <c r="O146">
        <f>'Anmeldeliste aus ET'!G149</f>
        <v>0</v>
      </c>
      <c r="P146">
        <f>'Anmeldeliste aus ET'!H149</f>
        <v>0</v>
      </c>
      <c r="Q146">
        <f>'Anmeldeliste aus ET'!I149</f>
        <v>0</v>
      </c>
      <c r="R146">
        <f>'Anmeldeliste aus ET'!J149</f>
        <v>0</v>
      </c>
      <c r="S146">
        <f>'Anmeldeliste aus ET'!K149</f>
        <v>0</v>
      </c>
      <c r="T146">
        <f>'Anmeldeliste aus ET'!L149</f>
        <v>0</v>
      </c>
      <c r="U146">
        <f>'Anmeldeliste aus ET'!M149</f>
        <v>0</v>
      </c>
      <c r="V146">
        <f>'Anmeldeliste aus ET'!N149</f>
        <v>0</v>
      </c>
      <c r="W146" s="1">
        <f>'Anmeldeliste aus ET'!O149</f>
        <v>0</v>
      </c>
      <c r="X146">
        <f>DATEDIF('Anmeldeliste aus ET'!O149, 'Rahmen d Maßnahme'!$D$5, "Y")</f>
        <v>124</v>
      </c>
      <c r="Y146" s="19">
        <f>'Anmeldeliste aus ET'!P149</f>
        <v>0</v>
      </c>
      <c r="Z146">
        <f>'Anmeldeliste aus ET'!Q149</f>
        <v>0</v>
      </c>
      <c r="AA146">
        <f>'Anmeldeliste aus ET'!R149</f>
        <v>0</v>
      </c>
      <c r="AB146">
        <f>'Anmeldeliste aus ET'!S149</f>
        <v>0</v>
      </c>
      <c r="AC146">
        <f>'Anmeldeliste aus ET'!T149</f>
        <v>0</v>
      </c>
      <c r="AD146">
        <f>'Anmeldeliste aus ET'!U149</f>
        <v>0</v>
      </c>
      <c r="AE146">
        <f>'Anmeldeliste aus ET'!V149</f>
        <v>0</v>
      </c>
      <c r="AF146">
        <f>'Anmeldeliste aus ET'!W149</f>
        <v>0</v>
      </c>
      <c r="AG146" s="100">
        <f>'Anmeldeliste aus ET'!X149</f>
        <v>0</v>
      </c>
    </row>
    <row r="147" spans="1:33">
      <c r="A147" t="str">
        <f>IF('Anmeldeliste aus ET'!A150=0, "", 'Anmeldeliste aus ET'!A150)</f>
        <v/>
      </c>
      <c r="B147">
        <f>'Anmeldeliste aus ET'!C150</f>
        <v>0</v>
      </c>
      <c r="C147">
        <f>'Anmeldeliste aus ET'!D150</f>
        <v>0</v>
      </c>
      <c r="D147">
        <f>'Anmeldeliste aus ET'!E150</f>
        <v>0</v>
      </c>
      <c r="E147">
        <f>'Anmeldeliste aus ET'!F150</f>
        <v>0</v>
      </c>
      <c r="F147" s="89"/>
      <c r="G147" s="90"/>
      <c r="H147" s="89"/>
      <c r="I147" s="90"/>
      <c r="J147" s="89"/>
      <c r="K147" s="90"/>
      <c r="L147" s="89"/>
      <c r="M147" s="90"/>
      <c r="N147" t="str">
        <f t="shared" si="3"/>
        <v/>
      </c>
      <c r="O147">
        <f>'Anmeldeliste aus ET'!G150</f>
        <v>0</v>
      </c>
      <c r="P147">
        <f>'Anmeldeliste aus ET'!H150</f>
        <v>0</v>
      </c>
      <c r="Q147">
        <f>'Anmeldeliste aus ET'!I150</f>
        <v>0</v>
      </c>
      <c r="R147">
        <f>'Anmeldeliste aus ET'!J150</f>
        <v>0</v>
      </c>
      <c r="S147">
        <f>'Anmeldeliste aus ET'!K150</f>
        <v>0</v>
      </c>
      <c r="T147">
        <f>'Anmeldeliste aus ET'!L150</f>
        <v>0</v>
      </c>
      <c r="U147">
        <f>'Anmeldeliste aus ET'!M150</f>
        <v>0</v>
      </c>
      <c r="V147">
        <f>'Anmeldeliste aus ET'!N150</f>
        <v>0</v>
      </c>
      <c r="W147" s="1">
        <f>'Anmeldeliste aus ET'!O150</f>
        <v>0</v>
      </c>
      <c r="X147">
        <f>DATEDIF('Anmeldeliste aus ET'!O150, 'Rahmen d Maßnahme'!$D$5, "Y")</f>
        <v>124</v>
      </c>
      <c r="Y147" s="19">
        <f>'Anmeldeliste aus ET'!P150</f>
        <v>0</v>
      </c>
      <c r="Z147">
        <f>'Anmeldeliste aus ET'!Q150</f>
        <v>0</v>
      </c>
      <c r="AA147">
        <f>'Anmeldeliste aus ET'!R150</f>
        <v>0</v>
      </c>
      <c r="AB147">
        <f>'Anmeldeliste aus ET'!S150</f>
        <v>0</v>
      </c>
      <c r="AC147">
        <f>'Anmeldeliste aus ET'!T150</f>
        <v>0</v>
      </c>
      <c r="AD147">
        <f>'Anmeldeliste aus ET'!U150</f>
        <v>0</v>
      </c>
      <c r="AE147">
        <f>'Anmeldeliste aus ET'!V150</f>
        <v>0</v>
      </c>
      <c r="AF147">
        <f>'Anmeldeliste aus ET'!W150</f>
        <v>0</v>
      </c>
      <c r="AG147" s="100">
        <f>'Anmeldeliste aus ET'!X150</f>
        <v>0</v>
      </c>
    </row>
    <row r="148" spans="1:33">
      <c r="A148" t="str">
        <f>IF('Anmeldeliste aus ET'!A151=0, "", 'Anmeldeliste aus ET'!A151)</f>
        <v/>
      </c>
      <c r="B148">
        <f>'Anmeldeliste aus ET'!C151</f>
        <v>0</v>
      </c>
      <c r="C148">
        <f>'Anmeldeliste aus ET'!D151</f>
        <v>0</v>
      </c>
      <c r="D148">
        <f>'Anmeldeliste aus ET'!E151</f>
        <v>0</v>
      </c>
      <c r="E148">
        <f>'Anmeldeliste aus ET'!F151</f>
        <v>0</v>
      </c>
      <c r="F148" s="89"/>
      <c r="G148" s="90"/>
      <c r="H148" s="89"/>
      <c r="I148" s="90"/>
      <c r="J148" s="89"/>
      <c r="K148" s="90"/>
      <c r="L148" s="89"/>
      <c r="M148" s="90"/>
      <c r="N148" t="str">
        <f t="shared" si="3"/>
        <v/>
      </c>
      <c r="O148">
        <f>'Anmeldeliste aus ET'!G151</f>
        <v>0</v>
      </c>
      <c r="P148">
        <f>'Anmeldeliste aus ET'!H151</f>
        <v>0</v>
      </c>
      <c r="Q148">
        <f>'Anmeldeliste aus ET'!I151</f>
        <v>0</v>
      </c>
      <c r="R148">
        <f>'Anmeldeliste aus ET'!J151</f>
        <v>0</v>
      </c>
      <c r="S148">
        <f>'Anmeldeliste aus ET'!K151</f>
        <v>0</v>
      </c>
      <c r="T148">
        <f>'Anmeldeliste aus ET'!L151</f>
        <v>0</v>
      </c>
      <c r="U148">
        <f>'Anmeldeliste aus ET'!M151</f>
        <v>0</v>
      </c>
      <c r="V148">
        <f>'Anmeldeliste aus ET'!N151</f>
        <v>0</v>
      </c>
      <c r="W148" s="1">
        <f>'Anmeldeliste aus ET'!O151</f>
        <v>0</v>
      </c>
      <c r="X148">
        <f>DATEDIF('Anmeldeliste aus ET'!O151, 'Rahmen d Maßnahme'!$D$5, "Y")</f>
        <v>124</v>
      </c>
      <c r="Y148" s="19">
        <f>'Anmeldeliste aus ET'!P151</f>
        <v>0</v>
      </c>
      <c r="Z148">
        <f>'Anmeldeliste aus ET'!Q151</f>
        <v>0</v>
      </c>
      <c r="AA148">
        <f>'Anmeldeliste aus ET'!R151</f>
        <v>0</v>
      </c>
      <c r="AB148">
        <f>'Anmeldeliste aus ET'!S151</f>
        <v>0</v>
      </c>
      <c r="AC148">
        <f>'Anmeldeliste aus ET'!T151</f>
        <v>0</v>
      </c>
      <c r="AD148">
        <f>'Anmeldeliste aus ET'!U151</f>
        <v>0</v>
      </c>
      <c r="AE148">
        <f>'Anmeldeliste aus ET'!V151</f>
        <v>0</v>
      </c>
      <c r="AF148">
        <f>'Anmeldeliste aus ET'!W151</f>
        <v>0</v>
      </c>
      <c r="AG148" s="100">
        <f>'Anmeldeliste aus ET'!X151</f>
        <v>0</v>
      </c>
    </row>
    <row r="149" spans="1:33">
      <c r="A149" t="str">
        <f>IF('Anmeldeliste aus ET'!A152=0, "", 'Anmeldeliste aus ET'!A152)</f>
        <v/>
      </c>
      <c r="B149">
        <f>'Anmeldeliste aus ET'!C152</f>
        <v>0</v>
      </c>
      <c r="C149">
        <f>'Anmeldeliste aus ET'!D152</f>
        <v>0</v>
      </c>
      <c r="D149">
        <f>'Anmeldeliste aus ET'!E152</f>
        <v>0</v>
      </c>
      <c r="E149">
        <f>'Anmeldeliste aus ET'!F152</f>
        <v>0</v>
      </c>
      <c r="F149" s="89"/>
      <c r="G149" s="90"/>
      <c r="H149" s="89"/>
      <c r="I149" s="90"/>
      <c r="J149" s="89"/>
      <c r="K149" s="90"/>
      <c r="L149" s="89"/>
      <c r="M149" s="90"/>
      <c r="N149" t="str">
        <f t="shared" si="3"/>
        <v/>
      </c>
      <c r="O149">
        <f>'Anmeldeliste aus ET'!G152</f>
        <v>0</v>
      </c>
      <c r="P149">
        <f>'Anmeldeliste aus ET'!H152</f>
        <v>0</v>
      </c>
      <c r="Q149">
        <f>'Anmeldeliste aus ET'!I152</f>
        <v>0</v>
      </c>
      <c r="R149">
        <f>'Anmeldeliste aus ET'!J152</f>
        <v>0</v>
      </c>
      <c r="S149">
        <f>'Anmeldeliste aus ET'!K152</f>
        <v>0</v>
      </c>
      <c r="T149">
        <f>'Anmeldeliste aus ET'!L152</f>
        <v>0</v>
      </c>
      <c r="U149">
        <f>'Anmeldeliste aus ET'!M152</f>
        <v>0</v>
      </c>
      <c r="V149">
        <f>'Anmeldeliste aus ET'!N152</f>
        <v>0</v>
      </c>
      <c r="W149" s="1">
        <f>'Anmeldeliste aus ET'!O152</f>
        <v>0</v>
      </c>
      <c r="X149">
        <f>DATEDIF('Anmeldeliste aus ET'!O152, 'Rahmen d Maßnahme'!$D$5, "Y")</f>
        <v>124</v>
      </c>
      <c r="Y149" s="19">
        <f>'Anmeldeliste aus ET'!P152</f>
        <v>0</v>
      </c>
      <c r="Z149">
        <f>'Anmeldeliste aus ET'!Q152</f>
        <v>0</v>
      </c>
      <c r="AA149">
        <f>'Anmeldeliste aus ET'!R152</f>
        <v>0</v>
      </c>
      <c r="AB149">
        <f>'Anmeldeliste aus ET'!S152</f>
        <v>0</v>
      </c>
      <c r="AC149">
        <f>'Anmeldeliste aus ET'!T152</f>
        <v>0</v>
      </c>
      <c r="AD149">
        <f>'Anmeldeliste aus ET'!U152</f>
        <v>0</v>
      </c>
      <c r="AE149">
        <f>'Anmeldeliste aus ET'!V152</f>
        <v>0</v>
      </c>
      <c r="AF149">
        <f>'Anmeldeliste aus ET'!W152</f>
        <v>0</v>
      </c>
      <c r="AG149" s="100">
        <f>'Anmeldeliste aus ET'!X152</f>
        <v>0</v>
      </c>
    </row>
    <row r="150" spans="1:33">
      <c r="A150" t="str">
        <f>IF('Anmeldeliste aus ET'!A153=0, "", 'Anmeldeliste aus ET'!A153)</f>
        <v/>
      </c>
      <c r="B150">
        <f>'Anmeldeliste aus ET'!C153</f>
        <v>0</v>
      </c>
      <c r="C150">
        <f>'Anmeldeliste aus ET'!D153</f>
        <v>0</v>
      </c>
      <c r="D150">
        <f>'Anmeldeliste aus ET'!E153</f>
        <v>0</v>
      </c>
      <c r="E150">
        <f>'Anmeldeliste aus ET'!F153</f>
        <v>0</v>
      </c>
      <c r="F150" s="89"/>
      <c r="G150" s="90"/>
      <c r="H150" s="89"/>
      <c r="I150" s="90"/>
      <c r="J150" s="89"/>
      <c r="K150" s="90"/>
      <c r="L150" s="89"/>
      <c r="M150" s="90"/>
      <c r="N150" t="str">
        <f t="shared" si="3"/>
        <v/>
      </c>
      <c r="O150">
        <f>'Anmeldeliste aus ET'!G153</f>
        <v>0</v>
      </c>
      <c r="P150">
        <f>'Anmeldeliste aus ET'!H153</f>
        <v>0</v>
      </c>
      <c r="Q150">
        <f>'Anmeldeliste aus ET'!I153</f>
        <v>0</v>
      </c>
      <c r="R150">
        <f>'Anmeldeliste aus ET'!J153</f>
        <v>0</v>
      </c>
      <c r="S150">
        <f>'Anmeldeliste aus ET'!K153</f>
        <v>0</v>
      </c>
      <c r="T150">
        <f>'Anmeldeliste aus ET'!L153</f>
        <v>0</v>
      </c>
      <c r="U150">
        <f>'Anmeldeliste aus ET'!M153</f>
        <v>0</v>
      </c>
      <c r="V150">
        <f>'Anmeldeliste aus ET'!N153</f>
        <v>0</v>
      </c>
      <c r="W150" s="1">
        <f>'Anmeldeliste aus ET'!O153</f>
        <v>0</v>
      </c>
      <c r="X150">
        <f>DATEDIF('Anmeldeliste aus ET'!O153, 'Rahmen d Maßnahme'!$D$5, "Y")</f>
        <v>124</v>
      </c>
      <c r="Y150" s="19">
        <f>'Anmeldeliste aus ET'!P153</f>
        <v>0</v>
      </c>
      <c r="Z150">
        <f>'Anmeldeliste aus ET'!Q153</f>
        <v>0</v>
      </c>
      <c r="AA150">
        <f>'Anmeldeliste aus ET'!R153</f>
        <v>0</v>
      </c>
      <c r="AB150">
        <f>'Anmeldeliste aus ET'!S153</f>
        <v>0</v>
      </c>
      <c r="AC150">
        <f>'Anmeldeliste aus ET'!T153</f>
        <v>0</v>
      </c>
      <c r="AD150">
        <f>'Anmeldeliste aus ET'!U153</f>
        <v>0</v>
      </c>
      <c r="AE150">
        <f>'Anmeldeliste aus ET'!V153</f>
        <v>0</v>
      </c>
      <c r="AF150">
        <f>'Anmeldeliste aus ET'!W153</f>
        <v>0</v>
      </c>
      <c r="AG150" s="100">
        <f>'Anmeldeliste aus ET'!X153</f>
        <v>0</v>
      </c>
    </row>
    <row r="151" spans="1:33">
      <c r="A151" t="str">
        <f>IF('Anmeldeliste aus ET'!A154=0, "", 'Anmeldeliste aus ET'!A154)</f>
        <v/>
      </c>
      <c r="B151">
        <f>'Anmeldeliste aus ET'!C154</f>
        <v>0</v>
      </c>
      <c r="C151">
        <f>'Anmeldeliste aus ET'!D154</f>
        <v>0</v>
      </c>
      <c r="D151">
        <f>'Anmeldeliste aus ET'!E154</f>
        <v>0</v>
      </c>
      <c r="E151">
        <f>'Anmeldeliste aus ET'!F154</f>
        <v>0</v>
      </c>
      <c r="F151" s="89"/>
      <c r="G151" s="90"/>
      <c r="H151" s="89"/>
      <c r="I151" s="90"/>
      <c r="J151" s="89"/>
      <c r="K151" s="90"/>
      <c r="L151" s="89"/>
      <c r="M151" s="90"/>
      <c r="N151" t="str">
        <f t="shared" si="3"/>
        <v/>
      </c>
      <c r="O151">
        <f>'Anmeldeliste aus ET'!G154</f>
        <v>0</v>
      </c>
      <c r="P151">
        <f>'Anmeldeliste aus ET'!H154</f>
        <v>0</v>
      </c>
      <c r="Q151">
        <f>'Anmeldeliste aus ET'!I154</f>
        <v>0</v>
      </c>
      <c r="R151">
        <f>'Anmeldeliste aus ET'!J154</f>
        <v>0</v>
      </c>
      <c r="S151">
        <f>'Anmeldeliste aus ET'!K154</f>
        <v>0</v>
      </c>
      <c r="T151">
        <f>'Anmeldeliste aus ET'!L154</f>
        <v>0</v>
      </c>
      <c r="U151">
        <f>'Anmeldeliste aus ET'!M154</f>
        <v>0</v>
      </c>
      <c r="V151">
        <f>'Anmeldeliste aus ET'!N154</f>
        <v>0</v>
      </c>
      <c r="W151" s="1">
        <f>'Anmeldeliste aus ET'!O154</f>
        <v>0</v>
      </c>
      <c r="X151">
        <f>DATEDIF('Anmeldeliste aus ET'!O154, 'Rahmen d Maßnahme'!$D$5, "Y")</f>
        <v>124</v>
      </c>
      <c r="Y151" s="19">
        <f>'Anmeldeliste aus ET'!P154</f>
        <v>0</v>
      </c>
      <c r="Z151">
        <f>'Anmeldeliste aus ET'!Q154</f>
        <v>0</v>
      </c>
      <c r="AA151">
        <f>'Anmeldeliste aus ET'!R154</f>
        <v>0</v>
      </c>
      <c r="AB151">
        <f>'Anmeldeliste aus ET'!S154</f>
        <v>0</v>
      </c>
      <c r="AC151">
        <f>'Anmeldeliste aus ET'!T154</f>
        <v>0</v>
      </c>
      <c r="AD151">
        <f>'Anmeldeliste aus ET'!U154</f>
        <v>0</v>
      </c>
      <c r="AE151">
        <f>'Anmeldeliste aus ET'!V154</f>
        <v>0</v>
      </c>
      <c r="AF151">
        <f>'Anmeldeliste aus ET'!W154</f>
        <v>0</v>
      </c>
      <c r="AG151" s="100">
        <f>'Anmeldeliste aus ET'!X154</f>
        <v>0</v>
      </c>
    </row>
    <row r="152" spans="1:33">
      <c r="A152" t="str">
        <f>IF('Anmeldeliste aus ET'!A155=0, "", 'Anmeldeliste aus ET'!A155)</f>
        <v/>
      </c>
      <c r="B152">
        <f>'Anmeldeliste aus ET'!C155</f>
        <v>0</v>
      </c>
      <c r="C152">
        <f>'Anmeldeliste aus ET'!D155</f>
        <v>0</v>
      </c>
      <c r="D152">
        <f>'Anmeldeliste aus ET'!E155</f>
        <v>0</v>
      </c>
      <c r="E152">
        <f>'Anmeldeliste aus ET'!F155</f>
        <v>0</v>
      </c>
      <c r="F152" s="89"/>
      <c r="G152" s="90"/>
      <c r="H152" s="89"/>
      <c r="I152" s="90"/>
      <c r="J152" s="89"/>
      <c r="K152" s="90"/>
      <c r="L152" s="89"/>
      <c r="M152" s="90"/>
      <c r="N152" t="str">
        <f t="shared" si="3"/>
        <v/>
      </c>
      <c r="O152">
        <f>'Anmeldeliste aus ET'!G155</f>
        <v>0</v>
      </c>
      <c r="P152">
        <f>'Anmeldeliste aus ET'!H155</f>
        <v>0</v>
      </c>
      <c r="Q152">
        <f>'Anmeldeliste aus ET'!I155</f>
        <v>0</v>
      </c>
      <c r="R152">
        <f>'Anmeldeliste aus ET'!J155</f>
        <v>0</v>
      </c>
      <c r="S152">
        <f>'Anmeldeliste aus ET'!K155</f>
        <v>0</v>
      </c>
      <c r="T152">
        <f>'Anmeldeliste aus ET'!L155</f>
        <v>0</v>
      </c>
      <c r="U152">
        <f>'Anmeldeliste aus ET'!M155</f>
        <v>0</v>
      </c>
      <c r="V152">
        <f>'Anmeldeliste aus ET'!N155</f>
        <v>0</v>
      </c>
      <c r="W152" s="1">
        <f>'Anmeldeliste aus ET'!O155</f>
        <v>0</v>
      </c>
      <c r="X152">
        <f>DATEDIF('Anmeldeliste aus ET'!O155, 'Rahmen d Maßnahme'!$D$5, "Y")</f>
        <v>124</v>
      </c>
      <c r="Y152" s="19">
        <f>'Anmeldeliste aus ET'!P155</f>
        <v>0</v>
      </c>
      <c r="Z152">
        <f>'Anmeldeliste aus ET'!Q155</f>
        <v>0</v>
      </c>
      <c r="AA152">
        <f>'Anmeldeliste aus ET'!R155</f>
        <v>0</v>
      </c>
      <c r="AB152">
        <f>'Anmeldeliste aus ET'!S155</f>
        <v>0</v>
      </c>
      <c r="AC152">
        <f>'Anmeldeliste aus ET'!T155</f>
        <v>0</v>
      </c>
      <c r="AD152">
        <f>'Anmeldeliste aus ET'!U155</f>
        <v>0</v>
      </c>
      <c r="AE152">
        <f>'Anmeldeliste aus ET'!V155</f>
        <v>0</v>
      </c>
      <c r="AF152">
        <f>'Anmeldeliste aus ET'!W155</f>
        <v>0</v>
      </c>
      <c r="AG152" s="100">
        <f>'Anmeldeliste aus ET'!X155</f>
        <v>0</v>
      </c>
    </row>
    <row r="153" spans="1:33">
      <c r="A153" t="str">
        <f>IF('Anmeldeliste aus ET'!A156=0, "", 'Anmeldeliste aus ET'!A156)</f>
        <v/>
      </c>
      <c r="B153">
        <f>'Anmeldeliste aus ET'!C156</f>
        <v>0</v>
      </c>
      <c r="C153">
        <f>'Anmeldeliste aus ET'!D156</f>
        <v>0</v>
      </c>
      <c r="D153">
        <f>'Anmeldeliste aus ET'!E156</f>
        <v>0</v>
      </c>
      <c r="E153">
        <f>'Anmeldeliste aus ET'!F156</f>
        <v>0</v>
      </c>
      <c r="F153" s="89"/>
      <c r="G153" s="90"/>
      <c r="H153" s="89"/>
      <c r="I153" s="90"/>
      <c r="J153" s="89"/>
      <c r="K153" s="90"/>
      <c r="L153" s="89"/>
      <c r="M153" s="90"/>
      <c r="N153" t="str">
        <f t="shared" si="3"/>
        <v/>
      </c>
      <c r="O153">
        <f>'Anmeldeliste aus ET'!G156</f>
        <v>0</v>
      </c>
      <c r="P153">
        <f>'Anmeldeliste aus ET'!H156</f>
        <v>0</v>
      </c>
      <c r="Q153">
        <f>'Anmeldeliste aus ET'!I156</f>
        <v>0</v>
      </c>
      <c r="R153">
        <f>'Anmeldeliste aus ET'!J156</f>
        <v>0</v>
      </c>
      <c r="S153">
        <f>'Anmeldeliste aus ET'!K156</f>
        <v>0</v>
      </c>
      <c r="T153">
        <f>'Anmeldeliste aus ET'!L156</f>
        <v>0</v>
      </c>
      <c r="U153">
        <f>'Anmeldeliste aus ET'!M156</f>
        <v>0</v>
      </c>
      <c r="V153">
        <f>'Anmeldeliste aus ET'!N156</f>
        <v>0</v>
      </c>
      <c r="W153" s="1">
        <f>'Anmeldeliste aus ET'!O156</f>
        <v>0</v>
      </c>
      <c r="X153">
        <f>DATEDIF('Anmeldeliste aus ET'!O156, 'Rahmen d Maßnahme'!$D$5, "Y")</f>
        <v>124</v>
      </c>
      <c r="Y153" s="19">
        <f>'Anmeldeliste aus ET'!P156</f>
        <v>0</v>
      </c>
      <c r="Z153">
        <f>'Anmeldeliste aus ET'!Q156</f>
        <v>0</v>
      </c>
      <c r="AA153">
        <f>'Anmeldeliste aus ET'!R156</f>
        <v>0</v>
      </c>
      <c r="AB153">
        <f>'Anmeldeliste aus ET'!S156</f>
        <v>0</v>
      </c>
      <c r="AC153">
        <f>'Anmeldeliste aus ET'!T156</f>
        <v>0</v>
      </c>
      <c r="AD153">
        <f>'Anmeldeliste aus ET'!U156</f>
        <v>0</v>
      </c>
      <c r="AE153">
        <f>'Anmeldeliste aus ET'!V156</f>
        <v>0</v>
      </c>
      <c r="AF153">
        <f>'Anmeldeliste aus ET'!W156</f>
        <v>0</v>
      </c>
      <c r="AG153" s="100">
        <f>'Anmeldeliste aus ET'!X156</f>
        <v>0</v>
      </c>
    </row>
    <row r="154" spans="1:33">
      <c r="A154" t="str">
        <f>IF('Anmeldeliste aus ET'!A157=0, "", 'Anmeldeliste aus ET'!A157)</f>
        <v/>
      </c>
      <c r="B154">
        <f>'Anmeldeliste aus ET'!C157</f>
        <v>0</v>
      </c>
      <c r="C154">
        <f>'Anmeldeliste aus ET'!D157</f>
        <v>0</v>
      </c>
      <c r="D154">
        <f>'Anmeldeliste aus ET'!E157</f>
        <v>0</v>
      </c>
      <c r="E154">
        <f>'Anmeldeliste aus ET'!F157</f>
        <v>0</v>
      </c>
      <c r="F154" s="89"/>
      <c r="G154" s="90"/>
      <c r="H154" s="89"/>
      <c r="I154" s="90"/>
      <c r="J154" s="89"/>
      <c r="K154" s="90"/>
      <c r="L154" s="89"/>
      <c r="M154" s="90"/>
      <c r="N154" t="str">
        <f t="shared" si="3"/>
        <v/>
      </c>
      <c r="O154">
        <f>'Anmeldeliste aus ET'!G157</f>
        <v>0</v>
      </c>
      <c r="P154">
        <f>'Anmeldeliste aus ET'!H157</f>
        <v>0</v>
      </c>
      <c r="Q154">
        <f>'Anmeldeliste aus ET'!I157</f>
        <v>0</v>
      </c>
      <c r="R154">
        <f>'Anmeldeliste aus ET'!J157</f>
        <v>0</v>
      </c>
      <c r="S154">
        <f>'Anmeldeliste aus ET'!K157</f>
        <v>0</v>
      </c>
      <c r="T154">
        <f>'Anmeldeliste aus ET'!L157</f>
        <v>0</v>
      </c>
      <c r="U154">
        <f>'Anmeldeliste aus ET'!M157</f>
        <v>0</v>
      </c>
      <c r="V154">
        <f>'Anmeldeliste aus ET'!N157</f>
        <v>0</v>
      </c>
      <c r="W154" s="1">
        <f>'Anmeldeliste aus ET'!O157</f>
        <v>0</v>
      </c>
      <c r="X154">
        <f>DATEDIF('Anmeldeliste aus ET'!O157, 'Rahmen d Maßnahme'!$D$5, "Y")</f>
        <v>124</v>
      </c>
      <c r="Y154" s="19">
        <f>'Anmeldeliste aus ET'!P157</f>
        <v>0</v>
      </c>
      <c r="Z154">
        <f>'Anmeldeliste aus ET'!Q157</f>
        <v>0</v>
      </c>
      <c r="AA154">
        <f>'Anmeldeliste aus ET'!R157</f>
        <v>0</v>
      </c>
      <c r="AB154">
        <f>'Anmeldeliste aus ET'!S157</f>
        <v>0</v>
      </c>
      <c r="AC154">
        <f>'Anmeldeliste aus ET'!T157</f>
        <v>0</v>
      </c>
      <c r="AD154">
        <f>'Anmeldeliste aus ET'!U157</f>
        <v>0</v>
      </c>
      <c r="AE154">
        <f>'Anmeldeliste aus ET'!V157</f>
        <v>0</v>
      </c>
      <c r="AF154">
        <f>'Anmeldeliste aus ET'!W157</f>
        <v>0</v>
      </c>
      <c r="AG154" s="100">
        <f>'Anmeldeliste aus ET'!X157</f>
        <v>0</v>
      </c>
    </row>
    <row r="155" spans="1:33">
      <c r="A155" t="str">
        <f>IF('Anmeldeliste aus ET'!A158=0, "", 'Anmeldeliste aus ET'!A158)</f>
        <v/>
      </c>
      <c r="B155">
        <f>'Anmeldeliste aus ET'!C158</f>
        <v>0</v>
      </c>
      <c r="C155">
        <f>'Anmeldeliste aus ET'!D158</f>
        <v>0</v>
      </c>
      <c r="D155">
        <f>'Anmeldeliste aus ET'!E158</f>
        <v>0</v>
      </c>
      <c r="E155">
        <f>'Anmeldeliste aus ET'!F158</f>
        <v>0</v>
      </c>
      <c r="F155" s="89"/>
      <c r="G155" s="90"/>
      <c r="H155" s="89"/>
      <c r="I155" s="90"/>
      <c r="J155" s="89"/>
      <c r="K155" s="90"/>
      <c r="L155" s="89"/>
      <c r="M155" s="90"/>
      <c r="N155" t="str">
        <f t="shared" si="3"/>
        <v/>
      </c>
      <c r="O155">
        <f>'Anmeldeliste aus ET'!G158</f>
        <v>0</v>
      </c>
      <c r="P155">
        <f>'Anmeldeliste aus ET'!H158</f>
        <v>0</v>
      </c>
      <c r="Q155">
        <f>'Anmeldeliste aus ET'!I158</f>
        <v>0</v>
      </c>
      <c r="R155">
        <f>'Anmeldeliste aus ET'!J158</f>
        <v>0</v>
      </c>
      <c r="S155">
        <f>'Anmeldeliste aus ET'!K158</f>
        <v>0</v>
      </c>
      <c r="T155">
        <f>'Anmeldeliste aus ET'!L158</f>
        <v>0</v>
      </c>
      <c r="U155">
        <f>'Anmeldeliste aus ET'!M158</f>
        <v>0</v>
      </c>
      <c r="V155">
        <f>'Anmeldeliste aus ET'!N158</f>
        <v>0</v>
      </c>
      <c r="W155" s="1">
        <f>'Anmeldeliste aus ET'!O158</f>
        <v>0</v>
      </c>
      <c r="X155">
        <f>DATEDIF('Anmeldeliste aus ET'!O158, 'Rahmen d Maßnahme'!$D$5, "Y")</f>
        <v>124</v>
      </c>
      <c r="Y155" s="19">
        <f>'Anmeldeliste aus ET'!P158</f>
        <v>0</v>
      </c>
      <c r="Z155">
        <f>'Anmeldeliste aus ET'!Q158</f>
        <v>0</v>
      </c>
      <c r="AA155">
        <f>'Anmeldeliste aus ET'!R158</f>
        <v>0</v>
      </c>
      <c r="AB155">
        <f>'Anmeldeliste aus ET'!S158</f>
        <v>0</v>
      </c>
      <c r="AC155">
        <f>'Anmeldeliste aus ET'!T158</f>
        <v>0</v>
      </c>
      <c r="AD155">
        <f>'Anmeldeliste aus ET'!U158</f>
        <v>0</v>
      </c>
      <c r="AE155">
        <f>'Anmeldeliste aus ET'!V158</f>
        <v>0</v>
      </c>
      <c r="AF155">
        <f>'Anmeldeliste aus ET'!W158</f>
        <v>0</v>
      </c>
      <c r="AG155" s="100">
        <f>'Anmeldeliste aus ET'!X158</f>
        <v>0</v>
      </c>
    </row>
    <row r="156" spans="1:33">
      <c r="A156" t="str">
        <f>IF('Anmeldeliste aus ET'!A159=0, "", 'Anmeldeliste aus ET'!A159)</f>
        <v/>
      </c>
      <c r="B156">
        <f>'Anmeldeliste aus ET'!C159</f>
        <v>0</v>
      </c>
      <c r="C156">
        <f>'Anmeldeliste aus ET'!D159</f>
        <v>0</v>
      </c>
      <c r="D156">
        <f>'Anmeldeliste aus ET'!E159</f>
        <v>0</v>
      </c>
      <c r="E156">
        <f>'Anmeldeliste aus ET'!F159</f>
        <v>0</v>
      </c>
      <c r="F156" s="89"/>
      <c r="G156" s="90"/>
      <c r="H156" s="89"/>
      <c r="I156" s="90"/>
      <c r="J156" s="89"/>
      <c r="K156" s="90"/>
      <c r="L156" s="89"/>
      <c r="M156" s="90"/>
      <c r="N156" t="str">
        <f t="shared" si="3"/>
        <v/>
      </c>
      <c r="O156">
        <f>'Anmeldeliste aus ET'!G159</f>
        <v>0</v>
      </c>
      <c r="P156">
        <f>'Anmeldeliste aus ET'!H159</f>
        <v>0</v>
      </c>
      <c r="Q156">
        <f>'Anmeldeliste aus ET'!I159</f>
        <v>0</v>
      </c>
      <c r="R156">
        <f>'Anmeldeliste aus ET'!J159</f>
        <v>0</v>
      </c>
      <c r="S156">
        <f>'Anmeldeliste aus ET'!K159</f>
        <v>0</v>
      </c>
      <c r="T156">
        <f>'Anmeldeliste aus ET'!L159</f>
        <v>0</v>
      </c>
      <c r="U156">
        <f>'Anmeldeliste aus ET'!M159</f>
        <v>0</v>
      </c>
      <c r="V156">
        <f>'Anmeldeliste aus ET'!N159</f>
        <v>0</v>
      </c>
      <c r="W156" s="1">
        <f>'Anmeldeliste aus ET'!O159</f>
        <v>0</v>
      </c>
      <c r="X156">
        <f>DATEDIF('Anmeldeliste aus ET'!O159, 'Rahmen d Maßnahme'!$D$5, "Y")</f>
        <v>124</v>
      </c>
      <c r="Y156" s="19">
        <f>'Anmeldeliste aus ET'!P159</f>
        <v>0</v>
      </c>
      <c r="Z156">
        <f>'Anmeldeliste aus ET'!Q159</f>
        <v>0</v>
      </c>
      <c r="AA156">
        <f>'Anmeldeliste aus ET'!R159</f>
        <v>0</v>
      </c>
      <c r="AB156">
        <f>'Anmeldeliste aus ET'!S159</f>
        <v>0</v>
      </c>
      <c r="AC156">
        <f>'Anmeldeliste aus ET'!T159</f>
        <v>0</v>
      </c>
      <c r="AD156">
        <f>'Anmeldeliste aus ET'!U159</f>
        <v>0</v>
      </c>
      <c r="AE156">
        <f>'Anmeldeliste aus ET'!V159</f>
        <v>0</v>
      </c>
      <c r="AF156">
        <f>'Anmeldeliste aus ET'!W159</f>
        <v>0</v>
      </c>
      <c r="AG156" s="100">
        <f>'Anmeldeliste aus ET'!X159</f>
        <v>0</v>
      </c>
    </row>
    <row r="157" spans="1:33">
      <c r="A157" t="str">
        <f>IF('Anmeldeliste aus ET'!A160=0, "", 'Anmeldeliste aus ET'!A160)</f>
        <v/>
      </c>
      <c r="B157">
        <f>'Anmeldeliste aus ET'!C160</f>
        <v>0</v>
      </c>
      <c r="C157">
        <f>'Anmeldeliste aus ET'!D160</f>
        <v>0</v>
      </c>
      <c r="D157">
        <f>'Anmeldeliste aus ET'!E160</f>
        <v>0</v>
      </c>
      <c r="E157">
        <f>'Anmeldeliste aus ET'!F160</f>
        <v>0</v>
      </c>
      <c r="F157" s="89"/>
      <c r="G157" s="90"/>
      <c r="H157" s="89"/>
      <c r="I157" s="90"/>
      <c r="J157" s="89"/>
      <c r="K157" s="90"/>
      <c r="L157" s="89"/>
      <c r="M157" s="90"/>
      <c r="N157" t="str">
        <f t="shared" si="3"/>
        <v/>
      </c>
      <c r="O157">
        <f>'Anmeldeliste aus ET'!G160</f>
        <v>0</v>
      </c>
      <c r="P157">
        <f>'Anmeldeliste aus ET'!H160</f>
        <v>0</v>
      </c>
      <c r="Q157">
        <f>'Anmeldeliste aus ET'!I160</f>
        <v>0</v>
      </c>
      <c r="R157">
        <f>'Anmeldeliste aus ET'!J160</f>
        <v>0</v>
      </c>
      <c r="S157">
        <f>'Anmeldeliste aus ET'!K160</f>
        <v>0</v>
      </c>
      <c r="T157">
        <f>'Anmeldeliste aus ET'!L160</f>
        <v>0</v>
      </c>
      <c r="U157">
        <f>'Anmeldeliste aus ET'!M160</f>
        <v>0</v>
      </c>
      <c r="V157">
        <f>'Anmeldeliste aus ET'!N160</f>
        <v>0</v>
      </c>
      <c r="W157" s="1">
        <f>'Anmeldeliste aus ET'!O160</f>
        <v>0</v>
      </c>
      <c r="X157">
        <f>DATEDIF('Anmeldeliste aus ET'!O160, 'Rahmen d Maßnahme'!$D$5, "Y")</f>
        <v>124</v>
      </c>
      <c r="Y157" s="19">
        <f>'Anmeldeliste aus ET'!P160</f>
        <v>0</v>
      </c>
      <c r="Z157">
        <f>'Anmeldeliste aus ET'!Q160</f>
        <v>0</v>
      </c>
      <c r="AA157">
        <f>'Anmeldeliste aus ET'!R160</f>
        <v>0</v>
      </c>
      <c r="AB157">
        <f>'Anmeldeliste aus ET'!S160</f>
        <v>0</v>
      </c>
      <c r="AC157">
        <f>'Anmeldeliste aus ET'!T160</f>
        <v>0</v>
      </c>
      <c r="AD157">
        <f>'Anmeldeliste aus ET'!U160</f>
        <v>0</v>
      </c>
      <c r="AE157">
        <f>'Anmeldeliste aus ET'!V160</f>
        <v>0</v>
      </c>
      <c r="AF157">
        <f>'Anmeldeliste aus ET'!W160</f>
        <v>0</v>
      </c>
      <c r="AG157" s="100">
        <f>'Anmeldeliste aus ET'!X160</f>
        <v>0</v>
      </c>
    </row>
    <row r="158" spans="1:33">
      <c r="A158" t="str">
        <f>IF('Anmeldeliste aus ET'!A161=0, "", 'Anmeldeliste aus ET'!A161)</f>
        <v/>
      </c>
      <c r="B158">
        <f>'Anmeldeliste aus ET'!C161</f>
        <v>0</v>
      </c>
      <c r="C158">
        <f>'Anmeldeliste aus ET'!D161</f>
        <v>0</v>
      </c>
      <c r="D158">
        <f>'Anmeldeliste aus ET'!E161</f>
        <v>0</v>
      </c>
      <c r="E158">
        <f>'Anmeldeliste aus ET'!F161</f>
        <v>0</v>
      </c>
      <c r="F158" s="89"/>
      <c r="G158" s="90"/>
      <c r="H158" s="89"/>
      <c r="I158" s="90"/>
      <c r="J158" s="89"/>
      <c r="K158" s="90"/>
      <c r="L158" s="89"/>
      <c r="M158" s="90"/>
      <c r="N158" t="str">
        <f t="shared" si="3"/>
        <v/>
      </c>
      <c r="O158">
        <f>'Anmeldeliste aus ET'!G161</f>
        <v>0</v>
      </c>
      <c r="P158">
        <f>'Anmeldeliste aus ET'!H161</f>
        <v>0</v>
      </c>
      <c r="Q158">
        <f>'Anmeldeliste aus ET'!I161</f>
        <v>0</v>
      </c>
      <c r="R158">
        <f>'Anmeldeliste aus ET'!J161</f>
        <v>0</v>
      </c>
      <c r="S158">
        <f>'Anmeldeliste aus ET'!K161</f>
        <v>0</v>
      </c>
      <c r="T158">
        <f>'Anmeldeliste aus ET'!L161</f>
        <v>0</v>
      </c>
      <c r="U158">
        <f>'Anmeldeliste aus ET'!M161</f>
        <v>0</v>
      </c>
      <c r="V158">
        <f>'Anmeldeliste aus ET'!N161</f>
        <v>0</v>
      </c>
      <c r="W158" s="1">
        <f>'Anmeldeliste aus ET'!O161</f>
        <v>0</v>
      </c>
      <c r="X158">
        <f>DATEDIF('Anmeldeliste aus ET'!O161, 'Rahmen d Maßnahme'!$D$5, "Y")</f>
        <v>124</v>
      </c>
      <c r="Y158" s="19">
        <f>'Anmeldeliste aus ET'!P161</f>
        <v>0</v>
      </c>
      <c r="Z158">
        <f>'Anmeldeliste aus ET'!Q161</f>
        <v>0</v>
      </c>
      <c r="AA158">
        <f>'Anmeldeliste aus ET'!R161</f>
        <v>0</v>
      </c>
      <c r="AB158">
        <f>'Anmeldeliste aus ET'!S161</f>
        <v>0</v>
      </c>
      <c r="AC158">
        <f>'Anmeldeliste aus ET'!T161</f>
        <v>0</v>
      </c>
      <c r="AD158">
        <f>'Anmeldeliste aus ET'!U161</f>
        <v>0</v>
      </c>
      <c r="AE158">
        <f>'Anmeldeliste aus ET'!V161</f>
        <v>0</v>
      </c>
      <c r="AF158">
        <f>'Anmeldeliste aus ET'!W161</f>
        <v>0</v>
      </c>
      <c r="AG158" s="100">
        <f>'Anmeldeliste aus ET'!X161</f>
        <v>0</v>
      </c>
    </row>
    <row r="159" spans="1:33">
      <c r="A159" t="str">
        <f>IF('Anmeldeliste aus ET'!A162=0, "", 'Anmeldeliste aus ET'!A162)</f>
        <v/>
      </c>
      <c r="B159">
        <f>'Anmeldeliste aus ET'!C162</f>
        <v>0</v>
      </c>
      <c r="C159">
        <f>'Anmeldeliste aus ET'!D162</f>
        <v>0</v>
      </c>
      <c r="D159">
        <f>'Anmeldeliste aus ET'!E162</f>
        <v>0</v>
      </c>
      <c r="E159">
        <f>'Anmeldeliste aus ET'!F162</f>
        <v>0</v>
      </c>
      <c r="F159" s="89"/>
      <c r="G159" s="90"/>
      <c r="H159" s="89"/>
      <c r="I159" s="90"/>
      <c r="J159" s="89"/>
      <c r="K159" s="90"/>
      <c r="L159" s="89"/>
      <c r="M159" s="90"/>
      <c r="N159" t="str">
        <f t="shared" si="3"/>
        <v/>
      </c>
      <c r="O159">
        <f>'Anmeldeliste aus ET'!G162</f>
        <v>0</v>
      </c>
      <c r="P159">
        <f>'Anmeldeliste aus ET'!H162</f>
        <v>0</v>
      </c>
      <c r="Q159">
        <f>'Anmeldeliste aus ET'!I162</f>
        <v>0</v>
      </c>
      <c r="R159">
        <f>'Anmeldeliste aus ET'!J162</f>
        <v>0</v>
      </c>
      <c r="S159">
        <f>'Anmeldeliste aus ET'!K162</f>
        <v>0</v>
      </c>
      <c r="T159">
        <f>'Anmeldeliste aus ET'!L162</f>
        <v>0</v>
      </c>
      <c r="U159">
        <f>'Anmeldeliste aus ET'!M162</f>
        <v>0</v>
      </c>
      <c r="V159">
        <f>'Anmeldeliste aus ET'!N162</f>
        <v>0</v>
      </c>
      <c r="W159" s="1">
        <f>'Anmeldeliste aus ET'!O162</f>
        <v>0</v>
      </c>
      <c r="X159">
        <f>DATEDIF('Anmeldeliste aus ET'!O162, 'Rahmen d Maßnahme'!$D$5, "Y")</f>
        <v>124</v>
      </c>
      <c r="Y159" s="19">
        <f>'Anmeldeliste aus ET'!P162</f>
        <v>0</v>
      </c>
      <c r="Z159">
        <f>'Anmeldeliste aus ET'!Q162</f>
        <v>0</v>
      </c>
      <c r="AA159">
        <f>'Anmeldeliste aus ET'!R162</f>
        <v>0</v>
      </c>
      <c r="AB159">
        <f>'Anmeldeliste aus ET'!S162</f>
        <v>0</v>
      </c>
      <c r="AC159">
        <f>'Anmeldeliste aus ET'!T162</f>
        <v>0</v>
      </c>
      <c r="AD159">
        <f>'Anmeldeliste aus ET'!U162</f>
        <v>0</v>
      </c>
      <c r="AE159">
        <f>'Anmeldeliste aus ET'!V162</f>
        <v>0</v>
      </c>
      <c r="AF159">
        <f>'Anmeldeliste aus ET'!W162</f>
        <v>0</v>
      </c>
      <c r="AG159" s="100">
        <f>'Anmeldeliste aus ET'!X162</f>
        <v>0</v>
      </c>
    </row>
    <row r="160" spans="1:33">
      <c r="A160" t="str">
        <f>IF('Anmeldeliste aus ET'!A163=0, "", 'Anmeldeliste aus ET'!A163)</f>
        <v/>
      </c>
      <c r="B160">
        <f>'Anmeldeliste aus ET'!C163</f>
        <v>0</v>
      </c>
      <c r="C160">
        <f>'Anmeldeliste aus ET'!D163</f>
        <v>0</v>
      </c>
      <c r="D160">
        <f>'Anmeldeliste aus ET'!E163</f>
        <v>0</v>
      </c>
      <c r="E160">
        <f>'Anmeldeliste aus ET'!F163</f>
        <v>0</v>
      </c>
      <c r="F160" s="89"/>
      <c r="G160" s="90"/>
      <c r="H160" s="89"/>
      <c r="I160" s="90"/>
      <c r="J160" s="89"/>
      <c r="K160" s="90"/>
      <c r="L160" s="89"/>
      <c r="M160" s="90"/>
      <c r="N160" t="str">
        <f t="shared" si="3"/>
        <v/>
      </c>
      <c r="O160">
        <f>'Anmeldeliste aus ET'!G163</f>
        <v>0</v>
      </c>
      <c r="P160">
        <f>'Anmeldeliste aus ET'!H163</f>
        <v>0</v>
      </c>
      <c r="Q160">
        <f>'Anmeldeliste aus ET'!I163</f>
        <v>0</v>
      </c>
      <c r="R160">
        <f>'Anmeldeliste aus ET'!J163</f>
        <v>0</v>
      </c>
      <c r="S160">
        <f>'Anmeldeliste aus ET'!K163</f>
        <v>0</v>
      </c>
      <c r="T160">
        <f>'Anmeldeliste aus ET'!L163</f>
        <v>0</v>
      </c>
      <c r="U160">
        <f>'Anmeldeliste aus ET'!M163</f>
        <v>0</v>
      </c>
      <c r="V160">
        <f>'Anmeldeliste aus ET'!N163</f>
        <v>0</v>
      </c>
      <c r="W160" s="1">
        <f>'Anmeldeliste aus ET'!O163</f>
        <v>0</v>
      </c>
      <c r="X160">
        <f>DATEDIF('Anmeldeliste aus ET'!O163, 'Rahmen d Maßnahme'!$D$5, "Y")</f>
        <v>124</v>
      </c>
      <c r="Y160" s="19">
        <f>'Anmeldeliste aus ET'!P163</f>
        <v>0</v>
      </c>
      <c r="Z160">
        <f>'Anmeldeliste aus ET'!Q163</f>
        <v>0</v>
      </c>
      <c r="AA160">
        <f>'Anmeldeliste aus ET'!R163</f>
        <v>0</v>
      </c>
      <c r="AB160">
        <f>'Anmeldeliste aus ET'!S163</f>
        <v>0</v>
      </c>
      <c r="AC160">
        <f>'Anmeldeliste aus ET'!T163</f>
        <v>0</v>
      </c>
      <c r="AD160">
        <f>'Anmeldeliste aus ET'!U163</f>
        <v>0</v>
      </c>
      <c r="AE160">
        <f>'Anmeldeliste aus ET'!V163</f>
        <v>0</v>
      </c>
      <c r="AF160">
        <f>'Anmeldeliste aus ET'!W163</f>
        <v>0</v>
      </c>
      <c r="AG160" s="100">
        <f>'Anmeldeliste aus ET'!X163</f>
        <v>0</v>
      </c>
    </row>
    <row r="161" spans="1:33">
      <c r="A161" t="str">
        <f>IF('Anmeldeliste aus ET'!A164=0, "", 'Anmeldeliste aus ET'!A164)</f>
        <v/>
      </c>
      <c r="B161">
        <f>'Anmeldeliste aus ET'!C164</f>
        <v>0</v>
      </c>
      <c r="C161">
        <f>'Anmeldeliste aus ET'!D164</f>
        <v>0</v>
      </c>
      <c r="D161">
        <f>'Anmeldeliste aus ET'!E164</f>
        <v>0</v>
      </c>
      <c r="E161">
        <f>'Anmeldeliste aus ET'!F164</f>
        <v>0</v>
      </c>
      <c r="F161" s="89"/>
      <c r="G161" s="90"/>
      <c r="H161" s="89"/>
      <c r="I161" s="90"/>
      <c r="J161" s="89"/>
      <c r="K161" s="90"/>
      <c r="L161" s="89"/>
      <c r="M161" s="90"/>
      <c r="N161" t="str">
        <f t="shared" si="3"/>
        <v/>
      </c>
      <c r="O161">
        <f>'Anmeldeliste aus ET'!G164</f>
        <v>0</v>
      </c>
      <c r="P161">
        <f>'Anmeldeliste aus ET'!H164</f>
        <v>0</v>
      </c>
      <c r="Q161">
        <f>'Anmeldeliste aus ET'!I164</f>
        <v>0</v>
      </c>
      <c r="R161">
        <f>'Anmeldeliste aus ET'!J164</f>
        <v>0</v>
      </c>
      <c r="S161">
        <f>'Anmeldeliste aus ET'!K164</f>
        <v>0</v>
      </c>
      <c r="T161">
        <f>'Anmeldeliste aus ET'!L164</f>
        <v>0</v>
      </c>
      <c r="U161">
        <f>'Anmeldeliste aus ET'!M164</f>
        <v>0</v>
      </c>
      <c r="V161">
        <f>'Anmeldeliste aus ET'!N164</f>
        <v>0</v>
      </c>
      <c r="W161" s="1">
        <f>'Anmeldeliste aus ET'!O164</f>
        <v>0</v>
      </c>
      <c r="X161">
        <f>DATEDIF('Anmeldeliste aus ET'!O164, 'Rahmen d Maßnahme'!$D$5, "Y")</f>
        <v>124</v>
      </c>
      <c r="Y161" s="19">
        <f>'Anmeldeliste aus ET'!P164</f>
        <v>0</v>
      </c>
      <c r="Z161">
        <f>'Anmeldeliste aus ET'!Q164</f>
        <v>0</v>
      </c>
      <c r="AA161">
        <f>'Anmeldeliste aus ET'!R164</f>
        <v>0</v>
      </c>
      <c r="AB161">
        <f>'Anmeldeliste aus ET'!S164</f>
        <v>0</v>
      </c>
      <c r="AC161">
        <f>'Anmeldeliste aus ET'!T164</f>
        <v>0</v>
      </c>
      <c r="AD161">
        <f>'Anmeldeliste aus ET'!U164</f>
        <v>0</v>
      </c>
      <c r="AE161">
        <f>'Anmeldeliste aus ET'!V164</f>
        <v>0</v>
      </c>
      <c r="AF161">
        <f>'Anmeldeliste aus ET'!W164</f>
        <v>0</v>
      </c>
      <c r="AG161" s="100">
        <f>'Anmeldeliste aus ET'!X164</f>
        <v>0</v>
      </c>
    </row>
    <row r="162" spans="1:33">
      <c r="A162" t="str">
        <f>IF('Anmeldeliste aus ET'!A165=0, "", 'Anmeldeliste aus ET'!A165)</f>
        <v/>
      </c>
      <c r="B162">
        <f>'Anmeldeliste aus ET'!C165</f>
        <v>0</v>
      </c>
      <c r="C162">
        <f>'Anmeldeliste aus ET'!D165</f>
        <v>0</v>
      </c>
      <c r="D162">
        <f>'Anmeldeliste aus ET'!E165</f>
        <v>0</v>
      </c>
      <c r="E162">
        <f>'Anmeldeliste aus ET'!F165</f>
        <v>0</v>
      </c>
      <c r="F162" s="89"/>
      <c r="G162" s="90"/>
      <c r="H162" s="89"/>
      <c r="I162" s="90"/>
      <c r="J162" s="89"/>
      <c r="K162" s="90"/>
      <c r="L162" s="89"/>
      <c r="M162" s="90"/>
      <c r="N162" t="str">
        <f t="shared" si="3"/>
        <v/>
      </c>
      <c r="O162">
        <f>'Anmeldeliste aus ET'!G165</f>
        <v>0</v>
      </c>
      <c r="P162">
        <f>'Anmeldeliste aus ET'!H165</f>
        <v>0</v>
      </c>
      <c r="Q162">
        <f>'Anmeldeliste aus ET'!I165</f>
        <v>0</v>
      </c>
      <c r="R162">
        <f>'Anmeldeliste aus ET'!J165</f>
        <v>0</v>
      </c>
      <c r="S162">
        <f>'Anmeldeliste aus ET'!K165</f>
        <v>0</v>
      </c>
      <c r="T162">
        <f>'Anmeldeliste aus ET'!L165</f>
        <v>0</v>
      </c>
      <c r="U162">
        <f>'Anmeldeliste aus ET'!M165</f>
        <v>0</v>
      </c>
      <c r="V162">
        <f>'Anmeldeliste aus ET'!N165</f>
        <v>0</v>
      </c>
      <c r="W162" s="1">
        <f>'Anmeldeliste aus ET'!O165</f>
        <v>0</v>
      </c>
      <c r="X162">
        <f>DATEDIF('Anmeldeliste aus ET'!O165, 'Rahmen d Maßnahme'!$D$5, "Y")</f>
        <v>124</v>
      </c>
      <c r="Y162" s="19">
        <f>'Anmeldeliste aus ET'!P165</f>
        <v>0</v>
      </c>
      <c r="Z162">
        <f>'Anmeldeliste aus ET'!Q165</f>
        <v>0</v>
      </c>
      <c r="AA162">
        <f>'Anmeldeliste aus ET'!R165</f>
        <v>0</v>
      </c>
      <c r="AB162">
        <f>'Anmeldeliste aus ET'!S165</f>
        <v>0</v>
      </c>
      <c r="AC162">
        <f>'Anmeldeliste aus ET'!T165</f>
        <v>0</v>
      </c>
      <c r="AD162">
        <f>'Anmeldeliste aus ET'!U165</f>
        <v>0</v>
      </c>
      <c r="AE162">
        <f>'Anmeldeliste aus ET'!V165</f>
        <v>0</v>
      </c>
      <c r="AF162">
        <f>'Anmeldeliste aus ET'!W165</f>
        <v>0</v>
      </c>
      <c r="AG162" s="100">
        <f>'Anmeldeliste aus ET'!X165</f>
        <v>0</v>
      </c>
    </row>
    <row r="163" spans="1:33">
      <c r="A163" t="str">
        <f>IF('Anmeldeliste aus ET'!A166=0, "", 'Anmeldeliste aus ET'!A166)</f>
        <v/>
      </c>
      <c r="B163">
        <f>'Anmeldeliste aus ET'!C166</f>
        <v>0</v>
      </c>
      <c r="C163">
        <f>'Anmeldeliste aus ET'!D166</f>
        <v>0</v>
      </c>
      <c r="D163">
        <f>'Anmeldeliste aus ET'!E166</f>
        <v>0</v>
      </c>
      <c r="E163">
        <f>'Anmeldeliste aus ET'!F166</f>
        <v>0</v>
      </c>
      <c r="F163" s="89"/>
      <c r="G163" s="90"/>
      <c r="H163" s="89"/>
      <c r="I163" s="90"/>
      <c r="J163" s="89"/>
      <c r="K163" s="90"/>
      <c r="L163" s="89"/>
      <c r="M163" s="90"/>
      <c r="N163" t="str">
        <f t="shared" si="3"/>
        <v/>
      </c>
      <c r="O163">
        <f>'Anmeldeliste aus ET'!G166</f>
        <v>0</v>
      </c>
      <c r="P163">
        <f>'Anmeldeliste aus ET'!H166</f>
        <v>0</v>
      </c>
      <c r="Q163">
        <f>'Anmeldeliste aus ET'!I166</f>
        <v>0</v>
      </c>
      <c r="R163">
        <f>'Anmeldeliste aus ET'!J166</f>
        <v>0</v>
      </c>
      <c r="S163">
        <f>'Anmeldeliste aus ET'!K166</f>
        <v>0</v>
      </c>
      <c r="T163">
        <f>'Anmeldeliste aus ET'!L166</f>
        <v>0</v>
      </c>
      <c r="U163">
        <f>'Anmeldeliste aus ET'!M166</f>
        <v>0</v>
      </c>
      <c r="V163">
        <f>'Anmeldeliste aus ET'!N166</f>
        <v>0</v>
      </c>
      <c r="W163" s="1">
        <f>'Anmeldeliste aus ET'!O166</f>
        <v>0</v>
      </c>
      <c r="X163">
        <f>DATEDIF('Anmeldeliste aus ET'!O166, 'Rahmen d Maßnahme'!$D$5, "Y")</f>
        <v>124</v>
      </c>
      <c r="Y163" s="19">
        <f>'Anmeldeliste aus ET'!P166</f>
        <v>0</v>
      </c>
      <c r="Z163">
        <f>'Anmeldeliste aus ET'!Q166</f>
        <v>0</v>
      </c>
      <c r="AA163">
        <f>'Anmeldeliste aus ET'!R166</f>
        <v>0</v>
      </c>
      <c r="AB163">
        <f>'Anmeldeliste aus ET'!S166</f>
        <v>0</v>
      </c>
      <c r="AC163">
        <f>'Anmeldeliste aus ET'!T166</f>
        <v>0</v>
      </c>
      <c r="AD163">
        <f>'Anmeldeliste aus ET'!U166</f>
        <v>0</v>
      </c>
      <c r="AE163">
        <f>'Anmeldeliste aus ET'!V166</f>
        <v>0</v>
      </c>
      <c r="AF163">
        <f>'Anmeldeliste aus ET'!W166</f>
        <v>0</v>
      </c>
      <c r="AG163" s="100">
        <f>'Anmeldeliste aus ET'!X166</f>
        <v>0</v>
      </c>
    </row>
    <row r="164" spans="1:33">
      <c r="A164" t="str">
        <f>IF('Anmeldeliste aus ET'!A167=0, "", 'Anmeldeliste aus ET'!A167)</f>
        <v/>
      </c>
      <c r="B164">
        <f>'Anmeldeliste aus ET'!C167</f>
        <v>0</v>
      </c>
      <c r="C164">
        <f>'Anmeldeliste aus ET'!D167</f>
        <v>0</v>
      </c>
      <c r="D164">
        <f>'Anmeldeliste aus ET'!E167</f>
        <v>0</v>
      </c>
      <c r="E164">
        <f>'Anmeldeliste aus ET'!F167</f>
        <v>0</v>
      </c>
      <c r="F164" s="89"/>
      <c r="G164" s="90"/>
      <c r="H164" s="89"/>
      <c r="I164" s="90"/>
      <c r="J164" s="89"/>
      <c r="K164" s="90"/>
      <c r="L164" s="89"/>
      <c r="M164" s="90"/>
      <c r="N164" t="str">
        <f t="shared" si="3"/>
        <v/>
      </c>
      <c r="O164">
        <f>'Anmeldeliste aus ET'!G167</f>
        <v>0</v>
      </c>
      <c r="P164">
        <f>'Anmeldeliste aus ET'!H167</f>
        <v>0</v>
      </c>
      <c r="Q164">
        <f>'Anmeldeliste aus ET'!I167</f>
        <v>0</v>
      </c>
      <c r="R164">
        <f>'Anmeldeliste aus ET'!J167</f>
        <v>0</v>
      </c>
      <c r="S164">
        <f>'Anmeldeliste aus ET'!K167</f>
        <v>0</v>
      </c>
      <c r="T164">
        <f>'Anmeldeliste aus ET'!L167</f>
        <v>0</v>
      </c>
      <c r="U164">
        <f>'Anmeldeliste aus ET'!M167</f>
        <v>0</v>
      </c>
      <c r="V164">
        <f>'Anmeldeliste aus ET'!N167</f>
        <v>0</v>
      </c>
      <c r="W164" s="1">
        <f>'Anmeldeliste aus ET'!O167</f>
        <v>0</v>
      </c>
      <c r="X164">
        <f>DATEDIF('Anmeldeliste aus ET'!O167, 'Rahmen d Maßnahme'!$D$5, "Y")</f>
        <v>124</v>
      </c>
      <c r="Y164" s="19">
        <f>'Anmeldeliste aus ET'!P167</f>
        <v>0</v>
      </c>
      <c r="Z164">
        <f>'Anmeldeliste aus ET'!Q167</f>
        <v>0</v>
      </c>
      <c r="AA164">
        <f>'Anmeldeliste aus ET'!R167</f>
        <v>0</v>
      </c>
      <c r="AB164">
        <f>'Anmeldeliste aus ET'!S167</f>
        <v>0</v>
      </c>
      <c r="AC164">
        <f>'Anmeldeliste aus ET'!T167</f>
        <v>0</v>
      </c>
      <c r="AD164">
        <f>'Anmeldeliste aus ET'!U167</f>
        <v>0</v>
      </c>
      <c r="AE164">
        <f>'Anmeldeliste aus ET'!V167</f>
        <v>0</v>
      </c>
      <c r="AF164">
        <f>'Anmeldeliste aus ET'!W167</f>
        <v>0</v>
      </c>
      <c r="AG164" s="100">
        <f>'Anmeldeliste aus ET'!X167</f>
        <v>0</v>
      </c>
    </row>
    <row r="165" spans="1:33">
      <c r="A165" t="str">
        <f>IF('Anmeldeliste aus ET'!A168=0, "", 'Anmeldeliste aus ET'!A168)</f>
        <v/>
      </c>
      <c r="B165">
        <f>'Anmeldeliste aus ET'!C168</f>
        <v>0</v>
      </c>
      <c r="C165">
        <f>'Anmeldeliste aus ET'!D168</f>
        <v>0</v>
      </c>
      <c r="D165">
        <f>'Anmeldeliste aus ET'!E168</f>
        <v>0</v>
      </c>
      <c r="E165">
        <f>'Anmeldeliste aus ET'!F168</f>
        <v>0</v>
      </c>
      <c r="F165" s="89"/>
      <c r="G165" s="90"/>
      <c r="H165" s="89"/>
      <c r="I165" s="90"/>
      <c r="J165" s="89"/>
      <c r="K165" s="90"/>
      <c r="L165" s="89"/>
      <c r="M165" s="90"/>
      <c r="N165" t="str">
        <f t="shared" si="3"/>
        <v/>
      </c>
      <c r="O165">
        <f>'Anmeldeliste aus ET'!G168</f>
        <v>0</v>
      </c>
      <c r="P165">
        <f>'Anmeldeliste aus ET'!H168</f>
        <v>0</v>
      </c>
      <c r="Q165">
        <f>'Anmeldeliste aus ET'!I168</f>
        <v>0</v>
      </c>
      <c r="R165">
        <f>'Anmeldeliste aus ET'!J168</f>
        <v>0</v>
      </c>
      <c r="S165">
        <f>'Anmeldeliste aus ET'!K168</f>
        <v>0</v>
      </c>
      <c r="T165">
        <f>'Anmeldeliste aus ET'!L168</f>
        <v>0</v>
      </c>
      <c r="U165">
        <f>'Anmeldeliste aus ET'!M168</f>
        <v>0</v>
      </c>
      <c r="V165">
        <f>'Anmeldeliste aus ET'!N168</f>
        <v>0</v>
      </c>
      <c r="W165" s="1">
        <f>'Anmeldeliste aus ET'!O168</f>
        <v>0</v>
      </c>
      <c r="X165">
        <f>DATEDIF('Anmeldeliste aus ET'!O168, 'Rahmen d Maßnahme'!$D$5, "Y")</f>
        <v>124</v>
      </c>
      <c r="Y165" s="19">
        <f>'Anmeldeliste aus ET'!P168</f>
        <v>0</v>
      </c>
      <c r="Z165">
        <f>'Anmeldeliste aus ET'!Q168</f>
        <v>0</v>
      </c>
      <c r="AA165">
        <f>'Anmeldeliste aus ET'!R168</f>
        <v>0</v>
      </c>
      <c r="AB165">
        <f>'Anmeldeliste aus ET'!S168</f>
        <v>0</v>
      </c>
      <c r="AC165">
        <f>'Anmeldeliste aus ET'!T168</f>
        <v>0</v>
      </c>
      <c r="AD165">
        <f>'Anmeldeliste aus ET'!U168</f>
        <v>0</v>
      </c>
      <c r="AE165">
        <f>'Anmeldeliste aus ET'!V168</f>
        <v>0</v>
      </c>
      <c r="AF165">
        <f>'Anmeldeliste aus ET'!W168</f>
        <v>0</v>
      </c>
      <c r="AG165" s="100">
        <f>'Anmeldeliste aus ET'!X168</f>
        <v>0</v>
      </c>
    </row>
    <row r="166" spans="1:33">
      <c r="A166" t="str">
        <f>IF('Anmeldeliste aus ET'!A169=0, "", 'Anmeldeliste aus ET'!A169)</f>
        <v/>
      </c>
      <c r="B166">
        <f>'Anmeldeliste aus ET'!C169</f>
        <v>0</v>
      </c>
      <c r="C166">
        <f>'Anmeldeliste aus ET'!D169</f>
        <v>0</v>
      </c>
      <c r="D166">
        <f>'Anmeldeliste aus ET'!E169</f>
        <v>0</v>
      </c>
      <c r="E166">
        <f>'Anmeldeliste aus ET'!F169</f>
        <v>0</v>
      </c>
      <c r="F166" s="89"/>
      <c r="G166" s="90"/>
      <c r="H166" s="89"/>
      <c r="I166" s="90"/>
      <c r="J166" s="89"/>
      <c r="K166" s="90"/>
      <c r="L166" s="89"/>
      <c r="M166" s="90"/>
      <c r="N166" t="str">
        <f t="shared" si="3"/>
        <v/>
      </c>
      <c r="O166">
        <f>'Anmeldeliste aus ET'!G169</f>
        <v>0</v>
      </c>
      <c r="P166">
        <f>'Anmeldeliste aus ET'!H169</f>
        <v>0</v>
      </c>
      <c r="Q166">
        <f>'Anmeldeliste aus ET'!I169</f>
        <v>0</v>
      </c>
      <c r="R166">
        <f>'Anmeldeliste aus ET'!J169</f>
        <v>0</v>
      </c>
      <c r="S166">
        <f>'Anmeldeliste aus ET'!K169</f>
        <v>0</v>
      </c>
      <c r="T166">
        <f>'Anmeldeliste aus ET'!L169</f>
        <v>0</v>
      </c>
      <c r="U166">
        <f>'Anmeldeliste aus ET'!M169</f>
        <v>0</v>
      </c>
      <c r="V166">
        <f>'Anmeldeliste aus ET'!N169</f>
        <v>0</v>
      </c>
      <c r="W166" s="1">
        <f>'Anmeldeliste aus ET'!O169</f>
        <v>0</v>
      </c>
      <c r="X166">
        <f>DATEDIF('Anmeldeliste aus ET'!O169, 'Rahmen d Maßnahme'!$D$5, "Y")</f>
        <v>124</v>
      </c>
      <c r="Y166" s="19">
        <f>'Anmeldeliste aus ET'!P169</f>
        <v>0</v>
      </c>
      <c r="Z166">
        <f>'Anmeldeliste aus ET'!Q169</f>
        <v>0</v>
      </c>
      <c r="AA166">
        <f>'Anmeldeliste aus ET'!R169</f>
        <v>0</v>
      </c>
      <c r="AB166">
        <f>'Anmeldeliste aus ET'!S169</f>
        <v>0</v>
      </c>
      <c r="AC166">
        <f>'Anmeldeliste aus ET'!T169</f>
        <v>0</v>
      </c>
      <c r="AD166">
        <f>'Anmeldeliste aus ET'!U169</f>
        <v>0</v>
      </c>
      <c r="AE166">
        <f>'Anmeldeliste aus ET'!V169</f>
        <v>0</v>
      </c>
      <c r="AF166">
        <f>'Anmeldeliste aus ET'!W169</f>
        <v>0</v>
      </c>
      <c r="AG166" s="100">
        <f>'Anmeldeliste aus ET'!X169</f>
        <v>0</v>
      </c>
    </row>
    <row r="167" spans="1:33">
      <c r="A167" t="str">
        <f>IF('Anmeldeliste aus ET'!A170=0, "", 'Anmeldeliste aus ET'!A170)</f>
        <v/>
      </c>
      <c r="B167">
        <f>'Anmeldeliste aus ET'!C170</f>
        <v>0</v>
      </c>
      <c r="C167">
        <f>'Anmeldeliste aus ET'!D170</f>
        <v>0</v>
      </c>
      <c r="D167">
        <f>'Anmeldeliste aus ET'!E170</f>
        <v>0</v>
      </c>
      <c r="E167">
        <f>'Anmeldeliste aus ET'!F170</f>
        <v>0</v>
      </c>
      <c r="F167" s="89"/>
      <c r="G167" s="90"/>
      <c r="H167" s="89"/>
      <c r="I167" s="90"/>
      <c r="J167" s="89"/>
      <c r="K167" s="90"/>
      <c r="L167" s="89"/>
      <c r="M167" s="90"/>
      <c r="N167" t="str">
        <f t="shared" si="3"/>
        <v/>
      </c>
      <c r="O167">
        <f>'Anmeldeliste aus ET'!G170</f>
        <v>0</v>
      </c>
      <c r="P167">
        <f>'Anmeldeliste aus ET'!H170</f>
        <v>0</v>
      </c>
      <c r="Q167">
        <f>'Anmeldeliste aus ET'!I170</f>
        <v>0</v>
      </c>
      <c r="R167">
        <f>'Anmeldeliste aus ET'!J170</f>
        <v>0</v>
      </c>
      <c r="S167">
        <f>'Anmeldeliste aus ET'!K170</f>
        <v>0</v>
      </c>
      <c r="T167">
        <f>'Anmeldeliste aus ET'!L170</f>
        <v>0</v>
      </c>
      <c r="U167">
        <f>'Anmeldeliste aus ET'!M170</f>
        <v>0</v>
      </c>
      <c r="V167">
        <f>'Anmeldeliste aus ET'!N170</f>
        <v>0</v>
      </c>
      <c r="W167" s="1">
        <f>'Anmeldeliste aus ET'!O170</f>
        <v>0</v>
      </c>
      <c r="X167">
        <f>DATEDIF('Anmeldeliste aus ET'!O170, 'Rahmen d Maßnahme'!$D$5, "Y")</f>
        <v>124</v>
      </c>
      <c r="Y167" s="19">
        <f>'Anmeldeliste aus ET'!P170</f>
        <v>0</v>
      </c>
      <c r="Z167">
        <f>'Anmeldeliste aus ET'!Q170</f>
        <v>0</v>
      </c>
      <c r="AA167">
        <f>'Anmeldeliste aus ET'!R170</f>
        <v>0</v>
      </c>
      <c r="AB167">
        <f>'Anmeldeliste aus ET'!S170</f>
        <v>0</v>
      </c>
      <c r="AC167">
        <f>'Anmeldeliste aus ET'!T170</f>
        <v>0</v>
      </c>
      <c r="AD167">
        <f>'Anmeldeliste aus ET'!U170</f>
        <v>0</v>
      </c>
      <c r="AE167">
        <f>'Anmeldeliste aus ET'!V170</f>
        <v>0</v>
      </c>
      <c r="AF167">
        <f>'Anmeldeliste aus ET'!W170</f>
        <v>0</v>
      </c>
      <c r="AG167" s="100">
        <f>'Anmeldeliste aus ET'!X170</f>
        <v>0</v>
      </c>
    </row>
    <row r="168" spans="1:33">
      <c r="A168" t="str">
        <f>IF('Anmeldeliste aus ET'!A171=0, "", 'Anmeldeliste aus ET'!A171)</f>
        <v/>
      </c>
      <c r="B168">
        <f>'Anmeldeliste aus ET'!C171</f>
        <v>0</v>
      </c>
      <c r="C168">
        <f>'Anmeldeliste aus ET'!D171</f>
        <v>0</v>
      </c>
      <c r="D168">
        <f>'Anmeldeliste aus ET'!E171</f>
        <v>0</v>
      </c>
      <c r="E168">
        <f>'Anmeldeliste aus ET'!F171</f>
        <v>0</v>
      </c>
      <c r="F168" s="89"/>
      <c r="G168" s="90"/>
      <c r="H168" s="89"/>
      <c r="I168" s="90"/>
      <c r="J168" s="89"/>
      <c r="K168" s="90"/>
      <c r="L168" s="89"/>
      <c r="M168" s="90"/>
      <c r="N168" t="str">
        <f t="shared" si="3"/>
        <v/>
      </c>
      <c r="O168">
        <f>'Anmeldeliste aus ET'!G171</f>
        <v>0</v>
      </c>
      <c r="P168">
        <f>'Anmeldeliste aus ET'!H171</f>
        <v>0</v>
      </c>
      <c r="Q168">
        <f>'Anmeldeliste aus ET'!I171</f>
        <v>0</v>
      </c>
      <c r="R168">
        <f>'Anmeldeliste aus ET'!J171</f>
        <v>0</v>
      </c>
      <c r="S168">
        <f>'Anmeldeliste aus ET'!K171</f>
        <v>0</v>
      </c>
      <c r="T168">
        <f>'Anmeldeliste aus ET'!L171</f>
        <v>0</v>
      </c>
      <c r="U168">
        <f>'Anmeldeliste aus ET'!M171</f>
        <v>0</v>
      </c>
      <c r="V168">
        <f>'Anmeldeliste aus ET'!N171</f>
        <v>0</v>
      </c>
      <c r="W168" s="1">
        <f>'Anmeldeliste aus ET'!O171</f>
        <v>0</v>
      </c>
      <c r="X168">
        <f>DATEDIF('Anmeldeliste aus ET'!O171, 'Rahmen d Maßnahme'!$D$5, "Y")</f>
        <v>124</v>
      </c>
      <c r="Y168" s="19">
        <f>'Anmeldeliste aus ET'!P171</f>
        <v>0</v>
      </c>
      <c r="Z168">
        <f>'Anmeldeliste aus ET'!Q171</f>
        <v>0</v>
      </c>
      <c r="AA168">
        <f>'Anmeldeliste aus ET'!R171</f>
        <v>0</v>
      </c>
      <c r="AB168">
        <f>'Anmeldeliste aus ET'!S171</f>
        <v>0</v>
      </c>
      <c r="AC168">
        <f>'Anmeldeliste aus ET'!T171</f>
        <v>0</v>
      </c>
      <c r="AD168">
        <f>'Anmeldeliste aus ET'!U171</f>
        <v>0</v>
      </c>
      <c r="AE168">
        <f>'Anmeldeliste aus ET'!V171</f>
        <v>0</v>
      </c>
      <c r="AF168">
        <f>'Anmeldeliste aus ET'!W171</f>
        <v>0</v>
      </c>
      <c r="AG168" s="100">
        <f>'Anmeldeliste aus ET'!X171</f>
        <v>0</v>
      </c>
    </row>
    <row r="169" spans="1:33">
      <c r="A169" t="str">
        <f>IF('Anmeldeliste aus ET'!A172=0, "", 'Anmeldeliste aus ET'!A172)</f>
        <v/>
      </c>
      <c r="B169">
        <f>'Anmeldeliste aus ET'!C172</f>
        <v>0</v>
      </c>
      <c r="C169">
        <f>'Anmeldeliste aus ET'!D172</f>
        <v>0</v>
      </c>
      <c r="D169">
        <f>'Anmeldeliste aus ET'!E172</f>
        <v>0</v>
      </c>
      <c r="E169">
        <f>'Anmeldeliste aus ET'!F172</f>
        <v>0</v>
      </c>
      <c r="F169" s="89"/>
      <c r="G169" s="90"/>
      <c r="H169" s="89"/>
      <c r="I169" s="90"/>
      <c r="J169" s="89"/>
      <c r="K169" s="90"/>
      <c r="L169" s="89"/>
      <c r="M169" s="90"/>
      <c r="N169" t="str">
        <f t="shared" si="3"/>
        <v/>
      </c>
      <c r="O169">
        <f>'Anmeldeliste aus ET'!G172</f>
        <v>0</v>
      </c>
      <c r="P169">
        <f>'Anmeldeliste aus ET'!H172</f>
        <v>0</v>
      </c>
      <c r="Q169">
        <f>'Anmeldeliste aus ET'!I172</f>
        <v>0</v>
      </c>
      <c r="R169">
        <f>'Anmeldeliste aus ET'!J172</f>
        <v>0</v>
      </c>
      <c r="S169">
        <f>'Anmeldeliste aus ET'!K172</f>
        <v>0</v>
      </c>
      <c r="T169">
        <f>'Anmeldeliste aus ET'!L172</f>
        <v>0</v>
      </c>
      <c r="U169">
        <f>'Anmeldeliste aus ET'!M172</f>
        <v>0</v>
      </c>
      <c r="V169">
        <f>'Anmeldeliste aus ET'!N172</f>
        <v>0</v>
      </c>
      <c r="W169" s="1">
        <f>'Anmeldeliste aus ET'!O172</f>
        <v>0</v>
      </c>
      <c r="X169">
        <f>DATEDIF('Anmeldeliste aus ET'!O172, 'Rahmen d Maßnahme'!$D$5, "Y")</f>
        <v>124</v>
      </c>
      <c r="Y169" s="19">
        <f>'Anmeldeliste aus ET'!P172</f>
        <v>0</v>
      </c>
      <c r="Z169">
        <f>'Anmeldeliste aus ET'!Q172</f>
        <v>0</v>
      </c>
      <c r="AA169">
        <f>'Anmeldeliste aus ET'!R172</f>
        <v>0</v>
      </c>
      <c r="AB169">
        <f>'Anmeldeliste aus ET'!S172</f>
        <v>0</v>
      </c>
      <c r="AC169">
        <f>'Anmeldeliste aus ET'!T172</f>
        <v>0</v>
      </c>
      <c r="AD169">
        <f>'Anmeldeliste aus ET'!U172</f>
        <v>0</v>
      </c>
      <c r="AE169">
        <f>'Anmeldeliste aus ET'!V172</f>
        <v>0</v>
      </c>
      <c r="AF169">
        <f>'Anmeldeliste aus ET'!W172</f>
        <v>0</v>
      </c>
      <c r="AG169" s="100">
        <f>'Anmeldeliste aus ET'!X172</f>
        <v>0</v>
      </c>
    </row>
    <row r="170" spans="1:33">
      <c r="A170" t="str">
        <f>IF('Anmeldeliste aus ET'!A173=0, "", 'Anmeldeliste aus ET'!A173)</f>
        <v/>
      </c>
      <c r="B170">
        <f>'Anmeldeliste aus ET'!C173</f>
        <v>0</v>
      </c>
      <c r="C170">
        <f>'Anmeldeliste aus ET'!D173</f>
        <v>0</v>
      </c>
      <c r="D170">
        <f>'Anmeldeliste aus ET'!E173</f>
        <v>0</v>
      </c>
      <c r="E170">
        <f>'Anmeldeliste aus ET'!F173</f>
        <v>0</v>
      </c>
      <c r="F170" s="89"/>
      <c r="G170" s="90"/>
      <c r="H170" s="89"/>
      <c r="I170" s="90"/>
      <c r="J170" s="89"/>
      <c r="K170" s="90"/>
      <c r="L170" s="89"/>
      <c r="M170" s="90"/>
      <c r="N170" t="str">
        <f t="shared" si="3"/>
        <v/>
      </c>
      <c r="O170">
        <f>'Anmeldeliste aus ET'!G173</f>
        <v>0</v>
      </c>
      <c r="P170">
        <f>'Anmeldeliste aus ET'!H173</f>
        <v>0</v>
      </c>
      <c r="Q170">
        <f>'Anmeldeliste aus ET'!I173</f>
        <v>0</v>
      </c>
      <c r="R170">
        <f>'Anmeldeliste aus ET'!J173</f>
        <v>0</v>
      </c>
      <c r="S170">
        <f>'Anmeldeliste aus ET'!K173</f>
        <v>0</v>
      </c>
      <c r="T170">
        <f>'Anmeldeliste aus ET'!L173</f>
        <v>0</v>
      </c>
      <c r="U170">
        <f>'Anmeldeliste aus ET'!M173</f>
        <v>0</v>
      </c>
      <c r="V170">
        <f>'Anmeldeliste aus ET'!N173</f>
        <v>0</v>
      </c>
      <c r="W170" s="1">
        <f>'Anmeldeliste aus ET'!O173</f>
        <v>0</v>
      </c>
      <c r="X170">
        <f>DATEDIF('Anmeldeliste aus ET'!O173, 'Rahmen d Maßnahme'!$D$5, "Y")</f>
        <v>124</v>
      </c>
      <c r="Y170" s="19">
        <f>'Anmeldeliste aus ET'!P173</f>
        <v>0</v>
      </c>
      <c r="Z170">
        <f>'Anmeldeliste aus ET'!Q173</f>
        <v>0</v>
      </c>
      <c r="AA170">
        <f>'Anmeldeliste aus ET'!R173</f>
        <v>0</v>
      </c>
      <c r="AB170">
        <f>'Anmeldeliste aus ET'!S173</f>
        <v>0</v>
      </c>
      <c r="AC170">
        <f>'Anmeldeliste aus ET'!T173</f>
        <v>0</v>
      </c>
      <c r="AD170">
        <f>'Anmeldeliste aus ET'!U173</f>
        <v>0</v>
      </c>
      <c r="AE170">
        <f>'Anmeldeliste aus ET'!V173</f>
        <v>0</v>
      </c>
      <c r="AF170">
        <f>'Anmeldeliste aus ET'!W173</f>
        <v>0</v>
      </c>
      <c r="AG170" s="100">
        <f>'Anmeldeliste aus ET'!X173</f>
        <v>0</v>
      </c>
    </row>
    <row r="171" spans="1:33">
      <c r="A171" t="str">
        <f>IF('Anmeldeliste aus ET'!A174=0, "", 'Anmeldeliste aus ET'!A174)</f>
        <v/>
      </c>
      <c r="B171">
        <f>'Anmeldeliste aus ET'!C174</f>
        <v>0</v>
      </c>
      <c r="C171">
        <f>'Anmeldeliste aus ET'!D174</f>
        <v>0</v>
      </c>
      <c r="D171">
        <f>'Anmeldeliste aus ET'!E174</f>
        <v>0</v>
      </c>
      <c r="E171">
        <f>'Anmeldeliste aus ET'!F174</f>
        <v>0</v>
      </c>
      <c r="F171" s="89"/>
      <c r="G171" s="90"/>
      <c r="H171" s="89"/>
      <c r="I171" s="90"/>
      <c r="J171" s="89"/>
      <c r="K171" s="90"/>
      <c r="L171" s="89"/>
      <c r="M171" s="90"/>
      <c r="N171" t="str">
        <f t="shared" si="3"/>
        <v/>
      </c>
      <c r="O171">
        <f>'Anmeldeliste aus ET'!G174</f>
        <v>0</v>
      </c>
      <c r="P171">
        <f>'Anmeldeliste aus ET'!H174</f>
        <v>0</v>
      </c>
      <c r="Q171">
        <f>'Anmeldeliste aus ET'!I174</f>
        <v>0</v>
      </c>
      <c r="R171">
        <f>'Anmeldeliste aus ET'!J174</f>
        <v>0</v>
      </c>
      <c r="S171">
        <f>'Anmeldeliste aus ET'!K174</f>
        <v>0</v>
      </c>
      <c r="T171">
        <f>'Anmeldeliste aus ET'!L174</f>
        <v>0</v>
      </c>
      <c r="U171">
        <f>'Anmeldeliste aus ET'!M174</f>
        <v>0</v>
      </c>
      <c r="V171">
        <f>'Anmeldeliste aus ET'!N174</f>
        <v>0</v>
      </c>
      <c r="W171" s="1">
        <f>'Anmeldeliste aus ET'!O174</f>
        <v>0</v>
      </c>
      <c r="X171">
        <f>DATEDIF('Anmeldeliste aus ET'!O174, 'Rahmen d Maßnahme'!$D$5, "Y")</f>
        <v>124</v>
      </c>
      <c r="Y171" s="19">
        <f>'Anmeldeliste aus ET'!P174</f>
        <v>0</v>
      </c>
      <c r="Z171">
        <f>'Anmeldeliste aus ET'!Q174</f>
        <v>0</v>
      </c>
      <c r="AA171">
        <f>'Anmeldeliste aus ET'!R174</f>
        <v>0</v>
      </c>
      <c r="AB171">
        <f>'Anmeldeliste aus ET'!S174</f>
        <v>0</v>
      </c>
      <c r="AC171">
        <f>'Anmeldeliste aus ET'!T174</f>
        <v>0</v>
      </c>
      <c r="AD171">
        <f>'Anmeldeliste aus ET'!U174</f>
        <v>0</v>
      </c>
      <c r="AE171">
        <f>'Anmeldeliste aus ET'!V174</f>
        <v>0</v>
      </c>
      <c r="AF171">
        <f>'Anmeldeliste aus ET'!W174</f>
        <v>0</v>
      </c>
      <c r="AG171" s="100">
        <f>'Anmeldeliste aus ET'!X174</f>
        <v>0</v>
      </c>
    </row>
    <row r="172" spans="1:33">
      <c r="A172" t="str">
        <f>IF('Anmeldeliste aus ET'!A175=0, "", 'Anmeldeliste aus ET'!A175)</f>
        <v/>
      </c>
      <c r="B172">
        <f>'Anmeldeliste aus ET'!C175</f>
        <v>0</v>
      </c>
      <c r="C172">
        <f>'Anmeldeliste aus ET'!D175</f>
        <v>0</v>
      </c>
      <c r="D172">
        <f>'Anmeldeliste aus ET'!E175</f>
        <v>0</v>
      </c>
      <c r="E172">
        <f>'Anmeldeliste aus ET'!F175</f>
        <v>0</v>
      </c>
      <c r="F172" s="89"/>
      <c r="G172" s="90"/>
      <c r="H172" s="89"/>
      <c r="I172" s="90"/>
      <c r="J172" s="89"/>
      <c r="K172" s="90"/>
      <c r="L172" s="89"/>
      <c r="M172" s="90"/>
      <c r="N172" t="str">
        <f t="shared" si="3"/>
        <v/>
      </c>
      <c r="O172">
        <f>'Anmeldeliste aus ET'!G175</f>
        <v>0</v>
      </c>
      <c r="P172">
        <f>'Anmeldeliste aus ET'!H175</f>
        <v>0</v>
      </c>
      <c r="Q172">
        <f>'Anmeldeliste aus ET'!I175</f>
        <v>0</v>
      </c>
      <c r="R172">
        <f>'Anmeldeliste aus ET'!J175</f>
        <v>0</v>
      </c>
      <c r="S172">
        <f>'Anmeldeliste aus ET'!K175</f>
        <v>0</v>
      </c>
      <c r="T172">
        <f>'Anmeldeliste aus ET'!L175</f>
        <v>0</v>
      </c>
      <c r="U172">
        <f>'Anmeldeliste aus ET'!M175</f>
        <v>0</v>
      </c>
      <c r="V172">
        <f>'Anmeldeliste aus ET'!N175</f>
        <v>0</v>
      </c>
      <c r="W172" s="1">
        <f>'Anmeldeliste aus ET'!O175</f>
        <v>0</v>
      </c>
      <c r="X172">
        <f>DATEDIF('Anmeldeliste aus ET'!O175, 'Rahmen d Maßnahme'!$D$5, "Y")</f>
        <v>124</v>
      </c>
      <c r="Y172" s="19">
        <f>'Anmeldeliste aus ET'!P175</f>
        <v>0</v>
      </c>
      <c r="Z172">
        <f>'Anmeldeliste aus ET'!Q175</f>
        <v>0</v>
      </c>
      <c r="AA172">
        <f>'Anmeldeliste aus ET'!R175</f>
        <v>0</v>
      </c>
      <c r="AB172">
        <f>'Anmeldeliste aus ET'!S175</f>
        <v>0</v>
      </c>
      <c r="AC172">
        <f>'Anmeldeliste aus ET'!T175</f>
        <v>0</v>
      </c>
      <c r="AD172">
        <f>'Anmeldeliste aus ET'!U175</f>
        <v>0</v>
      </c>
      <c r="AE172">
        <f>'Anmeldeliste aus ET'!V175</f>
        <v>0</v>
      </c>
      <c r="AF172">
        <f>'Anmeldeliste aus ET'!W175</f>
        <v>0</v>
      </c>
      <c r="AG172" s="100">
        <f>'Anmeldeliste aus ET'!X175</f>
        <v>0</v>
      </c>
    </row>
    <row r="173" spans="1:33">
      <c r="A173" t="str">
        <f>IF('Anmeldeliste aus ET'!A176=0, "", 'Anmeldeliste aus ET'!A176)</f>
        <v/>
      </c>
      <c r="B173">
        <f>'Anmeldeliste aus ET'!C176</f>
        <v>0</v>
      </c>
      <c r="C173">
        <f>'Anmeldeliste aus ET'!D176</f>
        <v>0</v>
      </c>
      <c r="D173">
        <f>'Anmeldeliste aus ET'!E176</f>
        <v>0</v>
      </c>
      <c r="E173">
        <f>'Anmeldeliste aus ET'!F176</f>
        <v>0</v>
      </c>
      <c r="F173" s="89"/>
      <c r="G173" s="90"/>
      <c r="H173" s="89"/>
      <c r="I173" s="90"/>
      <c r="J173" s="89"/>
      <c r="K173" s="90"/>
      <c r="L173" s="89"/>
      <c r="M173" s="90"/>
      <c r="N173" t="str">
        <f t="shared" si="3"/>
        <v/>
      </c>
      <c r="O173">
        <f>'Anmeldeliste aus ET'!G176</f>
        <v>0</v>
      </c>
      <c r="P173">
        <f>'Anmeldeliste aus ET'!H176</f>
        <v>0</v>
      </c>
      <c r="Q173">
        <f>'Anmeldeliste aus ET'!I176</f>
        <v>0</v>
      </c>
      <c r="R173">
        <f>'Anmeldeliste aus ET'!J176</f>
        <v>0</v>
      </c>
      <c r="S173">
        <f>'Anmeldeliste aus ET'!K176</f>
        <v>0</v>
      </c>
      <c r="T173">
        <f>'Anmeldeliste aus ET'!L176</f>
        <v>0</v>
      </c>
      <c r="U173">
        <f>'Anmeldeliste aus ET'!M176</f>
        <v>0</v>
      </c>
      <c r="V173">
        <f>'Anmeldeliste aus ET'!N176</f>
        <v>0</v>
      </c>
      <c r="W173" s="1">
        <f>'Anmeldeliste aus ET'!O176</f>
        <v>0</v>
      </c>
      <c r="X173">
        <f>DATEDIF('Anmeldeliste aus ET'!O176, 'Rahmen d Maßnahme'!$D$5, "Y")</f>
        <v>124</v>
      </c>
      <c r="Y173" s="19">
        <f>'Anmeldeliste aus ET'!P176</f>
        <v>0</v>
      </c>
      <c r="Z173">
        <f>'Anmeldeliste aus ET'!Q176</f>
        <v>0</v>
      </c>
      <c r="AA173">
        <f>'Anmeldeliste aus ET'!R176</f>
        <v>0</v>
      </c>
      <c r="AB173">
        <f>'Anmeldeliste aus ET'!S176</f>
        <v>0</v>
      </c>
      <c r="AC173">
        <f>'Anmeldeliste aus ET'!T176</f>
        <v>0</v>
      </c>
      <c r="AD173">
        <f>'Anmeldeliste aus ET'!U176</f>
        <v>0</v>
      </c>
      <c r="AE173">
        <f>'Anmeldeliste aus ET'!V176</f>
        <v>0</v>
      </c>
      <c r="AF173">
        <f>'Anmeldeliste aus ET'!W176</f>
        <v>0</v>
      </c>
      <c r="AG173" s="100">
        <f>'Anmeldeliste aus ET'!X176</f>
        <v>0</v>
      </c>
    </row>
    <row r="174" spans="1:33">
      <c r="A174" t="str">
        <f>IF('Anmeldeliste aus ET'!A177=0, "", 'Anmeldeliste aus ET'!A177)</f>
        <v/>
      </c>
      <c r="B174">
        <f>'Anmeldeliste aus ET'!C177</f>
        <v>0</v>
      </c>
      <c r="C174">
        <f>'Anmeldeliste aus ET'!D177</f>
        <v>0</v>
      </c>
      <c r="D174">
        <f>'Anmeldeliste aus ET'!E177</f>
        <v>0</v>
      </c>
      <c r="E174">
        <f>'Anmeldeliste aus ET'!F177</f>
        <v>0</v>
      </c>
      <c r="F174" s="89"/>
      <c r="G174" s="90"/>
      <c r="H174" s="89"/>
      <c r="I174" s="90"/>
      <c r="J174" s="89"/>
      <c r="K174" s="90"/>
      <c r="L174" s="89"/>
      <c r="M174" s="90"/>
      <c r="N174" t="str">
        <f t="shared" si="3"/>
        <v/>
      </c>
      <c r="O174">
        <f>'Anmeldeliste aus ET'!G177</f>
        <v>0</v>
      </c>
      <c r="P174">
        <f>'Anmeldeliste aus ET'!H177</f>
        <v>0</v>
      </c>
      <c r="Q174">
        <f>'Anmeldeliste aus ET'!I177</f>
        <v>0</v>
      </c>
      <c r="R174">
        <f>'Anmeldeliste aus ET'!J177</f>
        <v>0</v>
      </c>
      <c r="S174">
        <f>'Anmeldeliste aus ET'!K177</f>
        <v>0</v>
      </c>
      <c r="T174">
        <f>'Anmeldeliste aus ET'!L177</f>
        <v>0</v>
      </c>
      <c r="U174">
        <f>'Anmeldeliste aus ET'!M177</f>
        <v>0</v>
      </c>
      <c r="V174">
        <f>'Anmeldeliste aus ET'!N177</f>
        <v>0</v>
      </c>
      <c r="W174" s="1">
        <f>'Anmeldeliste aus ET'!O177</f>
        <v>0</v>
      </c>
      <c r="X174">
        <f>DATEDIF('Anmeldeliste aus ET'!O177, 'Rahmen d Maßnahme'!$D$5, "Y")</f>
        <v>124</v>
      </c>
      <c r="Y174" s="19">
        <f>'Anmeldeliste aus ET'!P177</f>
        <v>0</v>
      </c>
      <c r="Z174">
        <f>'Anmeldeliste aus ET'!Q177</f>
        <v>0</v>
      </c>
      <c r="AA174">
        <f>'Anmeldeliste aus ET'!R177</f>
        <v>0</v>
      </c>
      <c r="AB174">
        <f>'Anmeldeliste aus ET'!S177</f>
        <v>0</v>
      </c>
      <c r="AC174">
        <f>'Anmeldeliste aus ET'!T177</f>
        <v>0</v>
      </c>
      <c r="AD174">
        <f>'Anmeldeliste aus ET'!U177</f>
        <v>0</v>
      </c>
      <c r="AE174">
        <f>'Anmeldeliste aus ET'!V177</f>
        <v>0</v>
      </c>
      <c r="AF174">
        <f>'Anmeldeliste aus ET'!W177</f>
        <v>0</v>
      </c>
      <c r="AG174" s="100">
        <f>'Anmeldeliste aus ET'!X177</f>
        <v>0</v>
      </c>
    </row>
    <row r="175" spans="1:33">
      <c r="A175" t="str">
        <f>IF('Anmeldeliste aus ET'!A178=0, "", 'Anmeldeliste aus ET'!A178)</f>
        <v/>
      </c>
      <c r="B175">
        <f>'Anmeldeliste aus ET'!C178</f>
        <v>0</v>
      </c>
      <c r="C175">
        <f>'Anmeldeliste aus ET'!D178</f>
        <v>0</v>
      </c>
      <c r="D175">
        <f>'Anmeldeliste aus ET'!E178</f>
        <v>0</v>
      </c>
      <c r="E175">
        <f>'Anmeldeliste aus ET'!F178</f>
        <v>0</v>
      </c>
      <c r="F175" s="89"/>
      <c r="G175" s="90"/>
      <c r="H175" s="89"/>
      <c r="I175" s="90"/>
      <c r="J175" s="89"/>
      <c r="K175" s="90"/>
      <c r="L175" s="89"/>
      <c r="M175" s="90"/>
      <c r="N175" t="str">
        <f t="shared" si="3"/>
        <v/>
      </c>
      <c r="O175">
        <f>'Anmeldeliste aus ET'!G178</f>
        <v>0</v>
      </c>
      <c r="P175">
        <f>'Anmeldeliste aus ET'!H178</f>
        <v>0</v>
      </c>
      <c r="Q175">
        <f>'Anmeldeliste aus ET'!I178</f>
        <v>0</v>
      </c>
      <c r="R175">
        <f>'Anmeldeliste aus ET'!J178</f>
        <v>0</v>
      </c>
      <c r="S175">
        <f>'Anmeldeliste aus ET'!K178</f>
        <v>0</v>
      </c>
      <c r="T175">
        <f>'Anmeldeliste aus ET'!L178</f>
        <v>0</v>
      </c>
      <c r="U175">
        <f>'Anmeldeliste aus ET'!M178</f>
        <v>0</v>
      </c>
      <c r="V175">
        <f>'Anmeldeliste aus ET'!N178</f>
        <v>0</v>
      </c>
      <c r="W175" s="1">
        <f>'Anmeldeliste aus ET'!O178</f>
        <v>0</v>
      </c>
      <c r="X175">
        <f>DATEDIF('Anmeldeliste aus ET'!O178, 'Rahmen d Maßnahme'!$D$5, "Y")</f>
        <v>124</v>
      </c>
      <c r="Y175" s="19">
        <f>'Anmeldeliste aus ET'!P178</f>
        <v>0</v>
      </c>
      <c r="Z175">
        <f>'Anmeldeliste aus ET'!Q178</f>
        <v>0</v>
      </c>
      <c r="AA175">
        <f>'Anmeldeliste aus ET'!R178</f>
        <v>0</v>
      </c>
      <c r="AB175">
        <f>'Anmeldeliste aus ET'!S178</f>
        <v>0</v>
      </c>
      <c r="AC175">
        <f>'Anmeldeliste aus ET'!T178</f>
        <v>0</v>
      </c>
      <c r="AD175">
        <f>'Anmeldeliste aus ET'!U178</f>
        <v>0</v>
      </c>
      <c r="AE175">
        <f>'Anmeldeliste aus ET'!V178</f>
        <v>0</v>
      </c>
      <c r="AF175">
        <f>'Anmeldeliste aus ET'!W178</f>
        <v>0</v>
      </c>
      <c r="AG175" s="100">
        <f>'Anmeldeliste aus ET'!X178</f>
        <v>0</v>
      </c>
    </row>
    <row r="176" spans="1:33">
      <c r="A176" t="str">
        <f>IF('Anmeldeliste aus ET'!A179=0, "", 'Anmeldeliste aus ET'!A179)</f>
        <v/>
      </c>
      <c r="B176">
        <f>'Anmeldeliste aus ET'!C179</f>
        <v>0</v>
      </c>
      <c r="C176">
        <f>'Anmeldeliste aus ET'!D179</f>
        <v>0</v>
      </c>
      <c r="D176">
        <f>'Anmeldeliste aus ET'!E179</f>
        <v>0</v>
      </c>
      <c r="E176">
        <f>'Anmeldeliste aus ET'!F179</f>
        <v>0</v>
      </c>
      <c r="F176" s="89"/>
      <c r="G176" s="90"/>
      <c r="H176" s="89"/>
      <c r="I176" s="90"/>
      <c r="J176" s="89"/>
      <c r="K176" s="90"/>
      <c r="L176" s="89"/>
      <c r="M176" s="90"/>
      <c r="N176" t="str">
        <f t="shared" si="3"/>
        <v/>
      </c>
      <c r="O176">
        <f>'Anmeldeliste aus ET'!G179</f>
        <v>0</v>
      </c>
      <c r="P176">
        <f>'Anmeldeliste aus ET'!H179</f>
        <v>0</v>
      </c>
      <c r="Q176">
        <f>'Anmeldeliste aus ET'!I179</f>
        <v>0</v>
      </c>
      <c r="R176">
        <f>'Anmeldeliste aus ET'!J179</f>
        <v>0</v>
      </c>
      <c r="S176">
        <f>'Anmeldeliste aus ET'!K179</f>
        <v>0</v>
      </c>
      <c r="T176">
        <f>'Anmeldeliste aus ET'!L179</f>
        <v>0</v>
      </c>
      <c r="U176">
        <f>'Anmeldeliste aus ET'!M179</f>
        <v>0</v>
      </c>
      <c r="V176">
        <f>'Anmeldeliste aus ET'!N179</f>
        <v>0</v>
      </c>
      <c r="W176" s="1">
        <f>'Anmeldeliste aus ET'!O179</f>
        <v>0</v>
      </c>
      <c r="X176">
        <f>DATEDIF('Anmeldeliste aus ET'!O179, 'Rahmen d Maßnahme'!$D$5, "Y")</f>
        <v>124</v>
      </c>
      <c r="Y176" s="19">
        <f>'Anmeldeliste aus ET'!P179</f>
        <v>0</v>
      </c>
      <c r="Z176">
        <f>'Anmeldeliste aus ET'!Q179</f>
        <v>0</v>
      </c>
      <c r="AA176">
        <f>'Anmeldeliste aus ET'!R179</f>
        <v>0</v>
      </c>
      <c r="AB176">
        <f>'Anmeldeliste aus ET'!S179</f>
        <v>0</v>
      </c>
      <c r="AC176">
        <f>'Anmeldeliste aus ET'!T179</f>
        <v>0</v>
      </c>
      <c r="AD176">
        <f>'Anmeldeliste aus ET'!U179</f>
        <v>0</v>
      </c>
      <c r="AE176">
        <f>'Anmeldeliste aus ET'!V179</f>
        <v>0</v>
      </c>
      <c r="AF176">
        <f>'Anmeldeliste aus ET'!W179</f>
        <v>0</v>
      </c>
      <c r="AG176" s="100">
        <f>'Anmeldeliste aus ET'!X179</f>
        <v>0</v>
      </c>
    </row>
    <row r="177" spans="1:33">
      <c r="A177" t="str">
        <f>IF('Anmeldeliste aus ET'!A180=0, "", 'Anmeldeliste aus ET'!A180)</f>
        <v/>
      </c>
      <c r="B177">
        <f>'Anmeldeliste aus ET'!C180</f>
        <v>0</v>
      </c>
      <c r="C177">
        <f>'Anmeldeliste aus ET'!D180</f>
        <v>0</v>
      </c>
      <c r="D177">
        <f>'Anmeldeliste aus ET'!E180</f>
        <v>0</v>
      </c>
      <c r="E177">
        <f>'Anmeldeliste aus ET'!F180</f>
        <v>0</v>
      </c>
      <c r="F177" s="89"/>
      <c r="G177" s="90"/>
      <c r="H177" s="89"/>
      <c r="I177" s="90"/>
      <c r="J177" s="89"/>
      <c r="K177" s="90"/>
      <c r="L177" s="89"/>
      <c r="M177" s="90"/>
      <c r="N177" t="str">
        <f t="shared" si="3"/>
        <v/>
      </c>
      <c r="O177">
        <f>'Anmeldeliste aus ET'!G180</f>
        <v>0</v>
      </c>
      <c r="P177">
        <f>'Anmeldeliste aus ET'!H180</f>
        <v>0</v>
      </c>
      <c r="Q177">
        <f>'Anmeldeliste aus ET'!I180</f>
        <v>0</v>
      </c>
      <c r="R177">
        <f>'Anmeldeliste aus ET'!J180</f>
        <v>0</v>
      </c>
      <c r="S177">
        <f>'Anmeldeliste aus ET'!K180</f>
        <v>0</v>
      </c>
      <c r="T177">
        <f>'Anmeldeliste aus ET'!L180</f>
        <v>0</v>
      </c>
      <c r="U177">
        <f>'Anmeldeliste aus ET'!M180</f>
        <v>0</v>
      </c>
      <c r="V177">
        <f>'Anmeldeliste aus ET'!N180</f>
        <v>0</v>
      </c>
      <c r="W177" s="1">
        <f>'Anmeldeliste aus ET'!O180</f>
        <v>0</v>
      </c>
      <c r="X177">
        <f>DATEDIF('Anmeldeliste aus ET'!O180, 'Rahmen d Maßnahme'!$D$5, "Y")</f>
        <v>124</v>
      </c>
      <c r="Y177" s="19">
        <f>'Anmeldeliste aus ET'!P180</f>
        <v>0</v>
      </c>
      <c r="Z177">
        <f>'Anmeldeliste aus ET'!Q180</f>
        <v>0</v>
      </c>
      <c r="AA177">
        <f>'Anmeldeliste aus ET'!R180</f>
        <v>0</v>
      </c>
      <c r="AB177">
        <f>'Anmeldeliste aus ET'!S180</f>
        <v>0</v>
      </c>
      <c r="AC177">
        <f>'Anmeldeliste aus ET'!T180</f>
        <v>0</v>
      </c>
      <c r="AD177">
        <f>'Anmeldeliste aus ET'!U180</f>
        <v>0</v>
      </c>
      <c r="AE177">
        <f>'Anmeldeliste aus ET'!V180</f>
        <v>0</v>
      </c>
      <c r="AF177">
        <f>'Anmeldeliste aus ET'!W180</f>
        <v>0</v>
      </c>
      <c r="AG177" s="100">
        <f>'Anmeldeliste aus ET'!X180</f>
        <v>0</v>
      </c>
    </row>
    <row r="178" spans="1:33">
      <c r="A178" t="str">
        <f>IF('Anmeldeliste aus ET'!A181=0, "", 'Anmeldeliste aus ET'!A181)</f>
        <v/>
      </c>
      <c r="B178">
        <f>'Anmeldeliste aus ET'!C181</f>
        <v>0</v>
      </c>
      <c r="C178">
        <f>'Anmeldeliste aus ET'!D181</f>
        <v>0</v>
      </c>
      <c r="D178">
        <f>'Anmeldeliste aus ET'!E181</f>
        <v>0</v>
      </c>
      <c r="E178">
        <f>'Anmeldeliste aus ET'!F181</f>
        <v>0</v>
      </c>
      <c r="F178" s="89"/>
      <c r="G178" s="90"/>
      <c r="H178" s="89"/>
      <c r="I178" s="90"/>
      <c r="J178" s="89"/>
      <c r="K178" s="90"/>
      <c r="L178" s="89"/>
      <c r="M178" s="90"/>
      <c r="N178" t="str">
        <f t="shared" si="3"/>
        <v/>
      </c>
      <c r="O178">
        <f>'Anmeldeliste aus ET'!G181</f>
        <v>0</v>
      </c>
      <c r="P178">
        <f>'Anmeldeliste aus ET'!H181</f>
        <v>0</v>
      </c>
      <c r="Q178">
        <f>'Anmeldeliste aus ET'!I181</f>
        <v>0</v>
      </c>
      <c r="R178">
        <f>'Anmeldeliste aus ET'!J181</f>
        <v>0</v>
      </c>
      <c r="S178">
        <f>'Anmeldeliste aus ET'!K181</f>
        <v>0</v>
      </c>
      <c r="T178">
        <f>'Anmeldeliste aus ET'!L181</f>
        <v>0</v>
      </c>
      <c r="U178">
        <f>'Anmeldeliste aus ET'!M181</f>
        <v>0</v>
      </c>
      <c r="V178">
        <f>'Anmeldeliste aus ET'!N181</f>
        <v>0</v>
      </c>
      <c r="W178" s="1">
        <f>'Anmeldeliste aus ET'!O181</f>
        <v>0</v>
      </c>
      <c r="X178">
        <f>DATEDIF('Anmeldeliste aus ET'!O181, 'Rahmen d Maßnahme'!$D$5, "Y")</f>
        <v>124</v>
      </c>
      <c r="Y178" s="19">
        <f>'Anmeldeliste aus ET'!P181</f>
        <v>0</v>
      </c>
      <c r="Z178">
        <f>'Anmeldeliste aus ET'!Q181</f>
        <v>0</v>
      </c>
      <c r="AA178">
        <f>'Anmeldeliste aus ET'!R181</f>
        <v>0</v>
      </c>
      <c r="AB178">
        <f>'Anmeldeliste aus ET'!S181</f>
        <v>0</v>
      </c>
      <c r="AC178">
        <f>'Anmeldeliste aus ET'!T181</f>
        <v>0</v>
      </c>
      <c r="AD178">
        <f>'Anmeldeliste aus ET'!U181</f>
        <v>0</v>
      </c>
      <c r="AE178">
        <f>'Anmeldeliste aus ET'!V181</f>
        <v>0</v>
      </c>
      <c r="AF178">
        <f>'Anmeldeliste aus ET'!W181</f>
        <v>0</v>
      </c>
      <c r="AG178" s="100">
        <f>'Anmeldeliste aus ET'!X181</f>
        <v>0</v>
      </c>
    </row>
    <row r="179" spans="1:33">
      <c r="A179" t="str">
        <f>IF('Anmeldeliste aus ET'!A182=0, "", 'Anmeldeliste aus ET'!A182)</f>
        <v/>
      </c>
      <c r="B179">
        <f>'Anmeldeliste aus ET'!C182</f>
        <v>0</v>
      </c>
      <c r="C179">
        <f>'Anmeldeliste aus ET'!D182</f>
        <v>0</v>
      </c>
      <c r="D179">
        <f>'Anmeldeliste aus ET'!E182</f>
        <v>0</v>
      </c>
      <c r="E179">
        <f>'Anmeldeliste aus ET'!F182</f>
        <v>0</v>
      </c>
      <c r="F179" s="89"/>
      <c r="G179" s="90"/>
      <c r="H179" s="89"/>
      <c r="I179" s="90"/>
      <c r="J179" s="89"/>
      <c r="K179" s="90"/>
      <c r="L179" s="89"/>
      <c r="M179" s="90"/>
      <c r="N179" t="str">
        <f t="shared" si="3"/>
        <v/>
      </c>
      <c r="O179">
        <f>'Anmeldeliste aus ET'!G182</f>
        <v>0</v>
      </c>
      <c r="P179">
        <f>'Anmeldeliste aus ET'!H182</f>
        <v>0</v>
      </c>
      <c r="Q179">
        <f>'Anmeldeliste aus ET'!I182</f>
        <v>0</v>
      </c>
      <c r="R179">
        <f>'Anmeldeliste aus ET'!J182</f>
        <v>0</v>
      </c>
      <c r="S179">
        <f>'Anmeldeliste aus ET'!K182</f>
        <v>0</v>
      </c>
      <c r="T179">
        <f>'Anmeldeliste aus ET'!L182</f>
        <v>0</v>
      </c>
      <c r="U179">
        <f>'Anmeldeliste aus ET'!M182</f>
        <v>0</v>
      </c>
      <c r="V179">
        <f>'Anmeldeliste aus ET'!N182</f>
        <v>0</v>
      </c>
      <c r="W179" s="1">
        <f>'Anmeldeliste aus ET'!O182</f>
        <v>0</v>
      </c>
      <c r="X179">
        <f>DATEDIF('Anmeldeliste aus ET'!O182, 'Rahmen d Maßnahme'!$D$5, "Y")</f>
        <v>124</v>
      </c>
      <c r="Y179" s="19">
        <f>'Anmeldeliste aus ET'!P182</f>
        <v>0</v>
      </c>
      <c r="Z179">
        <f>'Anmeldeliste aus ET'!Q182</f>
        <v>0</v>
      </c>
      <c r="AA179">
        <f>'Anmeldeliste aus ET'!R182</f>
        <v>0</v>
      </c>
      <c r="AB179">
        <f>'Anmeldeliste aus ET'!S182</f>
        <v>0</v>
      </c>
      <c r="AC179">
        <f>'Anmeldeliste aus ET'!T182</f>
        <v>0</v>
      </c>
      <c r="AD179">
        <f>'Anmeldeliste aus ET'!U182</f>
        <v>0</v>
      </c>
      <c r="AE179">
        <f>'Anmeldeliste aus ET'!V182</f>
        <v>0</v>
      </c>
      <c r="AF179">
        <f>'Anmeldeliste aus ET'!W182</f>
        <v>0</v>
      </c>
      <c r="AG179" s="100">
        <f>'Anmeldeliste aus ET'!X182</f>
        <v>0</v>
      </c>
    </row>
    <row r="180" spans="1:33">
      <c r="A180" t="str">
        <f>IF('Anmeldeliste aus ET'!A183=0, "", 'Anmeldeliste aus ET'!A183)</f>
        <v/>
      </c>
      <c r="B180">
        <f>'Anmeldeliste aus ET'!C183</f>
        <v>0</v>
      </c>
      <c r="C180">
        <f>'Anmeldeliste aus ET'!D183</f>
        <v>0</v>
      </c>
      <c r="D180">
        <f>'Anmeldeliste aus ET'!E183</f>
        <v>0</v>
      </c>
      <c r="E180">
        <f>'Anmeldeliste aus ET'!F183</f>
        <v>0</v>
      </c>
      <c r="F180" s="89"/>
      <c r="G180" s="90"/>
      <c r="H180" s="89"/>
      <c r="I180" s="90"/>
      <c r="J180" s="89"/>
      <c r="K180" s="90"/>
      <c r="L180" s="89"/>
      <c r="M180" s="90"/>
      <c r="N180" t="str">
        <f t="shared" si="3"/>
        <v/>
      </c>
      <c r="O180">
        <f>'Anmeldeliste aus ET'!G183</f>
        <v>0</v>
      </c>
      <c r="P180">
        <f>'Anmeldeliste aus ET'!H183</f>
        <v>0</v>
      </c>
      <c r="Q180">
        <f>'Anmeldeliste aus ET'!I183</f>
        <v>0</v>
      </c>
      <c r="R180">
        <f>'Anmeldeliste aus ET'!J183</f>
        <v>0</v>
      </c>
      <c r="S180">
        <f>'Anmeldeliste aus ET'!K183</f>
        <v>0</v>
      </c>
      <c r="T180">
        <f>'Anmeldeliste aus ET'!L183</f>
        <v>0</v>
      </c>
      <c r="U180">
        <f>'Anmeldeliste aus ET'!M183</f>
        <v>0</v>
      </c>
      <c r="V180">
        <f>'Anmeldeliste aus ET'!N183</f>
        <v>0</v>
      </c>
      <c r="W180" s="1">
        <f>'Anmeldeliste aus ET'!O183</f>
        <v>0</v>
      </c>
      <c r="X180">
        <f>DATEDIF('Anmeldeliste aus ET'!O183, 'Rahmen d Maßnahme'!$D$5, "Y")</f>
        <v>124</v>
      </c>
      <c r="Y180" s="19">
        <f>'Anmeldeliste aus ET'!P183</f>
        <v>0</v>
      </c>
      <c r="Z180">
        <f>'Anmeldeliste aus ET'!Q183</f>
        <v>0</v>
      </c>
      <c r="AA180">
        <f>'Anmeldeliste aus ET'!R183</f>
        <v>0</v>
      </c>
      <c r="AB180">
        <f>'Anmeldeliste aus ET'!S183</f>
        <v>0</v>
      </c>
      <c r="AC180">
        <f>'Anmeldeliste aus ET'!T183</f>
        <v>0</v>
      </c>
      <c r="AD180">
        <f>'Anmeldeliste aus ET'!U183</f>
        <v>0</v>
      </c>
      <c r="AE180">
        <f>'Anmeldeliste aus ET'!V183</f>
        <v>0</v>
      </c>
      <c r="AF180">
        <f>'Anmeldeliste aus ET'!W183</f>
        <v>0</v>
      </c>
      <c r="AG180" s="100">
        <f>'Anmeldeliste aus ET'!X183</f>
        <v>0</v>
      </c>
    </row>
    <row r="181" spans="1:33">
      <c r="A181" t="str">
        <f>IF('Anmeldeliste aus ET'!A184=0, "", 'Anmeldeliste aus ET'!A184)</f>
        <v/>
      </c>
      <c r="B181">
        <f>'Anmeldeliste aus ET'!C184</f>
        <v>0</v>
      </c>
      <c r="C181">
        <f>'Anmeldeliste aus ET'!D184</f>
        <v>0</v>
      </c>
      <c r="D181">
        <f>'Anmeldeliste aus ET'!E184</f>
        <v>0</v>
      </c>
      <c r="E181">
        <f>'Anmeldeliste aus ET'!F184</f>
        <v>0</v>
      </c>
      <c r="F181" s="89"/>
      <c r="G181" s="90"/>
      <c r="H181" s="89"/>
      <c r="I181" s="90"/>
      <c r="J181" s="89"/>
      <c r="K181" s="90"/>
      <c r="L181" s="89"/>
      <c r="M181" s="90"/>
      <c r="N181" t="str">
        <f t="shared" si="3"/>
        <v/>
      </c>
      <c r="O181">
        <f>'Anmeldeliste aus ET'!G184</f>
        <v>0</v>
      </c>
      <c r="P181">
        <f>'Anmeldeliste aus ET'!H184</f>
        <v>0</v>
      </c>
      <c r="Q181">
        <f>'Anmeldeliste aus ET'!I184</f>
        <v>0</v>
      </c>
      <c r="R181">
        <f>'Anmeldeliste aus ET'!J184</f>
        <v>0</v>
      </c>
      <c r="S181">
        <f>'Anmeldeliste aus ET'!K184</f>
        <v>0</v>
      </c>
      <c r="T181">
        <f>'Anmeldeliste aus ET'!L184</f>
        <v>0</v>
      </c>
      <c r="U181">
        <f>'Anmeldeliste aus ET'!M184</f>
        <v>0</v>
      </c>
      <c r="V181">
        <f>'Anmeldeliste aus ET'!N184</f>
        <v>0</v>
      </c>
      <c r="W181" s="1">
        <f>'Anmeldeliste aus ET'!O184</f>
        <v>0</v>
      </c>
      <c r="X181">
        <f>DATEDIF('Anmeldeliste aus ET'!O184, 'Rahmen d Maßnahme'!$D$5, "Y")</f>
        <v>124</v>
      </c>
      <c r="Y181" s="19">
        <f>'Anmeldeliste aus ET'!P184</f>
        <v>0</v>
      </c>
      <c r="Z181">
        <f>'Anmeldeliste aus ET'!Q184</f>
        <v>0</v>
      </c>
      <c r="AA181">
        <f>'Anmeldeliste aus ET'!R184</f>
        <v>0</v>
      </c>
      <c r="AB181">
        <f>'Anmeldeliste aus ET'!S184</f>
        <v>0</v>
      </c>
      <c r="AC181">
        <f>'Anmeldeliste aus ET'!T184</f>
        <v>0</v>
      </c>
      <c r="AD181">
        <f>'Anmeldeliste aus ET'!U184</f>
        <v>0</v>
      </c>
      <c r="AE181">
        <f>'Anmeldeliste aus ET'!V184</f>
        <v>0</v>
      </c>
      <c r="AF181">
        <f>'Anmeldeliste aus ET'!W184</f>
        <v>0</v>
      </c>
      <c r="AG181" s="100">
        <f>'Anmeldeliste aus ET'!X184</f>
        <v>0</v>
      </c>
    </row>
    <row r="182" spans="1:33">
      <c r="A182" t="str">
        <f>IF('Anmeldeliste aus ET'!A185=0, "", 'Anmeldeliste aus ET'!A185)</f>
        <v/>
      </c>
      <c r="B182">
        <f>'Anmeldeliste aus ET'!C185</f>
        <v>0</v>
      </c>
      <c r="C182">
        <f>'Anmeldeliste aus ET'!D185</f>
        <v>0</v>
      </c>
      <c r="D182">
        <f>'Anmeldeliste aus ET'!E185</f>
        <v>0</v>
      </c>
      <c r="E182">
        <f>'Anmeldeliste aus ET'!F185</f>
        <v>0</v>
      </c>
      <c r="F182" s="89"/>
      <c r="G182" s="90"/>
      <c r="H182" s="89"/>
      <c r="I182" s="90"/>
      <c r="J182" s="89"/>
      <c r="K182" s="90"/>
      <c r="L182" s="89"/>
      <c r="M182" s="90"/>
      <c r="N182" t="str">
        <f t="shared" si="3"/>
        <v/>
      </c>
      <c r="O182">
        <f>'Anmeldeliste aus ET'!G185</f>
        <v>0</v>
      </c>
      <c r="P182">
        <f>'Anmeldeliste aus ET'!H185</f>
        <v>0</v>
      </c>
      <c r="Q182">
        <f>'Anmeldeliste aus ET'!I185</f>
        <v>0</v>
      </c>
      <c r="R182">
        <f>'Anmeldeliste aus ET'!J185</f>
        <v>0</v>
      </c>
      <c r="S182">
        <f>'Anmeldeliste aus ET'!K185</f>
        <v>0</v>
      </c>
      <c r="T182">
        <f>'Anmeldeliste aus ET'!L185</f>
        <v>0</v>
      </c>
      <c r="U182">
        <f>'Anmeldeliste aus ET'!M185</f>
        <v>0</v>
      </c>
      <c r="V182">
        <f>'Anmeldeliste aus ET'!N185</f>
        <v>0</v>
      </c>
      <c r="W182" s="1">
        <f>'Anmeldeliste aus ET'!O185</f>
        <v>0</v>
      </c>
      <c r="X182">
        <f>DATEDIF('Anmeldeliste aus ET'!O185, 'Rahmen d Maßnahme'!$D$5, "Y")</f>
        <v>124</v>
      </c>
      <c r="Y182" s="19">
        <f>'Anmeldeliste aus ET'!P185</f>
        <v>0</v>
      </c>
      <c r="Z182">
        <f>'Anmeldeliste aus ET'!Q185</f>
        <v>0</v>
      </c>
      <c r="AA182">
        <f>'Anmeldeliste aus ET'!R185</f>
        <v>0</v>
      </c>
      <c r="AB182">
        <f>'Anmeldeliste aus ET'!S185</f>
        <v>0</v>
      </c>
      <c r="AC182">
        <f>'Anmeldeliste aus ET'!T185</f>
        <v>0</v>
      </c>
      <c r="AD182">
        <f>'Anmeldeliste aus ET'!U185</f>
        <v>0</v>
      </c>
      <c r="AE182">
        <f>'Anmeldeliste aus ET'!V185</f>
        <v>0</v>
      </c>
      <c r="AF182">
        <f>'Anmeldeliste aus ET'!W185</f>
        <v>0</v>
      </c>
      <c r="AG182" s="100">
        <f>'Anmeldeliste aus ET'!X185</f>
        <v>0</v>
      </c>
    </row>
    <row r="183" spans="1:33">
      <c r="A183" t="str">
        <f>IF('Anmeldeliste aus ET'!A186=0, "", 'Anmeldeliste aus ET'!A186)</f>
        <v/>
      </c>
      <c r="B183">
        <f>'Anmeldeliste aus ET'!C186</f>
        <v>0</v>
      </c>
      <c r="C183">
        <f>'Anmeldeliste aus ET'!D186</f>
        <v>0</v>
      </c>
      <c r="D183">
        <f>'Anmeldeliste aus ET'!E186</f>
        <v>0</v>
      </c>
      <c r="E183">
        <f>'Anmeldeliste aus ET'!F186</f>
        <v>0</v>
      </c>
      <c r="F183" s="89"/>
      <c r="G183" s="90"/>
      <c r="H183" s="89"/>
      <c r="I183" s="90"/>
      <c r="J183" s="89"/>
      <c r="K183" s="90"/>
      <c r="L183" s="89"/>
      <c r="M183" s="90"/>
      <c r="N183" t="str">
        <f t="shared" si="3"/>
        <v/>
      </c>
      <c r="O183">
        <f>'Anmeldeliste aus ET'!G186</f>
        <v>0</v>
      </c>
      <c r="P183">
        <f>'Anmeldeliste aus ET'!H186</f>
        <v>0</v>
      </c>
      <c r="Q183">
        <f>'Anmeldeliste aus ET'!I186</f>
        <v>0</v>
      </c>
      <c r="R183">
        <f>'Anmeldeliste aus ET'!J186</f>
        <v>0</v>
      </c>
      <c r="S183">
        <f>'Anmeldeliste aus ET'!K186</f>
        <v>0</v>
      </c>
      <c r="T183">
        <f>'Anmeldeliste aus ET'!L186</f>
        <v>0</v>
      </c>
      <c r="U183">
        <f>'Anmeldeliste aus ET'!M186</f>
        <v>0</v>
      </c>
      <c r="V183">
        <f>'Anmeldeliste aus ET'!N186</f>
        <v>0</v>
      </c>
      <c r="W183" s="1">
        <f>'Anmeldeliste aus ET'!O186</f>
        <v>0</v>
      </c>
      <c r="X183">
        <f>DATEDIF('Anmeldeliste aus ET'!O186, 'Rahmen d Maßnahme'!$D$5, "Y")</f>
        <v>124</v>
      </c>
      <c r="Y183" s="19">
        <f>'Anmeldeliste aus ET'!P186</f>
        <v>0</v>
      </c>
      <c r="Z183">
        <f>'Anmeldeliste aus ET'!Q186</f>
        <v>0</v>
      </c>
      <c r="AA183">
        <f>'Anmeldeliste aus ET'!R186</f>
        <v>0</v>
      </c>
      <c r="AB183">
        <f>'Anmeldeliste aus ET'!S186</f>
        <v>0</v>
      </c>
      <c r="AC183">
        <f>'Anmeldeliste aus ET'!T186</f>
        <v>0</v>
      </c>
      <c r="AD183">
        <f>'Anmeldeliste aus ET'!U186</f>
        <v>0</v>
      </c>
      <c r="AE183">
        <f>'Anmeldeliste aus ET'!V186</f>
        <v>0</v>
      </c>
      <c r="AF183">
        <f>'Anmeldeliste aus ET'!W186</f>
        <v>0</v>
      </c>
      <c r="AG183" s="100">
        <f>'Anmeldeliste aus ET'!X186</f>
        <v>0</v>
      </c>
    </row>
    <row r="184" spans="1:33">
      <c r="A184" t="str">
        <f>IF('Anmeldeliste aus ET'!A187=0, "", 'Anmeldeliste aus ET'!A187)</f>
        <v/>
      </c>
      <c r="B184">
        <f>'Anmeldeliste aus ET'!C187</f>
        <v>0</v>
      </c>
      <c r="C184">
        <f>'Anmeldeliste aus ET'!D187</f>
        <v>0</v>
      </c>
      <c r="D184">
        <f>'Anmeldeliste aus ET'!E187</f>
        <v>0</v>
      </c>
      <c r="E184">
        <f>'Anmeldeliste aus ET'!F187</f>
        <v>0</v>
      </c>
      <c r="F184" s="89"/>
      <c r="G184" s="90"/>
      <c r="H184" s="89"/>
      <c r="I184" s="90"/>
      <c r="J184" s="89"/>
      <c r="K184" s="90"/>
      <c r="L184" s="89"/>
      <c r="M184" s="90"/>
      <c r="N184" t="str">
        <f t="shared" si="3"/>
        <v/>
      </c>
      <c r="O184">
        <f>'Anmeldeliste aus ET'!G187</f>
        <v>0</v>
      </c>
      <c r="P184">
        <f>'Anmeldeliste aus ET'!H187</f>
        <v>0</v>
      </c>
      <c r="Q184">
        <f>'Anmeldeliste aus ET'!I187</f>
        <v>0</v>
      </c>
      <c r="R184">
        <f>'Anmeldeliste aus ET'!J187</f>
        <v>0</v>
      </c>
      <c r="S184">
        <f>'Anmeldeliste aus ET'!K187</f>
        <v>0</v>
      </c>
      <c r="T184">
        <f>'Anmeldeliste aus ET'!L187</f>
        <v>0</v>
      </c>
      <c r="U184">
        <f>'Anmeldeliste aus ET'!M187</f>
        <v>0</v>
      </c>
      <c r="V184">
        <f>'Anmeldeliste aus ET'!N187</f>
        <v>0</v>
      </c>
      <c r="W184" s="1">
        <f>'Anmeldeliste aus ET'!O187</f>
        <v>0</v>
      </c>
      <c r="X184">
        <f>DATEDIF('Anmeldeliste aus ET'!O187, 'Rahmen d Maßnahme'!$D$5, "Y")</f>
        <v>124</v>
      </c>
      <c r="Y184" s="19">
        <f>'Anmeldeliste aus ET'!P187</f>
        <v>0</v>
      </c>
      <c r="Z184">
        <f>'Anmeldeliste aus ET'!Q187</f>
        <v>0</v>
      </c>
      <c r="AA184">
        <f>'Anmeldeliste aus ET'!R187</f>
        <v>0</v>
      </c>
      <c r="AB184">
        <f>'Anmeldeliste aus ET'!S187</f>
        <v>0</v>
      </c>
      <c r="AC184">
        <f>'Anmeldeliste aus ET'!T187</f>
        <v>0</v>
      </c>
      <c r="AD184">
        <f>'Anmeldeliste aus ET'!U187</f>
        <v>0</v>
      </c>
      <c r="AE184">
        <f>'Anmeldeliste aus ET'!V187</f>
        <v>0</v>
      </c>
      <c r="AF184">
        <f>'Anmeldeliste aus ET'!W187</f>
        <v>0</v>
      </c>
      <c r="AG184" s="100">
        <f>'Anmeldeliste aus ET'!X187</f>
        <v>0</v>
      </c>
    </row>
    <row r="185" spans="1:33">
      <c r="A185" t="str">
        <f>IF('Anmeldeliste aus ET'!A188=0, "", 'Anmeldeliste aus ET'!A188)</f>
        <v/>
      </c>
      <c r="B185">
        <f>'Anmeldeliste aus ET'!C188</f>
        <v>0</v>
      </c>
      <c r="C185">
        <f>'Anmeldeliste aus ET'!D188</f>
        <v>0</v>
      </c>
      <c r="D185">
        <f>'Anmeldeliste aus ET'!E188</f>
        <v>0</v>
      </c>
      <c r="E185">
        <f>'Anmeldeliste aus ET'!F188</f>
        <v>0</v>
      </c>
      <c r="F185" s="89"/>
      <c r="G185" s="90"/>
      <c r="H185" s="89"/>
      <c r="I185" s="90"/>
      <c r="J185" s="89"/>
      <c r="K185" s="90"/>
      <c r="L185" s="89"/>
      <c r="M185" s="90"/>
      <c r="N185" t="str">
        <f t="shared" si="3"/>
        <v/>
      </c>
      <c r="O185">
        <f>'Anmeldeliste aus ET'!G188</f>
        <v>0</v>
      </c>
      <c r="P185">
        <f>'Anmeldeliste aus ET'!H188</f>
        <v>0</v>
      </c>
      <c r="Q185">
        <f>'Anmeldeliste aus ET'!I188</f>
        <v>0</v>
      </c>
      <c r="R185">
        <f>'Anmeldeliste aus ET'!J188</f>
        <v>0</v>
      </c>
      <c r="S185">
        <f>'Anmeldeliste aus ET'!K188</f>
        <v>0</v>
      </c>
      <c r="T185">
        <f>'Anmeldeliste aus ET'!L188</f>
        <v>0</v>
      </c>
      <c r="U185">
        <f>'Anmeldeliste aus ET'!M188</f>
        <v>0</v>
      </c>
      <c r="V185">
        <f>'Anmeldeliste aus ET'!N188</f>
        <v>0</v>
      </c>
      <c r="W185" s="1">
        <f>'Anmeldeliste aus ET'!O188</f>
        <v>0</v>
      </c>
      <c r="X185">
        <f>DATEDIF('Anmeldeliste aus ET'!O188, 'Rahmen d Maßnahme'!$D$5, "Y")</f>
        <v>124</v>
      </c>
      <c r="Y185" s="19">
        <f>'Anmeldeliste aus ET'!P188</f>
        <v>0</v>
      </c>
      <c r="Z185">
        <f>'Anmeldeliste aus ET'!Q188</f>
        <v>0</v>
      </c>
      <c r="AA185">
        <f>'Anmeldeliste aus ET'!R188</f>
        <v>0</v>
      </c>
      <c r="AB185">
        <f>'Anmeldeliste aus ET'!S188</f>
        <v>0</v>
      </c>
      <c r="AC185">
        <f>'Anmeldeliste aus ET'!T188</f>
        <v>0</v>
      </c>
      <c r="AD185">
        <f>'Anmeldeliste aus ET'!U188</f>
        <v>0</v>
      </c>
      <c r="AE185">
        <f>'Anmeldeliste aus ET'!V188</f>
        <v>0</v>
      </c>
      <c r="AF185">
        <f>'Anmeldeliste aus ET'!W188</f>
        <v>0</v>
      </c>
      <c r="AG185" s="100">
        <f>'Anmeldeliste aus ET'!X188</f>
        <v>0</v>
      </c>
    </row>
    <row r="186" spans="1:33">
      <c r="A186" t="str">
        <f>IF('Anmeldeliste aus ET'!A189=0, "", 'Anmeldeliste aus ET'!A189)</f>
        <v/>
      </c>
      <c r="B186">
        <f>'Anmeldeliste aus ET'!C189</f>
        <v>0</v>
      </c>
      <c r="C186">
        <f>'Anmeldeliste aus ET'!D189</f>
        <v>0</v>
      </c>
      <c r="D186">
        <f>'Anmeldeliste aus ET'!E189</f>
        <v>0</v>
      </c>
      <c r="E186">
        <f>'Anmeldeliste aus ET'!F189</f>
        <v>0</v>
      </c>
      <c r="F186" s="89"/>
      <c r="G186" s="90"/>
      <c r="H186" s="89"/>
      <c r="I186" s="90"/>
      <c r="J186" s="89"/>
      <c r="K186" s="90"/>
      <c r="L186" s="89"/>
      <c r="M186" s="90"/>
      <c r="N186" t="str">
        <f t="shared" si="3"/>
        <v/>
      </c>
      <c r="O186">
        <f>'Anmeldeliste aus ET'!G189</f>
        <v>0</v>
      </c>
      <c r="P186">
        <f>'Anmeldeliste aus ET'!H189</f>
        <v>0</v>
      </c>
      <c r="Q186">
        <f>'Anmeldeliste aus ET'!I189</f>
        <v>0</v>
      </c>
      <c r="R186">
        <f>'Anmeldeliste aus ET'!J189</f>
        <v>0</v>
      </c>
      <c r="S186">
        <f>'Anmeldeliste aus ET'!K189</f>
        <v>0</v>
      </c>
      <c r="T186">
        <f>'Anmeldeliste aus ET'!L189</f>
        <v>0</v>
      </c>
      <c r="U186">
        <f>'Anmeldeliste aus ET'!M189</f>
        <v>0</v>
      </c>
      <c r="V186">
        <f>'Anmeldeliste aus ET'!N189</f>
        <v>0</v>
      </c>
      <c r="W186" s="1">
        <f>'Anmeldeliste aus ET'!O189</f>
        <v>0</v>
      </c>
      <c r="X186">
        <f>DATEDIF('Anmeldeliste aus ET'!O189, 'Rahmen d Maßnahme'!$D$5, "Y")</f>
        <v>124</v>
      </c>
      <c r="Y186" s="19">
        <f>'Anmeldeliste aus ET'!P189</f>
        <v>0</v>
      </c>
      <c r="Z186">
        <f>'Anmeldeliste aus ET'!Q189</f>
        <v>0</v>
      </c>
      <c r="AA186">
        <f>'Anmeldeliste aus ET'!R189</f>
        <v>0</v>
      </c>
      <c r="AB186">
        <f>'Anmeldeliste aus ET'!S189</f>
        <v>0</v>
      </c>
      <c r="AC186">
        <f>'Anmeldeliste aus ET'!T189</f>
        <v>0</v>
      </c>
      <c r="AD186">
        <f>'Anmeldeliste aus ET'!U189</f>
        <v>0</v>
      </c>
      <c r="AE186">
        <f>'Anmeldeliste aus ET'!V189</f>
        <v>0</v>
      </c>
      <c r="AF186">
        <f>'Anmeldeliste aus ET'!W189</f>
        <v>0</v>
      </c>
      <c r="AG186" s="100">
        <f>'Anmeldeliste aus ET'!X189</f>
        <v>0</v>
      </c>
    </row>
    <row r="187" spans="1:33">
      <c r="A187" t="str">
        <f>IF('Anmeldeliste aus ET'!A190=0, "", 'Anmeldeliste aus ET'!A190)</f>
        <v/>
      </c>
      <c r="B187">
        <f>'Anmeldeliste aus ET'!C190</f>
        <v>0</v>
      </c>
      <c r="C187">
        <f>'Anmeldeliste aus ET'!D190</f>
        <v>0</v>
      </c>
      <c r="D187">
        <f>'Anmeldeliste aus ET'!E190</f>
        <v>0</v>
      </c>
      <c r="E187">
        <f>'Anmeldeliste aus ET'!F190</f>
        <v>0</v>
      </c>
      <c r="F187" s="89"/>
      <c r="G187" s="90"/>
      <c r="H187" s="89"/>
      <c r="I187" s="90"/>
      <c r="J187" s="89"/>
      <c r="K187" s="90"/>
      <c r="L187" s="89"/>
      <c r="M187" s="90"/>
      <c r="N187" t="str">
        <f t="shared" si="3"/>
        <v/>
      </c>
      <c r="O187">
        <f>'Anmeldeliste aus ET'!G190</f>
        <v>0</v>
      </c>
      <c r="P187">
        <f>'Anmeldeliste aus ET'!H190</f>
        <v>0</v>
      </c>
      <c r="Q187">
        <f>'Anmeldeliste aus ET'!I190</f>
        <v>0</v>
      </c>
      <c r="R187">
        <f>'Anmeldeliste aus ET'!J190</f>
        <v>0</v>
      </c>
      <c r="S187">
        <f>'Anmeldeliste aus ET'!K190</f>
        <v>0</v>
      </c>
      <c r="T187">
        <f>'Anmeldeliste aus ET'!L190</f>
        <v>0</v>
      </c>
      <c r="U187">
        <f>'Anmeldeliste aus ET'!M190</f>
        <v>0</v>
      </c>
      <c r="V187">
        <f>'Anmeldeliste aus ET'!N190</f>
        <v>0</v>
      </c>
      <c r="W187" s="1">
        <f>'Anmeldeliste aus ET'!O190</f>
        <v>0</v>
      </c>
      <c r="X187">
        <f>DATEDIF('Anmeldeliste aus ET'!O190, 'Rahmen d Maßnahme'!$D$5, "Y")</f>
        <v>124</v>
      </c>
      <c r="Y187" s="19">
        <f>'Anmeldeliste aus ET'!P190</f>
        <v>0</v>
      </c>
      <c r="Z187">
        <f>'Anmeldeliste aus ET'!Q190</f>
        <v>0</v>
      </c>
      <c r="AA187">
        <f>'Anmeldeliste aus ET'!R190</f>
        <v>0</v>
      </c>
      <c r="AB187">
        <f>'Anmeldeliste aus ET'!S190</f>
        <v>0</v>
      </c>
      <c r="AC187">
        <f>'Anmeldeliste aus ET'!T190</f>
        <v>0</v>
      </c>
      <c r="AD187">
        <f>'Anmeldeliste aus ET'!U190</f>
        <v>0</v>
      </c>
      <c r="AE187">
        <f>'Anmeldeliste aus ET'!V190</f>
        <v>0</v>
      </c>
      <c r="AF187">
        <f>'Anmeldeliste aus ET'!W190</f>
        <v>0</v>
      </c>
      <c r="AG187" s="100">
        <f>'Anmeldeliste aus ET'!X190</f>
        <v>0</v>
      </c>
    </row>
    <row r="188" spans="1:33">
      <c r="A188" t="str">
        <f>IF('Anmeldeliste aus ET'!A191=0, "", 'Anmeldeliste aus ET'!A191)</f>
        <v/>
      </c>
      <c r="B188">
        <f>'Anmeldeliste aus ET'!C191</f>
        <v>0</v>
      </c>
      <c r="C188">
        <f>'Anmeldeliste aus ET'!D191</f>
        <v>0</v>
      </c>
      <c r="D188">
        <f>'Anmeldeliste aus ET'!E191</f>
        <v>0</v>
      </c>
      <c r="E188">
        <f>'Anmeldeliste aus ET'!F191</f>
        <v>0</v>
      </c>
      <c r="F188" s="89"/>
      <c r="G188" s="90"/>
      <c r="H188" s="89"/>
      <c r="I188" s="90"/>
      <c r="J188" s="89"/>
      <c r="K188" s="90"/>
      <c r="L188" s="89"/>
      <c r="M188" s="90"/>
      <c r="N188" t="str">
        <f t="shared" si="3"/>
        <v/>
      </c>
      <c r="O188">
        <f>'Anmeldeliste aus ET'!G191</f>
        <v>0</v>
      </c>
      <c r="P188">
        <f>'Anmeldeliste aus ET'!H191</f>
        <v>0</v>
      </c>
      <c r="Q188">
        <f>'Anmeldeliste aus ET'!I191</f>
        <v>0</v>
      </c>
      <c r="R188">
        <f>'Anmeldeliste aus ET'!J191</f>
        <v>0</v>
      </c>
      <c r="S188">
        <f>'Anmeldeliste aus ET'!K191</f>
        <v>0</v>
      </c>
      <c r="T188">
        <f>'Anmeldeliste aus ET'!L191</f>
        <v>0</v>
      </c>
      <c r="U188">
        <f>'Anmeldeliste aus ET'!M191</f>
        <v>0</v>
      </c>
      <c r="V188">
        <f>'Anmeldeliste aus ET'!N191</f>
        <v>0</v>
      </c>
      <c r="W188" s="1">
        <f>'Anmeldeliste aus ET'!O191</f>
        <v>0</v>
      </c>
      <c r="X188">
        <f>DATEDIF('Anmeldeliste aus ET'!O191, 'Rahmen d Maßnahme'!$D$5, "Y")</f>
        <v>124</v>
      </c>
      <c r="Y188" s="19">
        <f>'Anmeldeliste aus ET'!P191</f>
        <v>0</v>
      </c>
      <c r="Z188">
        <f>'Anmeldeliste aus ET'!Q191</f>
        <v>0</v>
      </c>
      <c r="AA188">
        <f>'Anmeldeliste aus ET'!R191</f>
        <v>0</v>
      </c>
      <c r="AB188">
        <f>'Anmeldeliste aus ET'!S191</f>
        <v>0</v>
      </c>
      <c r="AC188">
        <f>'Anmeldeliste aus ET'!T191</f>
        <v>0</v>
      </c>
      <c r="AD188">
        <f>'Anmeldeliste aus ET'!U191</f>
        <v>0</v>
      </c>
      <c r="AE188">
        <f>'Anmeldeliste aus ET'!V191</f>
        <v>0</v>
      </c>
      <c r="AF188">
        <f>'Anmeldeliste aus ET'!W191</f>
        <v>0</v>
      </c>
      <c r="AG188" s="100">
        <f>'Anmeldeliste aus ET'!X191</f>
        <v>0</v>
      </c>
    </row>
    <row r="189" spans="1:33">
      <c r="A189" t="str">
        <f>IF('Anmeldeliste aus ET'!A192=0, "", 'Anmeldeliste aus ET'!A192)</f>
        <v/>
      </c>
      <c r="B189">
        <f>'Anmeldeliste aus ET'!C192</f>
        <v>0</v>
      </c>
      <c r="C189">
        <f>'Anmeldeliste aus ET'!D192</f>
        <v>0</v>
      </c>
      <c r="D189">
        <f>'Anmeldeliste aus ET'!E192</f>
        <v>0</v>
      </c>
      <c r="E189">
        <f>'Anmeldeliste aus ET'!F192</f>
        <v>0</v>
      </c>
      <c r="F189" s="89"/>
      <c r="G189" s="90"/>
      <c r="H189" s="89"/>
      <c r="I189" s="90"/>
      <c r="J189" s="89"/>
      <c r="K189" s="90"/>
      <c r="L189" s="89"/>
      <c r="M189" s="90"/>
      <c r="N189" t="str">
        <f t="shared" si="3"/>
        <v/>
      </c>
      <c r="O189">
        <f>'Anmeldeliste aus ET'!G192</f>
        <v>0</v>
      </c>
      <c r="P189">
        <f>'Anmeldeliste aus ET'!H192</f>
        <v>0</v>
      </c>
      <c r="Q189">
        <f>'Anmeldeliste aus ET'!I192</f>
        <v>0</v>
      </c>
      <c r="R189">
        <f>'Anmeldeliste aus ET'!J192</f>
        <v>0</v>
      </c>
      <c r="S189">
        <f>'Anmeldeliste aus ET'!K192</f>
        <v>0</v>
      </c>
      <c r="T189">
        <f>'Anmeldeliste aus ET'!L192</f>
        <v>0</v>
      </c>
      <c r="U189">
        <f>'Anmeldeliste aus ET'!M192</f>
        <v>0</v>
      </c>
      <c r="V189">
        <f>'Anmeldeliste aus ET'!N192</f>
        <v>0</v>
      </c>
      <c r="W189" s="1">
        <f>'Anmeldeliste aus ET'!O192</f>
        <v>0</v>
      </c>
      <c r="X189">
        <f>DATEDIF('Anmeldeliste aus ET'!O192, 'Rahmen d Maßnahme'!$D$5, "Y")</f>
        <v>124</v>
      </c>
      <c r="Y189" s="19">
        <f>'Anmeldeliste aus ET'!P192</f>
        <v>0</v>
      </c>
      <c r="Z189">
        <f>'Anmeldeliste aus ET'!Q192</f>
        <v>0</v>
      </c>
      <c r="AA189">
        <f>'Anmeldeliste aus ET'!R192</f>
        <v>0</v>
      </c>
      <c r="AB189">
        <f>'Anmeldeliste aus ET'!S192</f>
        <v>0</v>
      </c>
      <c r="AC189">
        <f>'Anmeldeliste aus ET'!T192</f>
        <v>0</v>
      </c>
      <c r="AD189">
        <f>'Anmeldeliste aus ET'!U192</f>
        <v>0</v>
      </c>
      <c r="AE189">
        <f>'Anmeldeliste aus ET'!V192</f>
        <v>0</v>
      </c>
      <c r="AF189">
        <f>'Anmeldeliste aus ET'!W192</f>
        <v>0</v>
      </c>
      <c r="AG189" s="100">
        <f>'Anmeldeliste aus ET'!X192</f>
        <v>0</v>
      </c>
    </row>
    <row r="190" spans="1:33">
      <c r="A190" t="str">
        <f>IF('Anmeldeliste aus ET'!A193=0, "", 'Anmeldeliste aus ET'!A193)</f>
        <v/>
      </c>
      <c r="B190">
        <f>'Anmeldeliste aus ET'!C193</f>
        <v>0</v>
      </c>
      <c r="C190">
        <f>'Anmeldeliste aus ET'!D193</f>
        <v>0</v>
      </c>
      <c r="D190">
        <f>'Anmeldeliste aus ET'!E193</f>
        <v>0</v>
      </c>
      <c r="E190">
        <f>'Anmeldeliste aus ET'!F193</f>
        <v>0</v>
      </c>
      <c r="F190" s="89"/>
      <c r="G190" s="90"/>
      <c r="H190" s="89"/>
      <c r="I190" s="90"/>
      <c r="J190" s="89"/>
      <c r="K190" s="90"/>
      <c r="L190" s="89"/>
      <c r="M190" s="90"/>
      <c r="N190" t="str">
        <f t="shared" si="3"/>
        <v/>
      </c>
      <c r="O190">
        <f>'Anmeldeliste aus ET'!G193</f>
        <v>0</v>
      </c>
      <c r="P190">
        <f>'Anmeldeliste aus ET'!H193</f>
        <v>0</v>
      </c>
      <c r="Q190">
        <f>'Anmeldeliste aus ET'!I193</f>
        <v>0</v>
      </c>
      <c r="R190">
        <f>'Anmeldeliste aus ET'!J193</f>
        <v>0</v>
      </c>
      <c r="S190">
        <f>'Anmeldeliste aus ET'!K193</f>
        <v>0</v>
      </c>
      <c r="T190">
        <f>'Anmeldeliste aus ET'!L193</f>
        <v>0</v>
      </c>
      <c r="U190">
        <f>'Anmeldeliste aus ET'!M193</f>
        <v>0</v>
      </c>
      <c r="V190">
        <f>'Anmeldeliste aus ET'!N193</f>
        <v>0</v>
      </c>
      <c r="W190" s="1">
        <f>'Anmeldeliste aus ET'!O193</f>
        <v>0</v>
      </c>
      <c r="X190">
        <f>DATEDIF('Anmeldeliste aus ET'!O193, 'Rahmen d Maßnahme'!$D$5, "Y")</f>
        <v>124</v>
      </c>
      <c r="Y190" s="19">
        <f>'Anmeldeliste aus ET'!P193</f>
        <v>0</v>
      </c>
      <c r="Z190">
        <f>'Anmeldeliste aus ET'!Q193</f>
        <v>0</v>
      </c>
      <c r="AA190">
        <f>'Anmeldeliste aus ET'!R193</f>
        <v>0</v>
      </c>
      <c r="AB190">
        <f>'Anmeldeliste aus ET'!S193</f>
        <v>0</v>
      </c>
      <c r="AC190">
        <f>'Anmeldeliste aus ET'!T193</f>
        <v>0</v>
      </c>
      <c r="AD190">
        <f>'Anmeldeliste aus ET'!U193</f>
        <v>0</v>
      </c>
      <c r="AE190">
        <f>'Anmeldeliste aus ET'!V193</f>
        <v>0</v>
      </c>
      <c r="AF190">
        <f>'Anmeldeliste aus ET'!W193</f>
        <v>0</v>
      </c>
      <c r="AG190" s="100">
        <f>'Anmeldeliste aus ET'!X193</f>
        <v>0</v>
      </c>
    </row>
    <row r="191" spans="1:33">
      <c r="A191" t="str">
        <f>IF('Anmeldeliste aus ET'!A194=0, "", 'Anmeldeliste aus ET'!A194)</f>
        <v/>
      </c>
      <c r="B191">
        <f>'Anmeldeliste aus ET'!C194</f>
        <v>0</v>
      </c>
      <c r="C191">
        <f>'Anmeldeliste aus ET'!D194</f>
        <v>0</v>
      </c>
      <c r="D191">
        <f>'Anmeldeliste aus ET'!E194</f>
        <v>0</v>
      </c>
      <c r="E191">
        <f>'Anmeldeliste aus ET'!F194</f>
        <v>0</v>
      </c>
      <c r="F191" s="89"/>
      <c r="G191" s="90"/>
      <c r="H191" s="89"/>
      <c r="I191" s="90"/>
      <c r="J191" s="89"/>
      <c r="K191" s="90"/>
      <c r="L191" s="89"/>
      <c r="M191" s="90"/>
      <c r="N191" t="str">
        <f t="shared" si="3"/>
        <v/>
      </c>
      <c r="O191">
        <f>'Anmeldeliste aus ET'!G194</f>
        <v>0</v>
      </c>
      <c r="P191">
        <f>'Anmeldeliste aus ET'!H194</f>
        <v>0</v>
      </c>
      <c r="Q191">
        <f>'Anmeldeliste aus ET'!I194</f>
        <v>0</v>
      </c>
      <c r="R191">
        <f>'Anmeldeliste aus ET'!J194</f>
        <v>0</v>
      </c>
      <c r="S191">
        <f>'Anmeldeliste aus ET'!K194</f>
        <v>0</v>
      </c>
      <c r="T191">
        <f>'Anmeldeliste aus ET'!L194</f>
        <v>0</v>
      </c>
      <c r="U191">
        <f>'Anmeldeliste aus ET'!M194</f>
        <v>0</v>
      </c>
      <c r="V191">
        <f>'Anmeldeliste aus ET'!N194</f>
        <v>0</v>
      </c>
      <c r="W191" s="1">
        <f>'Anmeldeliste aus ET'!O194</f>
        <v>0</v>
      </c>
      <c r="X191">
        <f>DATEDIF('Anmeldeliste aus ET'!O194, 'Rahmen d Maßnahme'!$D$5, "Y")</f>
        <v>124</v>
      </c>
      <c r="Y191" s="19">
        <f>'Anmeldeliste aus ET'!P194</f>
        <v>0</v>
      </c>
      <c r="Z191">
        <f>'Anmeldeliste aus ET'!Q194</f>
        <v>0</v>
      </c>
      <c r="AA191">
        <f>'Anmeldeliste aus ET'!R194</f>
        <v>0</v>
      </c>
      <c r="AB191">
        <f>'Anmeldeliste aus ET'!S194</f>
        <v>0</v>
      </c>
      <c r="AC191">
        <f>'Anmeldeliste aus ET'!T194</f>
        <v>0</v>
      </c>
      <c r="AD191">
        <f>'Anmeldeliste aus ET'!U194</f>
        <v>0</v>
      </c>
      <c r="AE191">
        <f>'Anmeldeliste aus ET'!V194</f>
        <v>0</v>
      </c>
      <c r="AF191">
        <f>'Anmeldeliste aus ET'!W194</f>
        <v>0</v>
      </c>
      <c r="AG191" s="100">
        <f>'Anmeldeliste aus ET'!X194</f>
        <v>0</v>
      </c>
    </row>
    <row r="192" spans="1:33">
      <c r="A192" t="str">
        <f>IF('Anmeldeliste aus ET'!A195=0, "", 'Anmeldeliste aus ET'!A195)</f>
        <v/>
      </c>
      <c r="B192">
        <f>'Anmeldeliste aus ET'!C195</f>
        <v>0</v>
      </c>
      <c r="C192">
        <f>'Anmeldeliste aus ET'!D195</f>
        <v>0</v>
      </c>
      <c r="D192">
        <f>'Anmeldeliste aus ET'!E195</f>
        <v>0</v>
      </c>
      <c r="E192">
        <f>'Anmeldeliste aus ET'!F195</f>
        <v>0</v>
      </c>
      <c r="F192" s="89"/>
      <c r="G192" s="90"/>
      <c r="H192" s="89"/>
      <c r="I192" s="90"/>
      <c r="J192" s="89"/>
      <c r="K192" s="90"/>
      <c r="L192" s="89"/>
      <c r="M192" s="90"/>
      <c r="N192" t="str">
        <f t="shared" si="3"/>
        <v/>
      </c>
      <c r="O192">
        <f>'Anmeldeliste aus ET'!G195</f>
        <v>0</v>
      </c>
      <c r="P192">
        <f>'Anmeldeliste aus ET'!H195</f>
        <v>0</v>
      </c>
      <c r="Q192">
        <f>'Anmeldeliste aus ET'!I195</f>
        <v>0</v>
      </c>
      <c r="R192">
        <f>'Anmeldeliste aus ET'!J195</f>
        <v>0</v>
      </c>
      <c r="S192">
        <f>'Anmeldeliste aus ET'!K195</f>
        <v>0</v>
      </c>
      <c r="T192">
        <f>'Anmeldeliste aus ET'!L195</f>
        <v>0</v>
      </c>
      <c r="U192">
        <f>'Anmeldeliste aus ET'!M195</f>
        <v>0</v>
      </c>
      <c r="V192">
        <f>'Anmeldeliste aus ET'!N195</f>
        <v>0</v>
      </c>
      <c r="W192" s="1">
        <f>'Anmeldeliste aus ET'!O195</f>
        <v>0</v>
      </c>
      <c r="X192">
        <f>DATEDIF('Anmeldeliste aus ET'!O195, 'Rahmen d Maßnahme'!$D$5, "Y")</f>
        <v>124</v>
      </c>
      <c r="Y192" s="19">
        <f>'Anmeldeliste aus ET'!P195</f>
        <v>0</v>
      </c>
      <c r="Z192">
        <f>'Anmeldeliste aus ET'!Q195</f>
        <v>0</v>
      </c>
      <c r="AA192">
        <f>'Anmeldeliste aus ET'!R195</f>
        <v>0</v>
      </c>
      <c r="AB192">
        <f>'Anmeldeliste aus ET'!S195</f>
        <v>0</v>
      </c>
      <c r="AC192">
        <f>'Anmeldeliste aus ET'!T195</f>
        <v>0</v>
      </c>
      <c r="AD192">
        <f>'Anmeldeliste aus ET'!U195</f>
        <v>0</v>
      </c>
      <c r="AE192">
        <f>'Anmeldeliste aus ET'!V195</f>
        <v>0</v>
      </c>
      <c r="AF192">
        <f>'Anmeldeliste aus ET'!W195</f>
        <v>0</v>
      </c>
      <c r="AG192" s="100">
        <f>'Anmeldeliste aus ET'!X195</f>
        <v>0</v>
      </c>
    </row>
    <row r="193" spans="1:33">
      <c r="A193" t="str">
        <f>IF('Anmeldeliste aus ET'!A196=0, "", 'Anmeldeliste aus ET'!A196)</f>
        <v/>
      </c>
      <c r="B193">
        <f>'Anmeldeliste aus ET'!C196</f>
        <v>0</v>
      </c>
      <c r="C193">
        <f>'Anmeldeliste aus ET'!D196</f>
        <v>0</v>
      </c>
      <c r="D193">
        <f>'Anmeldeliste aus ET'!E196</f>
        <v>0</v>
      </c>
      <c r="E193">
        <f>'Anmeldeliste aus ET'!F196</f>
        <v>0</v>
      </c>
      <c r="F193" s="89"/>
      <c r="G193" s="90"/>
      <c r="H193" s="89"/>
      <c r="I193" s="90"/>
      <c r="J193" s="89"/>
      <c r="K193" s="90"/>
      <c r="L193" s="89"/>
      <c r="M193" s="90"/>
      <c r="N193" t="str">
        <f t="shared" si="3"/>
        <v/>
      </c>
      <c r="O193">
        <f>'Anmeldeliste aus ET'!G196</f>
        <v>0</v>
      </c>
      <c r="P193">
        <f>'Anmeldeliste aus ET'!H196</f>
        <v>0</v>
      </c>
      <c r="Q193">
        <f>'Anmeldeliste aus ET'!I196</f>
        <v>0</v>
      </c>
      <c r="R193">
        <f>'Anmeldeliste aus ET'!J196</f>
        <v>0</v>
      </c>
      <c r="S193">
        <f>'Anmeldeliste aus ET'!K196</f>
        <v>0</v>
      </c>
      <c r="T193">
        <f>'Anmeldeliste aus ET'!L196</f>
        <v>0</v>
      </c>
      <c r="U193">
        <f>'Anmeldeliste aus ET'!M196</f>
        <v>0</v>
      </c>
      <c r="V193">
        <f>'Anmeldeliste aus ET'!N196</f>
        <v>0</v>
      </c>
      <c r="W193" s="1">
        <f>'Anmeldeliste aus ET'!O196</f>
        <v>0</v>
      </c>
      <c r="X193">
        <f>DATEDIF('Anmeldeliste aus ET'!O196, 'Rahmen d Maßnahme'!$D$5, "Y")</f>
        <v>124</v>
      </c>
      <c r="Y193" s="19">
        <f>'Anmeldeliste aus ET'!P196</f>
        <v>0</v>
      </c>
      <c r="Z193">
        <f>'Anmeldeliste aus ET'!Q196</f>
        <v>0</v>
      </c>
      <c r="AA193">
        <f>'Anmeldeliste aus ET'!R196</f>
        <v>0</v>
      </c>
      <c r="AB193">
        <f>'Anmeldeliste aus ET'!S196</f>
        <v>0</v>
      </c>
      <c r="AC193">
        <f>'Anmeldeliste aus ET'!T196</f>
        <v>0</v>
      </c>
      <c r="AD193">
        <f>'Anmeldeliste aus ET'!U196</f>
        <v>0</v>
      </c>
      <c r="AE193">
        <f>'Anmeldeliste aus ET'!V196</f>
        <v>0</v>
      </c>
      <c r="AF193">
        <f>'Anmeldeliste aus ET'!W196</f>
        <v>0</v>
      </c>
      <c r="AG193" s="100">
        <f>'Anmeldeliste aus ET'!X196</f>
        <v>0</v>
      </c>
    </row>
    <row r="194" spans="1:33">
      <c r="A194" t="str">
        <f>IF('Anmeldeliste aus ET'!A197=0, "", 'Anmeldeliste aus ET'!A197)</f>
        <v/>
      </c>
      <c r="B194">
        <f>'Anmeldeliste aus ET'!C197</f>
        <v>0</v>
      </c>
      <c r="C194">
        <f>'Anmeldeliste aus ET'!D197</f>
        <v>0</v>
      </c>
      <c r="D194">
        <f>'Anmeldeliste aus ET'!E197</f>
        <v>0</v>
      </c>
      <c r="E194">
        <f>'Anmeldeliste aus ET'!F197</f>
        <v>0</v>
      </c>
      <c r="F194" s="89"/>
      <c r="G194" s="90"/>
      <c r="H194" s="89"/>
      <c r="I194" s="90"/>
      <c r="J194" s="89"/>
      <c r="K194" s="90"/>
      <c r="L194" s="89"/>
      <c r="M194" s="90"/>
      <c r="N194" t="str">
        <f t="shared" ref="N194:N257" si="4">IF(AND(ISNUMBER(A194),M194&lt;&gt;"x"),"x","")</f>
        <v/>
      </c>
      <c r="O194">
        <f>'Anmeldeliste aus ET'!G197</f>
        <v>0</v>
      </c>
      <c r="P194">
        <f>'Anmeldeliste aus ET'!H197</f>
        <v>0</v>
      </c>
      <c r="Q194">
        <f>'Anmeldeliste aus ET'!I197</f>
        <v>0</v>
      </c>
      <c r="R194">
        <f>'Anmeldeliste aus ET'!J197</f>
        <v>0</v>
      </c>
      <c r="S194">
        <f>'Anmeldeliste aus ET'!K197</f>
        <v>0</v>
      </c>
      <c r="T194">
        <f>'Anmeldeliste aus ET'!L197</f>
        <v>0</v>
      </c>
      <c r="U194">
        <f>'Anmeldeliste aus ET'!M197</f>
        <v>0</v>
      </c>
      <c r="V194">
        <f>'Anmeldeliste aus ET'!N197</f>
        <v>0</v>
      </c>
      <c r="W194" s="1">
        <f>'Anmeldeliste aus ET'!O197</f>
        <v>0</v>
      </c>
      <c r="X194">
        <f>DATEDIF('Anmeldeliste aus ET'!O197, 'Rahmen d Maßnahme'!$D$5, "Y")</f>
        <v>124</v>
      </c>
      <c r="Y194" s="19">
        <f>'Anmeldeliste aus ET'!P197</f>
        <v>0</v>
      </c>
      <c r="Z194">
        <f>'Anmeldeliste aus ET'!Q197</f>
        <v>0</v>
      </c>
      <c r="AA194">
        <f>'Anmeldeliste aus ET'!R197</f>
        <v>0</v>
      </c>
      <c r="AB194">
        <f>'Anmeldeliste aus ET'!S197</f>
        <v>0</v>
      </c>
      <c r="AC194">
        <f>'Anmeldeliste aus ET'!T197</f>
        <v>0</v>
      </c>
      <c r="AD194">
        <f>'Anmeldeliste aus ET'!U197</f>
        <v>0</v>
      </c>
      <c r="AE194">
        <f>'Anmeldeliste aus ET'!V197</f>
        <v>0</v>
      </c>
      <c r="AF194">
        <f>'Anmeldeliste aus ET'!W197</f>
        <v>0</v>
      </c>
      <c r="AG194" s="100">
        <f>'Anmeldeliste aus ET'!X197</f>
        <v>0</v>
      </c>
    </row>
    <row r="195" spans="1:33">
      <c r="A195" t="str">
        <f>IF('Anmeldeliste aus ET'!A198=0, "", 'Anmeldeliste aus ET'!A198)</f>
        <v/>
      </c>
      <c r="B195">
        <f>'Anmeldeliste aus ET'!C198</f>
        <v>0</v>
      </c>
      <c r="C195">
        <f>'Anmeldeliste aus ET'!D198</f>
        <v>0</v>
      </c>
      <c r="D195">
        <f>'Anmeldeliste aus ET'!E198</f>
        <v>0</v>
      </c>
      <c r="E195">
        <f>'Anmeldeliste aus ET'!F198</f>
        <v>0</v>
      </c>
      <c r="F195" s="89"/>
      <c r="G195" s="90"/>
      <c r="H195" s="89"/>
      <c r="I195" s="90"/>
      <c r="J195" s="89"/>
      <c r="K195" s="90"/>
      <c r="L195" s="89"/>
      <c r="M195" s="90"/>
      <c r="N195" t="str">
        <f t="shared" si="4"/>
        <v/>
      </c>
      <c r="O195">
        <f>'Anmeldeliste aus ET'!G198</f>
        <v>0</v>
      </c>
      <c r="P195">
        <f>'Anmeldeliste aus ET'!H198</f>
        <v>0</v>
      </c>
      <c r="Q195">
        <f>'Anmeldeliste aus ET'!I198</f>
        <v>0</v>
      </c>
      <c r="R195">
        <f>'Anmeldeliste aus ET'!J198</f>
        <v>0</v>
      </c>
      <c r="S195">
        <f>'Anmeldeliste aus ET'!K198</f>
        <v>0</v>
      </c>
      <c r="T195">
        <f>'Anmeldeliste aus ET'!L198</f>
        <v>0</v>
      </c>
      <c r="U195">
        <f>'Anmeldeliste aus ET'!M198</f>
        <v>0</v>
      </c>
      <c r="V195">
        <f>'Anmeldeliste aus ET'!N198</f>
        <v>0</v>
      </c>
      <c r="W195" s="1">
        <f>'Anmeldeliste aus ET'!O198</f>
        <v>0</v>
      </c>
      <c r="X195">
        <f>DATEDIF('Anmeldeliste aus ET'!O198, 'Rahmen d Maßnahme'!$D$5, "Y")</f>
        <v>124</v>
      </c>
      <c r="Y195" s="19">
        <f>'Anmeldeliste aus ET'!P198</f>
        <v>0</v>
      </c>
      <c r="Z195">
        <f>'Anmeldeliste aus ET'!Q198</f>
        <v>0</v>
      </c>
      <c r="AA195">
        <f>'Anmeldeliste aus ET'!R198</f>
        <v>0</v>
      </c>
      <c r="AB195">
        <f>'Anmeldeliste aus ET'!S198</f>
        <v>0</v>
      </c>
      <c r="AC195">
        <f>'Anmeldeliste aus ET'!T198</f>
        <v>0</v>
      </c>
      <c r="AD195">
        <f>'Anmeldeliste aus ET'!U198</f>
        <v>0</v>
      </c>
      <c r="AE195">
        <f>'Anmeldeliste aus ET'!V198</f>
        <v>0</v>
      </c>
      <c r="AF195">
        <f>'Anmeldeliste aus ET'!W198</f>
        <v>0</v>
      </c>
      <c r="AG195" s="100">
        <f>'Anmeldeliste aus ET'!X198</f>
        <v>0</v>
      </c>
    </row>
    <row r="196" spans="1:33">
      <c r="A196" t="str">
        <f>IF('Anmeldeliste aus ET'!A199=0, "", 'Anmeldeliste aus ET'!A199)</f>
        <v/>
      </c>
      <c r="B196">
        <f>'Anmeldeliste aus ET'!C199</f>
        <v>0</v>
      </c>
      <c r="C196">
        <f>'Anmeldeliste aus ET'!D199</f>
        <v>0</v>
      </c>
      <c r="D196">
        <f>'Anmeldeliste aus ET'!E199</f>
        <v>0</v>
      </c>
      <c r="E196">
        <f>'Anmeldeliste aus ET'!F199</f>
        <v>0</v>
      </c>
      <c r="F196" s="89"/>
      <c r="G196" s="90"/>
      <c r="H196" s="89"/>
      <c r="I196" s="90"/>
      <c r="J196" s="89"/>
      <c r="K196" s="90"/>
      <c r="L196" s="89"/>
      <c r="M196" s="90"/>
      <c r="N196" t="str">
        <f t="shared" si="4"/>
        <v/>
      </c>
      <c r="O196">
        <f>'Anmeldeliste aus ET'!G199</f>
        <v>0</v>
      </c>
      <c r="P196">
        <f>'Anmeldeliste aus ET'!H199</f>
        <v>0</v>
      </c>
      <c r="Q196">
        <f>'Anmeldeliste aus ET'!I199</f>
        <v>0</v>
      </c>
      <c r="R196">
        <f>'Anmeldeliste aus ET'!J199</f>
        <v>0</v>
      </c>
      <c r="S196">
        <f>'Anmeldeliste aus ET'!K199</f>
        <v>0</v>
      </c>
      <c r="T196">
        <f>'Anmeldeliste aus ET'!L199</f>
        <v>0</v>
      </c>
      <c r="U196">
        <f>'Anmeldeliste aus ET'!M199</f>
        <v>0</v>
      </c>
      <c r="V196">
        <f>'Anmeldeliste aus ET'!N199</f>
        <v>0</v>
      </c>
      <c r="W196" s="1">
        <f>'Anmeldeliste aus ET'!O199</f>
        <v>0</v>
      </c>
      <c r="X196">
        <f>DATEDIF('Anmeldeliste aus ET'!O199, 'Rahmen d Maßnahme'!$D$5, "Y")</f>
        <v>124</v>
      </c>
      <c r="Y196" s="19">
        <f>'Anmeldeliste aus ET'!P199</f>
        <v>0</v>
      </c>
      <c r="Z196">
        <f>'Anmeldeliste aus ET'!Q199</f>
        <v>0</v>
      </c>
      <c r="AA196">
        <f>'Anmeldeliste aus ET'!R199</f>
        <v>0</v>
      </c>
      <c r="AB196">
        <f>'Anmeldeliste aus ET'!S199</f>
        <v>0</v>
      </c>
      <c r="AC196">
        <f>'Anmeldeliste aus ET'!T199</f>
        <v>0</v>
      </c>
      <c r="AD196">
        <f>'Anmeldeliste aus ET'!U199</f>
        <v>0</v>
      </c>
      <c r="AE196">
        <f>'Anmeldeliste aus ET'!V199</f>
        <v>0</v>
      </c>
      <c r="AF196">
        <f>'Anmeldeliste aus ET'!W199</f>
        <v>0</v>
      </c>
      <c r="AG196" s="100">
        <f>'Anmeldeliste aus ET'!X199</f>
        <v>0</v>
      </c>
    </row>
    <row r="197" spans="1:33">
      <c r="A197" t="str">
        <f>IF('Anmeldeliste aus ET'!A200=0, "", 'Anmeldeliste aus ET'!A200)</f>
        <v/>
      </c>
      <c r="B197">
        <f>'Anmeldeliste aus ET'!C200</f>
        <v>0</v>
      </c>
      <c r="C197">
        <f>'Anmeldeliste aus ET'!D200</f>
        <v>0</v>
      </c>
      <c r="D197">
        <f>'Anmeldeliste aus ET'!E200</f>
        <v>0</v>
      </c>
      <c r="E197">
        <f>'Anmeldeliste aus ET'!F200</f>
        <v>0</v>
      </c>
      <c r="F197" s="89"/>
      <c r="G197" s="90"/>
      <c r="H197" s="89"/>
      <c r="I197" s="90"/>
      <c r="J197" s="89"/>
      <c r="K197" s="90"/>
      <c r="L197" s="89"/>
      <c r="M197" s="90"/>
      <c r="N197" t="str">
        <f t="shared" si="4"/>
        <v/>
      </c>
      <c r="O197">
        <f>'Anmeldeliste aus ET'!G200</f>
        <v>0</v>
      </c>
      <c r="P197">
        <f>'Anmeldeliste aus ET'!H200</f>
        <v>0</v>
      </c>
      <c r="Q197">
        <f>'Anmeldeliste aus ET'!I200</f>
        <v>0</v>
      </c>
      <c r="R197">
        <f>'Anmeldeliste aus ET'!J200</f>
        <v>0</v>
      </c>
      <c r="S197">
        <f>'Anmeldeliste aus ET'!K200</f>
        <v>0</v>
      </c>
      <c r="T197">
        <f>'Anmeldeliste aus ET'!L200</f>
        <v>0</v>
      </c>
      <c r="U197">
        <f>'Anmeldeliste aus ET'!M200</f>
        <v>0</v>
      </c>
      <c r="V197">
        <f>'Anmeldeliste aus ET'!N200</f>
        <v>0</v>
      </c>
      <c r="W197" s="1">
        <f>'Anmeldeliste aus ET'!O200</f>
        <v>0</v>
      </c>
      <c r="X197">
        <f>DATEDIF('Anmeldeliste aus ET'!O200, 'Rahmen d Maßnahme'!$D$5, "Y")</f>
        <v>124</v>
      </c>
      <c r="Y197" s="19">
        <f>'Anmeldeliste aus ET'!P200</f>
        <v>0</v>
      </c>
      <c r="Z197">
        <f>'Anmeldeliste aus ET'!Q200</f>
        <v>0</v>
      </c>
      <c r="AA197">
        <f>'Anmeldeliste aus ET'!R200</f>
        <v>0</v>
      </c>
      <c r="AB197">
        <f>'Anmeldeliste aus ET'!S200</f>
        <v>0</v>
      </c>
      <c r="AC197">
        <f>'Anmeldeliste aus ET'!T200</f>
        <v>0</v>
      </c>
      <c r="AD197">
        <f>'Anmeldeliste aus ET'!U200</f>
        <v>0</v>
      </c>
      <c r="AE197">
        <f>'Anmeldeliste aus ET'!V200</f>
        <v>0</v>
      </c>
      <c r="AF197">
        <f>'Anmeldeliste aus ET'!W200</f>
        <v>0</v>
      </c>
      <c r="AG197" s="100">
        <f>'Anmeldeliste aus ET'!X200</f>
        <v>0</v>
      </c>
    </row>
    <row r="198" spans="1:33">
      <c r="A198" t="str">
        <f>IF('Anmeldeliste aus ET'!A201=0, "", 'Anmeldeliste aus ET'!A201)</f>
        <v/>
      </c>
      <c r="B198">
        <f>'Anmeldeliste aus ET'!C201</f>
        <v>0</v>
      </c>
      <c r="C198">
        <f>'Anmeldeliste aus ET'!D201</f>
        <v>0</v>
      </c>
      <c r="D198">
        <f>'Anmeldeliste aus ET'!E201</f>
        <v>0</v>
      </c>
      <c r="E198">
        <f>'Anmeldeliste aus ET'!F201</f>
        <v>0</v>
      </c>
      <c r="F198" s="89"/>
      <c r="G198" s="90"/>
      <c r="H198" s="89"/>
      <c r="I198" s="90"/>
      <c r="J198" s="89"/>
      <c r="K198" s="90"/>
      <c r="L198" s="89"/>
      <c r="M198" s="90"/>
      <c r="N198" t="str">
        <f t="shared" si="4"/>
        <v/>
      </c>
      <c r="O198">
        <f>'Anmeldeliste aus ET'!G201</f>
        <v>0</v>
      </c>
      <c r="P198">
        <f>'Anmeldeliste aus ET'!H201</f>
        <v>0</v>
      </c>
      <c r="Q198">
        <f>'Anmeldeliste aus ET'!I201</f>
        <v>0</v>
      </c>
      <c r="R198">
        <f>'Anmeldeliste aus ET'!J201</f>
        <v>0</v>
      </c>
      <c r="S198">
        <f>'Anmeldeliste aus ET'!K201</f>
        <v>0</v>
      </c>
      <c r="T198">
        <f>'Anmeldeliste aus ET'!L201</f>
        <v>0</v>
      </c>
      <c r="U198">
        <f>'Anmeldeliste aus ET'!M201</f>
        <v>0</v>
      </c>
      <c r="V198">
        <f>'Anmeldeliste aus ET'!N201</f>
        <v>0</v>
      </c>
      <c r="W198" s="1">
        <f>'Anmeldeliste aus ET'!O201</f>
        <v>0</v>
      </c>
      <c r="X198">
        <f>DATEDIF('Anmeldeliste aus ET'!O201, 'Rahmen d Maßnahme'!$D$5, "Y")</f>
        <v>124</v>
      </c>
      <c r="Y198" s="19">
        <f>'Anmeldeliste aus ET'!P201</f>
        <v>0</v>
      </c>
      <c r="Z198">
        <f>'Anmeldeliste aus ET'!Q201</f>
        <v>0</v>
      </c>
      <c r="AA198">
        <f>'Anmeldeliste aus ET'!R201</f>
        <v>0</v>
      </c>
      <c r="AB198">
        <f>'Anmeldeliste aus ET'!S201</f>
        <v>0</v>
      </c>
      <c r="AC198">
        <f>'Anmeldeliste aus ET'!T201</f>
        <v>0</v>
      </c>
      <c r="AD198">
        <f>'Anmeldeliste aus ET'!U201</f>
        <v>0</v>
      </c>
      <c r="AE198">
        <f>'Anmeldeliste aus ET'!V201</f>
        <v>0</v>
      </c>
      <c r="AF198">
        <f>'Anmeldeliste aus ET'!W201</f>
        <v>0</v>
      </c>
      <c r="AG198" s="100">
        <f>'Anmeldeliste aus ET'!X201</f>
        <v>0</v>
      </c>
    </row>
    <row r="199" spans="1:33">
      <c r="A199" t="str">
        <f>IF('Anmeldeliste aus ET'!A202=0, "", 'Anmeldeliste aus ET'!A202)</f>
        <v/>
      </c>
      <c r="B199">
        <f>'Anmeldeliste aus ET'!C202</f>
        <v>0</v>
      </c>
      <c r="C199">
        <f>'Anmeldeliste aus ET'!D202</f>
        <v>0</v>
      </c>
      <c r="D199">
        <f>'Anmeldeliste aus ET'!E202</f>
        <v>0</v>
      </c>
      <c r="E199">
        <f>'Anmeldeliste aus ET'!F202</f>
        <v>0</v>
      </c>
      <c r="F199" s="89"/>
      <c r="G199" s="90"/>
      <c r="H199" s="89"/>
      <c r="I199" s="90"/>
      <c r="J199" s="89"/>
      <c r="K199" s="90"/>
      <c r="L199" s="89"/>
      <c r="M199" s="90"/>
      <c r="N199" t="str">
        <f t="shared" si="4"/>
        <v/>
      </c>
      <c r="O199">
        <f>'Anmeldeliste aus ET'!G202</f>
        <v>0</v>
      </c>
      <c r="P199">
        <f>'Anmeldeliste aus ET'!H202</f>
        <v>0</v>
      </c>
      <c r="Q199">
        <f>'Anmeldeliste aus ET'!I202</f>
        <v>0</v>
      </c>
      <c r="R199">
        <f>'Anmeldeliste aus ET'!J202</f>
        <v>0</v>
      </c>
      <c r="S199">
        <f>'Anmeldeliste aus ET'!K202</f>
        <v>0</v>
      </c>
      <c r="T199">
        <f>'Anmeldeliste aus ET'!L202</f>
        <v>0</v>
      </c>
      <c r="U199">
        <f>'Anmeldeliste aus ET'!M202</f>
        <v>0</v>
      </c>
      <c r="V199">
        <f>'Anmeldeliste aus ET'!N202</f>
        <v>0</v>
      </c>
      <c r="W199" s="1">
        <f>'Anmeldeliste aus ET'!O202</f>
        <v>0</v>
      </c>
      <c r="X199">
        <f>DATEDIF('Anmeldeliste aus ET'!O202, 'Rahmen d Maßnahme'!$D$5, "Y")</f>
        <v>124</v>
      </c>
      <c r="Y199" s="19">
        <f>'Anmeldeliste aus ET'!P202</f>
        <v>0</v>
      </c>
      <c r="Z199">
        <f>'Anmeldeliste aus ET'!Q202</f>
        <v>0</v>
      </c>
      <c r="AA199">
        <f>'Anmeldeliste aus ET'!R202</f>
        <v>0</v>
      </c>
      <c r="AB199">
        <f>'Anmeldeliste aus ET'!S202</f>
        <v>0</v>
      </c>
      <c r="AC199">
        <f>'Anmeldeliste aus ET'!T202</f>
        <v>0</v>
      </c>
      <c r="AD199">
        <f>'Anmeldeliste aus ET'!U202</f>
        <v>0</v>
      </c>
      <c r="AE199">
        <f>'Anmeldeliste aus ET'!V202</f>
        <v>0</v>
      </c>
      <c r="AF199">
        <f>'Anmeldeliste aus ET'!W202</f>
        <v>0</v>
      </c>
      <c r="AG199" s="100">
        <f>'Anmeldeliste aus ET'!X202</f>
        <v>0</v>
      </c>
    </row>
    <row r="200" spans="1:33">
      <c r="A200" t="str">
        <f>IF('Anmeldeliste aus ET'!A203=0, "", 'Anmeldeliste aus ET'!A203)</f>
        <v/>
      </c>
      <c r="B200">
        <f>'Anmeldeliste aus ET'!C203</f>
        <v>0</v>
      </c>
      <c r="C200">
        <f>'Anmeldeliste aus ET'!D203</f>
        <v>0</v>
      </c>
      <c r="D200">
        <f>'Anmeldeliste aus ET'!E203</f>
        <v>0</v>
      </c>
      <c r="E200">
        <f>'Anmeldeliste aus ET'!F203</f>
        <v>0</v>
      </c>
      <c r="F200" s="89"/>
      <c r="G200" s="90"/>
      <c r="H200" s="89"/>
      <c r="I200" s="90"/>
      <c r="J200" s="89"/>
      <c r="K200" s="90"/>
      <c r="L200" s="89"/>
      <c r="M200" s="90"/>
      <c r="N200" t="str">
        <f t="shared" si="4"/>
        <v/>
      </c>
      <c r="O200">
        <f>'Anmeldeliste aus ET'!G203</f>
        <v>0</v>
      </c>
      <c r="P200">
        <f>'Anmeldeliste aus ET'!H203</f>
        <v>0</v>
      </c>
      <c r="Q200">
        <f>'Anmeldeliste aus ET'!I203</f>
        <v>0</v>
      </c>
      <c r="R200">
        <f>'Anmeldeliste aus ET'!J203</f>
        <v>0</v>
      </c>
      <c r="S200">
        <f>'Anmeldeliste aus ET'!K203</f>
        <v>0</v>
      </c>
      <c r="T200">
        <f>'Anmeldeliste aus ET'!L203</f>
        <v>0</v>
      </c>
      <c r="U200">
        <f>'Anmeldeliste aus ET'!M203</f>
        <v>0</v>
      </c>
      <c r="V200">
        <f>'Anmeldeliste aus ET'!N203</f>
        <v>0</v>
      </c>
      <c r="W200" s="1">
        <f>'Anmeldeliste aus ET'!O203</f>
        <v>0</v>
      </c>
      <c r="X200">
        <f>DATEDIF('Anmeldeliste aus ET'!O203, 'Rahmen d Maßnahme'!$D$5, "Y")</f>
        <v>124</v>
      </c>
      <c r="Y200" s="19">
        <f>'Anmeldeliste aus ET'!P203</f>
        <v>0</v>
      </c>
      <c r="Z200">
        <f>'Anmeldeliste aus ET'!Q203</f>
        <v>0</v>
      </c>
      <c r="AA200">
        <f>'Anmeldeliste aus ET'!R203</f>
        <v>0</v>
      </c>
      <c r="AB200">
        <f>'Anmeldeliste aus ET'!S203</f>
        <v>0</v>
      </c>
      <c r="AC200">
        <f>'Anmeldeliste aus ET'!T203</f>
        <v>0</v>
      </c>
      <c r="AD200">
        <f>'Anmeldeliste aus ET'!U203</f>
        <v>0</v>
      </c>
      <c r="AE200">
        <f>'Anmeldeliste aus ET'!V203</f>
        <v>0</v>
      </c>
      <c r="AF200">
        <f>'Anmeldeliste aus ET'!W203</f>
        <v>0</v>
      </c>
      <c r="AG200" s="100">
        <f>'Anmeldeliste aus ET'!X203</f>
        <v>0</v>
      </c>
    </row>
    <row r="201" spans="1:33">
      <c r="A201" t="str">
        <f>IF('Anmeldeliste aus ET'!A204=0, "", 'Anmeldeliste aus ET'!A204)</f>
        <v/>
      </c>
      <c r="B201">
        <f>'Anmeldeliste aus ET'!C204</f>
        <v>0</v>
      </c>
      <c r="C201">
        <f>'Anmeldeliste aus ET'!D204</f>
        <v>0</v>
      </c>
      <c r="D201">
        <f>'Anmeldeliste aus ET'!E204</f>
        <v>0</v>
      </c>
      <c r="E201">
        <f>'Anmeldeliste aus ET'!F204</f>
        <v>0</v>
      </c>
      <c r="F201" s="89"/>
      <c r="G201" s="90"/>
      <c r="H201" s="89"/>
      <c r="I201" s="90"/>
      <c r="J201" s="89"/>
      <c r="K201" s="90"/>
      <c r="L201" s="89"/>
      <c r="M201" s="90"/>
      <c r="N201" t="str">
        <f t="shared" si="4"/>
        <v/>
      </c>
      <c r="O201">
        <f>'Anmeldeliste aus ET'!G204</f>
        <v>0</v>
      </c>
      <c r="P201">
        <f>'Anmeldeliste aus ET'!H204</f>
        <v>0</v>
      </c>
      <c r="Q201">
        <f>'Anmeldeliste aus ET'!I204</f>
        <v>0</v>
      </c>
      <c r="R201">
        <f>'Anmeldeliste aus ET'!J204</f>
        <v>0</v>
      </c>
      <c r="S201">
        <f>'Anmeldeliste aus ET'!K204</f>
        <v>0</v>
      </c>
      <c r="T201">
        <f>'Anmeldeliste aus ET'!L204</f>
        <v>0</v>
      </c>
      <c r="U201">
        <f>'Anmeldeliste aus ET'!M204</f>
        <v>0</v>
      </c>
      <c r="V201">
        <f>'Anmeldeliste aus ET'!N204</f>
        <v>0</v>
      </c>
      <c r="W201" s="1">
        <f>'Anmeldeliste aus ET'!O204</f>
        <v>0</v>
      </c>
      <c r="X201">
        <f>DATEDIF('Anmeldeliste aus ET'!O204, 'Rahmen d Maßnahme'!$D$5, "Y")</f>
        <v>124</v>
      </c>
      <c r="Y201" s="19">
        <f>'Anmeldeliste aus ET'!P204</f>
        <v>0</v>
      </c>
      <c r="Z201">
        <f>'Anmeldeliste aus ET'!Q204</f>
        <v>0</v>
      </c>
      <c r="AA201">
        <f>'Anmeldeliste aus ET'!R204</f>
        <v>0</v>
      </c>
      <c r="AB201">
        <f>'Anmeldeliste aus ET'!S204</f>
        <v>0</v>
      </c>
      <c r="AC201">
        <f>'Anmeldeliste aus ET'!T204</f>
        <v>0</v>
      </c>
      <c r="AD201">
        <f>'Anmeldeliste aus ET'!U204</f>
        <v>0</v>
      </c>
      <c r="AE201">
        <f>'Anmeldeliste aus ET'!V204</f>
        <v>0</v>
      </c>
      <c r="AF201">
        <f>'Anmeldeliste aus ET'!W204</f>
        <v>0</v>
      </c>
      <c r="AG201" s="100">
        <f>'Anmeldeliste aus ET'!X204</f>
        <v>0</v>
      </c>
    </row>
    <row r="202" spans="1:33">
      <c r="A202" t="str">
        <f>IF('Anmeldeliste aus ET'!A205=0, "", 'Anmeldeliste aus ET'!A205)</f>
        <v/>
      </c>
      <c r="B202">
        <f>'Anmeldeliste aus ET'!C205</f>
        <v>0</v>
      </c>
      <c r="C202">
        <f>'Anmeldeliste aus ET'!D205</f>
        <v>0</v>
      </c>
      <c r="D202">
        <f>'Anmeldeliste aus ET'!E205</f>
        <v>0</v>
      </c>
      <c r="E202">
        <f>'Anmeldeliste aus ET'!F205</f>
        <v>0</v>
      </c>
      <c r="F202" s="89"/>
      <c r="G202" s="90"/>
      <c r="H202" s="89"/>
      <c r="I202" s="90"/>
      <c r="J202" s="89"/>
      <c r="K202" s="90"/>
      <c r="L202" s="89"/>
      <c r="M202" s="90"/>
      <c r="N202" t="str">
        <f t="shared" si="4"/>
        <v/>
      </c>
      <c r="O202">
        <f>'Anmeldeliste aus ET'!G205</f>
        <v>0</v>
      </c>
      <c r="P202">
        <f>'Anmeldeliste aus ET'!H205</f>
        <v>0</v>
      </c>
      <c r="Q202">
        <f>'Anmeldeliste aus ET'!I205</f>
        <v>0</v>
      </c>
      <c r="R202">
        <f>'Anmeldeliste aus ET'!J205</f>
        <v>0</v>
      </c>
      <c r="S202">
        <f>'Anmeldeliste aus ET'!K205</f>
        <v>0</v>
      </c>
      <c r="T202">
        <f>'Anmeldeliste aus ET'!L205</f>
        <v>0</v>
      </c>
      <c r="U202">
        <f>'Anmeldeliste aus ET'!M205</f>
        <v>0</v>
      </c>
      <c r="V202">
        <f>'Anmeldeliste aus ET'!N205</f>
        <v>0</v>
      </c>
      <c r="W202" s="1">
        <f>'Anmeldeliste aus ET'!O205</f>
        <v>0</v>
      </c>
      <c r="X202">
        <f>DATEDIF('Anmeldeliste aus ET'!O205, 'Rahmen d Maßnahme'!$D$5, "Y")</f>
        <v>124</v>
      </c>
      <c r="Y202" s="19">
        <f>'Anmeldeliste aus ET'!P205</f>
        <v>0</v>
      </c>
      <c r="Z202">
        <f>'Anmeldeliste aus ET'!Q205</f>
        <v>0</v>
      </c>
      <c r="AA202">
        <f>'Anmeldeliste aus ET'!R205</f>
        <v>0</v>
      </c>
      <c r="AB202">
        <f>'Anmeldeliste aus ET'!S205</f>
        <v>0</v>
      </c>
      <c r="AC202">
        <f>'Anmeldeliste aus ET'!T205</f>
        <v>0</v>
      </c>
      <c r="AD202">
        <f>'Anmeldeliste aus ET'!U205</f>
        <v>0</v>
      </c>
      <c r="AE202">
        <f>'Anmeldeliste aus ET'!V205</f>
        <v>0</v>
      </c>
      <c r="AF202">
        <f>'Anmeldeliste aus ET'!W205</f>
        <v>0</v>
      </c>
      <c r="AG202" s="100">
        <f>'Anmeldeliste aus ET'!X205</f>
        <v>0</v>
      </c>
    </row>
    <row r="203" spans="1:33">
      <c r="A203" t="str">
        <f>IF('Anmeldeliste aus ET'!A206=0, "", 'Anmeldeliste aus ET'!A206)</f>
        <v/>
      </c>
      <c r="B203">
        <f>'Anmeldeliste aus ET'!C206</f>
        <v>0</v>
      </c>
      <c r="C203">
        <f>'Anmeldeliste aus ET'!D206</f>
        <v>0</v>
      </c>
      <c r="D203">
        <f>'Anmeldeliste aus ET'!E206</f>
        <v>0</v>
      </c>
      <c r="E203">
        <f>'Anmeldeliste aus ET'!F206</f>
        <v>0</v>
      </c>
      <c r="F203" s="89"/>
      <c r="G203" s="90"/>
      <c r="H203" s="89"/>
      <c r="I203" s="90"/>
      <c r="J203" s="89"/>
      <c r="K203" s="90"/>
      <c r="L203" s="89"/>
      <c r="M203" s="90"/>
      <c r="N203" t="str">
        <f t="shared" si="4"/>
        <v/>
      </c>
      <c r="O203">
        <f>'Anmeldeliste aus ET'!G206</f>
        <v>0</v>
      </c>
      <c r="P203">
        <f>'Anmeldeliste aus ET'!H206</f>
        <v>0</v>
      </c>
      <c r="Q203">
        <f>'Anmeldeliste aus ET'!I206</f>
        <v>0</v>
      </c>
      <c r="R203">
        <f>'Anmeldeliste aus ET'!J206</f>
        <v>0</v>
      </c>
      <c r="S203">
        <f>'Anmeldeliste aus ET'!K206</f>
        <v>0</v>
      </c>
      <c r="T203">
        <f>'Anmeldeliste aus ET'!L206</f>
        <v>0</v>
      </c>
      <c r="U203">
        <f>'Anmeldeliste aus ET'!M206</f>
        <v>0</v>
      </c>
      <c r="V203">
        <f>'Anmeldeliste aus ET'!N206</f>
        <v>0</v>
      </c>
      <c r="W203" s="1">
        <f>'Anmeldeliste aus ET'!O206</f>
        <v>0</v>
      </c>
      <c r="X203">
        <f>DATEDIF('Anmeldeliste aus ET'!O206, 'Rahmen d Maßnahme'!$D$5, "Y")</f>
        <v>124</v>
      </c>
      <c r="Y203" s="19">
        <f>'Anmeldeliste aus ET'!P206</f>
        <v>0</v>
      </c>
      <c r="Z203">
        <f>'Anmeldeliste aus ET'!Q206</f>
        <v>0</v>
      </c>
      <c r="AA203">
        <f>'Anmeldeliste aus ET'!R206</f>
        <v>0</v>
      </c>
      <c r="AB203">
        <f>'Anmeldeliste aus ET'!S206</f>
        <v>0</v>
      </c>
      <c r="AC203">
        <f>'Anmeldeliste aus ET'!T206</f>
        <v>0</v>
      </c>
      <c r="AD203">
        <f>'Anmeldeliste aus ET'!U206</f>
        <v>0</v>
      </c>
      <c r="AE203">
        <f>'Anmeldeliste aus ET'!V206</f>
        <v>0</v>
      </c>
      <c r="AF203">
        <f>'Anmeldeliste aus ET'!W206</f>
        <v>0</v>
      </c>
      <c r="AG203" s="100">
        <f>'Anmeldeliste aus ET'!X206</f>
        <v>0</v>
      </c>
    </row>
    <row r="204" spans="1:33">
      <c r="A204" t="str">
        <f>IF('Anmeldeliste aus ET'!A207=0, "", 'Anmeldeliste aus ET'!A207)</f>
        <v/>
      </c>
      <c r="B204">
        <f>'Anmeldeliste aus ET'!C207</f>
        <v>0</v>
      </c>
      <c r="C204">
        <f>'Anmeldeliste aus ET'!D207</f>
        <v>0</v>
      </c>
      <c r="D204">
        <f>'Anmeldeliste aus ET'!E207</f>
        <v>0</v>
      </c>
      <c r="E204">
        <f>'Anmeldeliste aus ET'!F207</f>
        <v>0</v>
      </c>
      <c r="F204" s="89"/>
      <c r="G204" s="90"/>
      <c r="H204" s="89"/>
      <c r="I204" s="90"/>
      <c r="J204" s="89"/>
      <c r="K204" s="90"/>
      <c r="L204" s="89"/>
      <c r="M204" s="90"/>
      <c r="N204" t="str">
        <f t="shared" si="4"/>
        <v/>
      </c>
      <c r="O204">
        <f>'Anmeldeliste aus ET'!G207</f>
        <v>0</v>
      </c>
      <c r="P204">
        <f>'Anmeldeliste aus ET'!H207</f>
        <v>0</v>
      </c>
      <c r="Q204">
        <f>'Anmeldeliste aus ET'!I207</f>
        <v>0</v>
      </c>
      <c r="R204">
        <f>'Anmeldeliste aus ET'!J207</f>
        <v>0</v>
      </c>
      <c r="S204">
        <f>'Anmeldeliste aus ET'!K207</f>
        <v>0</v>
      </c>
      <c r="T204">
        <f>'Anmeldeliste aus ET'!L207</f>
        <v>0</v>
      </c>
      <c r="U204">
        <f>'Anmeldeliste aus ET'!M207</f>
        <v>0</v>
      </c>
      <c r="V204">
        <f>'Anmeldeliste aus ET'!N207</f>
        <v>0</v>
      </c>
      <c r="W204" s="1">
        <f>'Anmeldeliste aus ET'!O207</f>
        <v>0</v>
      </c>
      <c r="X204">
        <f>DATEDIF('Anmeldeliste aus ET'!O207, 'Rahmen d Maßnahme'!$D$5, "Y")</f>
        <v>124</v>
      </c>
      <c r="Y204" s="19">
        <f>'Anmeldeliste aus ET'!P207</f>
        <v>0</v>
      </c>
      <c r="Z204">
        <f>'Anmeldeliste aus ET'!Q207</f>
        <v>0</v>
      </c>
      <c r="AA204">
        <f>'Anmeldeliste aus ET'!R207</f>
        <v>0</v>
      </c>
      <c r="AB204">
        <f>'Anmeldeliste aus ET'!S207</f>
        <v>0</v>
      </c>
      <c r="AC204">
        <f>'Anmeldeliste aus ET'!T207</f>
        <v>0</v>
      </c>
      <c r="AD204">
        <f>'Anmeldeliste aus ET'!U207</f>
        <v>0</v>
      </c>
      <c r="AE204">
        <f>'Anmeldeliste aus ET'!V207</f>
        <v>0</v>
      </c>
      <c r="AF204">
        <f>'Anmeldeliste aus ET'!W207</f>
        <v>0</v>
      </c>
      <c r="AG204" s="100">
        <f>'Anmeldeliste aus ET'!X207</f>
        <v>0</v>
      </c>
    </row>
    <row r="205" spans="1:33">
      <c r="A205" t="str">
        <f>IF('Anmeldeliste aus ET'!A208=0, "", 'Anmeldeliste aus ET'!A208)</f>
        <v/>
      </c>
      <c r="B205">
        <f>'Anmeldeliste aus ET'!C208</f>
        <v>0</v>
      </c>
      <c r="C205">
        <f>'Anmeldeliste aus ET'!D208</f>
        <v>0</v>
      </c>
      <c r="D205">
        <f>'Anmeldeliste aus ET'!E208</f>
        <v>0</v>
      </c>
      <c r="E205">
        <f>'Anmeldeliste aus ET'!F208</f>
        <v>0</v>
      </c>
      <c r="F205" s="89"/>
      <c r="G205" s="90"/>
      <c r="H205" s="89"/>
      <c r="I205" s="90"/>
      <c r="J205" s="89"/>
      <c r="K205" s="90"/>
      <c r="L205" s="89"/>
      <c r="M205" s="90"/>
      <c r="N205" t="str">
        <f t="shared" si="4"/>
        <v/>
      </c>
      <c r="O205">
        <f>'Anmeldeliste aus ET'!G208</f>
        <v>0</v>
      </c>
      <c r="P205">
        <f>'Anmeldeliste aus ET'!H208</f>
        <v>0</v>
      </c>
      <c r="Q205">
        <f>'Anmeldeliste aus ET'!I208</f>
        <v>0</v>
      </c>
      <c r="R205">
        <f>'Anmeldeliste aus ET'!J208</f>
        <v>0</v>
      </c>
      <c r="S205">
        <f>'Anmeldeliste aus ET'!K208</f>
        <v>0</v>
      </c>
      <c r="T205">
        <f>'Anmeldeliste aus ET'!L208</f>
        <v>0</v>
      </c>
      <c r="U205">
        <f>'Anmeldeliste aus ET'!M208</f>
        <v>0</v>
      </c>
      <c r="V205">
        <f>'Anmeldeliste aus ET'!N208</f>
        <v>0</v>
      </c>
      <c r="W205" s="1">
        <f>'Anmeldeliste aus ET'!O208</f>
        <v>0</v>
      </c>
      <c r="X205">
        <f>DATEDIF('Anmeldeliste aus ET'!O208, 'Rahmen d Maßnahme'!$D$5, "Y")</f>
        <v>124</v>
      </c>
      <c r="Y205" s="19">
        <f>'Anmeldeliste aus ET'!P208</f>
        <v>0</v>
      </c>
      <c r="Z205">
        <f>'Anmeldeliste aus ET'!Q208</f>
        <v>0</v>
      </c>
      <c r="AA205">
        <f>'Anmeldeliste aus ET'!R208</f>
        <v>0</v>
      </c>
      <c r="AB205">
        <f>'Anmeldeliste aus ET'!S208</f>
        <v>0</v>
      </c>
      <c r="AC205">
        <f>'Anmeldeliste aus ET'!T208</f>
        <v>0</v>
      </c>
      <c r="AD205">
        <f>'Anmeldeliste aus ET'!U208</f>
        <v>0</v>
      </c>
      <c r="AE205">
        <f>'Anmeldeliste aus ET'!V208</f>
        <v>0</v>
      </c>
      <c r="AF205">
        <f>'Anmeldeliste aus ET'!W208</f>
        <v>0</v>
      </c>
      <c r="AG205" s="100">
        <f>'Anmeldeliste aus ET'!X208</f>
        <v>0</v>
      </c>
    </row>
    <row r="206" spans="1:33">
      <c r="A206" t="str">
        <f>IF('Anmeldeliste aus ET'!A209=0, "", 'Anmeldeliste aus ET'!A209)</f>
        <v/>
      </c>
      <c r="B206">
        <f>'Anmeldeliste aus ET'!C209</f>
        <v>0</v>
      </c>
      <c r="C206">
        <f>'Anmeldeliste aus ET'!D209</f>
        <v>0</v>
      </c>
      <c r="D206">
        <f>'Anmeldeliste aus ET'!E209</f>
        <v>0</v>
      </c>
      <c r="E206">
        <f>'Anmeldeliste aus ET'!F209</f>
        <v>0</v>
      </c>
      <c r="F206" s="89"/>
      <c r="G206" s="90"/>
      <c r="H206" s="89"/>
      <c r="I206" s="90"/>
      <c r="J206" s="89"/>
      <c r="K206" s="90"/>
      <c r="L206" s="89"/>
      <c r="M206" s="90"/>
      <c r="N206" t="str">
        <f t="shared" si="4"/>
        <v/>
      </c>
      <c r="O206">
        <f>'Anmeldeliste aus ET'!G209</f>
        <v>0</v>
      </c>
      <c r="P206">
        <f>'Anmeldeliste aus ET'!H209</f>
        <v>0</v>
      </c>
      <c r="Q206">
        <f>'Anmeldeliste aus ET'!I209</f>
        <v>0</v>
      </c>
      <c r="R206">
        <f>'Anmeldeliste aus ET'!J209</f>
        <v>0</v>
      </c>
      <c r="S206">
        <f>'Anmeldeliste aus ET'!K209</f>
        <v>0</v>
      </c>
      <c r="T206">
        <f>'Anmeldeliste aus ET'!L209</f>
        <v>0</v>
      </c>
      <c r="U206">
        <f>'Anmeldeliste aus ET'!M209</f>
        <v>0</v>
      </c>
      <c r="V206">
        <f>'Anmeldeliste aus ET'!N209</f>
        <v>0</v>
      </c>
      <c r="W206" s="1">
        <f>'Anmeldeliste aus ET'!O209</f>
        <v>0</v>
      </c>
      <c r="X206">
        <f>DATEDIF('Anmeldeliste aus ET'!O209, 'Rahmen d Maßnahme'!$D$5, "Y")</f>
        <v>124</v>
      </c>
      <c r="Y206" s="19">
        <f>'Anmeldeliste aus ET'!P209</f>
        <v>0</v>
      </c>
      <c r="Z206">
        <f>'Anmeldeliste aus ET'!Q209</f>
        <v>0</v>
      </c>
      <c r="AA206">
        <f>'Anmeldeliste aus ET'!R209</f>
        <v>0</v>
      </c>
      <c r="AB206">
        <f>'Anmeldeliste aus ET'!S209</f>
        <v>0</v>
      </c>
      <c r="AC206">
        <f>'Anmeldeliste aus ET'!T209</f>
        <v>0</v>
      </c>
      <c r="AD206">
        <f>'Anmeldeliste aus ET'!U209</f>
        <v>0</v>
      </c>
      <c r="AE206">
        <f>'Anmeldeliste aus ET'!V209</f>
        <v>0</v>
      </c>
      <c r="AF206">
        <f>'Anmeldeliste aus ET'!W209</f>
        <v>0</v>
      </c>
      <c r="AG206" s="100">
        <f>'Anmeldeliste aus ET'!X209</f>
        <v>0</v>
      </c>
    </row>
    <row r="207" spans="1:33">
      <c r="A207" t="str">
        <f>IF('Anmeldeliste aus ET'!A210=0, "", 'Anmeldeliste aus ET'!A210)</f>
        <v/>
      </c>
      <c r="B207">
        <f>'Anmeldeliste aus ET'!C210</f>
        <v>0</v>
      </c>
      <c r="C207">
        <f>'Anmeldeliste aus ET'!D210</f>
        <v>0</v>
      </c>
      <c r="D207">
        <f>'Anmeldeliste aus ET'!E210</f>
        <v>0</v>
      </c>
      <c r="E207">
        <f>'Anmeldeliste aus ET'!F210</f>
        <v>0</v>
      </c>
      <c r="F207" s="89"/>
      <c r="G207" s="90"/>
      <c r="H207" s="89"/>
      <c r="I207" s="90"/>
      <c r="J207" s="89"/>
      <c r="K207" s="90"/>
      <c r="L207" s="89"/>
      <c r="M207" s="90"/>
      <c r="N207" t="str">
        <f t="shared" si="4"/>
        <v/>
      </c>
      <c r="O207">
        <f>'Anmeldeliste aus ET'!G210</f>
        <v>0</v>
      </c>
      <c r="P207">
        <f>'Anmeldeliste aus ET'!H210</f>
        <v>0</v>
      </c>
      <c r="Q207">
        <f>'Anmeldeliste aus ET'!I210</f>
        <v>0</v>
      </c>
      <c r="R207">
        <f>'Anmeldeliste aus ET'!J210</f>
        <v>0</v>
      </c>
      <c r="S207">
        <f>'Anmeldeliste aus ET'!K210</f>
        <v>0</v>
      </c>
      <c r="T207">
        <f>'Anmeldeliste aus ET'!L210</f>
        <v>0</v>
      </c>
      <c r="U207">
        <f>'Anmeldeliste aus ET'!M210</f>
        <v>0</v>
      </c>
      <c r="V207">
        <f>'Anmeldeliste aus ET'!N210</f>
        <v>0</v>
      </c>
      <c r="W207" s="1">
        <f>'Anmeldeliste aus ET'!O210</f>
        <v>0</v>
      </c>
      <c r="X207">
        <f>DATEDIF('Anmeldeliste aus ET'!O210, 'Rahmen d Maßnahme'!$D$5, "Y")</f>
        <v>124</v>
      </c>
      <c r="Y207" s="19">
        <f>'Anmeldeliste aus ET'!P210</f>
        <v>0</v>
      </c>
      <c r="Z207">
        <f>'Anmeldeliste aus ET'!Q210</f>
        <v>0</v>
      </c>
      <c r="AA207">
        <f>'Anmeldeliste aus ET'!R210</f>
        <v>0</v>
      </c>
      <c r="AB207">
        <f>'Anmeldeliste aus ET'!S210</f>
        <v>0</v>
      </c>
      <c r="AC207">
        <f>'Anmeldeliste aus ET'!T210</f>
        <v>0</v>
      </c>
      <c r="AD207">
        <f>'Anmeldeliste aus ET'!U210</f>
        <v>0</v>
      </c>
      <c r="AE207">
        <f>'Anmeldeliste aus ET'!V210</f>
        <v>0</v>
      </c>
      <c r="AF207">
        <f>'Anmeldeliste aus ET'!W210</f>
        <v>0</v>
      </c>
      <c r="AG207" s="100">
        <f>'Anmeldeliste aus ET'!X210</f>
        <v>0</v>
      </c>
    </row>
    <row r="208" spans="1:33">
      <c r="A208" t="str">
        <f>IF('Anmeldeliste aus ET'!A211=0, "", 'Anmeldeliste aus ET'!A211)</f>
        <v/>
      </c>
      <c r="B208">
        <f>'Anmeldeliste aus ET'!C211</f>
        <v>0</v>
      </c>
      <c r="C208">
        <f>'Anmeldeliste aus ET'!D211</f>
        <v>0</v>
      </c>
      <c r="D208">
        <f>'Anmeldeliste aus ET'!E211</f>
        <v>0</v>
      </c>
      <c r="E208">
        <f>'Anmeldeliste aus ET'!F211</f>
        <v>0</v>
      </c>
      <c r="F208" s="89"/>
      <c r="G208" s="90"/>
      <c r="H208" s="89"/>
      <c r="I208" s="90"/>
      <c r="J208" s="89"/>
      <c r="K208" s="90"/>
      <c r="L208" s="89"/>
      <c r="M208" s="90"/>
      <c r="N208" t="str">
        <f t="shared" si="4"/>
        <v/>
      </c>
      <c r="O208">
        <f>'Anmeldeliste aus ET'!G211</f>
        <v>0</v>
      </c>
      <c r="P208">
        <f>'Anmeldeliste aus ET'!H211</f>
        <v>0</v>
      </c>
      <c r="Q208">
        <f>'Anmeldeliste aus ET'!I211</f>
        <v>0</v>
      </c>
      <c r="R208">
        <f>'Anmeldeliste aus ET'!J211</f>
        <v>0</v>
      </c>
      <c r="S208">
        <f>'Anmeldeliste aus ET'!K211</f>
        <v>0</v>
      </c>
      <c r="T208">
        <f>'Anmeldeliste aus ET'!L211</f>
        <v>0</v>
      </c>
      <c r="U208">
        <f>'Anmeldeliste aus ET'!M211</f>
        <v>0</v>
      </c>
      <c r="V208">
        <f>'Anmeldeliste aus ET'!N211</f>
        <v>0</v>
      </c>
      <c r="W208" s="1">
        <f>'Anmeldeliste aus ET'!O211</f>
        <v>0</v>
      </c>
      <c r="X208">
        <f>DATEDIF('Anmeldeliste aus ET'!O211, 'Rahmen d Maßnahme'!$D$5, "Y")</f>
        <v>124</v>
      </c>
      <c r="Y208" s="19">
        <f>'Anmeldeliste aus ET'!P211</f>
        <v>0</v>
      </c>
      <c r="Z208">
        <f>'Anmeldeliste aus ET'!Q211</f>
        <v>0</v>
      </c>
      <c r="AA208">
        <f>'Anmeldeliste aus ET'!R211</f>
        <v>0</v>
      </c>
      <c r="AB208">
        <f>'Anmeldeliste aus ET'!S211</f>
        <v>0</v>
      </c>
      <c r="AC208">
        <f>'Anmeldeliste aus ET'!T211</f>
        <v>0</v>
      </c>
      <c r="AD208">
        <f>'Anmeldeliste aus ET'!U211</f>
        <v>0</v>
      </c>
      <c r="AE208">
        <f>'Anmeldeliste aus ET'!V211</f>
        <v>0</v>
      </c>
      <c r="AF208">
        <f>'Anmeldeliste aus ET'!W211</f>
        <v>0</v>
      </c>
      <c r="AG208" s="100">
        <f>'Anmeldeliste aus ET'!X211</f>
        <v>0</v>
      </c>
    </row>
    <row r="209" spans="1:33">
      <c r="A209" t="str">
        <f>IF('Anmeldeliste aus ET'!A212=0, "", 'Anmeldeliste aus ET'!A212)</f>
        <v/>
      </c>
      <c r="B209">
        <f>'Anmeldeliste aus ET'!C212</f>
        <v>0</v>
      </c>
      <c r="C209">
        <f>'Anmeldeliste aus ET'!D212</f>
        <v>0</v>
      </c>
      <c r="D209">
        <f>'Anmeldeliste aus ET'!E212</f>
        <v>0</v>
      </c>
      <c r="E209">
        <f>'Anmeldeliste aus ET'!F212</f>
        <v>0</v>
      </c>
      <c r="F209" s="89"/>
      <c r="G209" s="90"/>
      <c r="H209" s="89"/>
      <c r="I209" s="90"/>
      <c r="J209" s="89"/>
      <c r="K209" s="90"/>
      <c r="L209" s="89"/>
      <c r="M209" s="90"/>
      <c r="N209" t="str">
        <f t="shared" si="4"/>
        <v/>
      </c>
      <c r="O209">
        <f>'Anmeldeliste aus ET'!G212</f>
        <v>0</v>
      </c>
      <c r="P209">
        <f>'Anmeldeliste aus ET'!H212</f>
        <v>0</v>
      </c>
      <c r="Q209">
        <f>'Anmeldeliste aus ET'!I212</f>
        <v>0</v>
      </c>
      <c r="R209">
        <f>'Anmeldeliste aus ET'!J212</f>
        <v>0</v>
      </c>
      <c r="S209">
        <f>'Anmeldeliste aus ET'!K212</f>
        <v>0</v>
      </c>
      <c r="T209">
        <f>'Anmeldeliste aus ET'!L212</f>
        <v>0</v>
      </c>
      <c r="U209">
        <f>'Anmeldeliste aus ET'!M212</f>
        <v>0</v>
      </c>
      <c r="V209">
        <f>'Anmeldeliste aus ET'!N212</f>
        <v>0</v>
      </c>
      <c r="W209" s="1">
        <f>'Anmeldeliste aus ET'!O212</f>
        <v>0</v>
      </c>
      <c r="X209">
        <f>DATEDIF('Anmeldeliste aus ET'!O212, 'Rahmen d Maßnahme'!$D$5, "Y")</f>
        <v>124</v>
      </c>
      <c r="Y209" s="19">
        <f>'Anmeldeliste aus ET'!P212</f>
        <v>0</v>
      </c>
      <c r="Z209">
        <f>'Anmeldeliste aus ET'!Q212</f>
        <v>0</v>
      </c>
      <c r="AA209">
        <f>'Anmeldeliste aus ET'!R212</f>
        <v>0</v>
      </c>
      <c r="AB209">
        <f>'Anmeldeliste aus ET'!S212</f>
        <v>0</v>
      </c>
      <c r="AC209">
        <f>'Anmeldeliste aus ET'!T212</f>
        <v>0</v>
      </c>
      <c r="AD209">
        <f>'Anmeldeliste aus ET'!U212</f>
        <v>0</v>
      </c>
      <c r="AE209">
        <f>'Anmeldeliste aus ET'!V212</f>
        <v>0</v>
      </c>
      <c r="AF209">
        <f>'Anmeldeliste aus ET'!W212</f>
        <v>0</v>
      </c>
      <c r="AG209" s="100">
        <f>'Anmeldeliste aus ET'!X212</f>
        <v>0</v>
      </c>
    </row>
    <row r="210" spans="1:33">
      <c r="A210" t="str">
        <f>IF('Anmeldeliste aus ET'!A213=0, "", 'Anmeldeliste aus ET'!A213)</f>
        <v/>
      </c>
      <c r="B210">
        <f>'Anmeldeliste aus ET'!C213</f>
        <v>0</v>
      </c>
      <c r="C210">
        <f>'Anmeldeliste aus ET'!D213</f>
        <v>0</v>
      </c>
      <c r="D210">
        <f>'Anmeldeliste aus ET'!E213</f>
        <v>0</v>
      </c>
      <c r="E210">
        <f>'Anmeldeliste aus ET'!F213</f>
        <v>0</v>
      </c>
      <c r="F210" s="89"/>
      <c r="G210" s="90"/>
      <c r="H210" s="89"/>
      <c r="I210" s="90"/>
      <c r="J210" s="89"/>
      <c r="K210" s="90"/>
      <c r="L210" s="89"/>
      <c r="M210" s="90"/>
      <c r="N210" t="str">
        <f t="shared" si="4"/>
        <v/>
      </c>
      <c r="O210">
        <f>'Anmeldeliste aus ET'!G213</f>
        <v>0</v>
      </c>
      <c r="P210">
        <f>'Anmeldeliste aus ET'!H213</f>
        <v>0</v>
      </c>
      <c r="Q210">
        <f>'Anmeldeliste aus ET'!I213</f>
        <v>0</v>
      </c>
      <c r="R210">
        <f>'Anmeldeliste aus ET'!J213</f>
        <v>0</v>
      </c>
      <c r="S210">
        <f>'Anmeldeliste aus ET'!K213</f>
        <v>0</v>
      </c>
      <c r="T210">
        <f>'Anmeldeliste aus ET'!L213</f>
        <v>0</v>
      </c>
      <c r="U210">
        <f>'Anmeldeliste aus ET'!M213</f>
        <v>0</v>
      </c>
      <c r="V210">
        <f>'Anmeldeliste aus ET'!N213</f>
        <v>0</v>
      </c>
      <c r="W210" s="1">
        <f>'Anmeldeliste aus ET'!O213</f>
        <v>0</v>
      </c>
      <c r="X210">
        <f>DATEDIF('Anmeldeliste aus ET'!O213, 'Rahmen d Maßnahme'!$D$5, "Y")</f>
        <v>124</v>
      </c>
      <c r="Y210" s="19">
        <f>'Anmeldeliste aus ET'!P213</f>
        <v>0</v>
      </c>
      <c r="Z210">
        <f>'Anmeldeliste aus ET'!Q213</f>
        <v>0</v>
      </c>
      <c r="AA210">
        <f>'Anmeldeliste aus ET'!R213</f>
        <v>0</v>
      </c>
      <c r="AB210">
        <f>'Anmeldeliste aus ET'!S213</f>
        <v>0</v>
      </c>
      <c r="AC210">
        <f>'Anmeldeliste aus ET'!T213</f>
        <v>0</v>
      </c>
      <c r="AD210">
        <f>'Anmeldeliste aus ET'!U213</f>
        <v>0</v>
      </c>
      <c r="AE210">
        <f>'Anmeldeliste aus ET'!V213</f>
        <v>0</v>
      </c>
      <c r="AF210">
        <f>'Anmeldeliste aus ET'!W213</f>
        <v>0</v>
      </c>
      <c r="AG210" s="100">
        <f>'Anmeldeliste aus ET'!X213</f>
        <v>0</v>
      </c>
    </row>
    <row r="211" spans="1:33">
      <c r="A211" t="str">
        <f>IF('Anmeldeliste aus ET'!A214=0, "", 'Anmeldeliste aus ET'!A214)</f>
        <v/>
      </c>
      <c r="B211">
        <f>'Anmeldeliste aus ET'!C214</f>
        <v>0</v>
      </c>
      <c r="C211">
        <f>'Anmeldeliste aus ET'!D214</f>
        <v>0</v>
      </c>
      <c r="D211">
        <f>'Anmeldeliste aus ET'!E214</f>
        <v>0</v>
      </c>
      <c r="E211">
        <f>'Anmeldeliste aus ET'!F214</f>
        <v>0</v>
      </c>
      <c r="F211" s="89"/>
      <c r="G211" s="90"/>
      <c r="H211" s="89"/>
      <c r="I211" s="90"/>
      <c r="J211" s="89"/>
      <c r="K211" s="90"/>
      <c r="L211" s="89"/>
      <c r="M211" s="90"/>
      <c r="N211" t="str">
        <f t="shared" si="4"/>
        <v/>
      </c>
      <c r="O211">
        <f>'Anmeldeliste aus ET'!G214</f>
        <v>0</v>
      </c>
      <c r="P211">
        <f>'Anmeldeliste aus ET'!H214</f>
        <v>0</v>
      </c>
      <c r="Q211">
        <f>'Anmeldeliste aus ET'!I214</f>
        <v>0</v>
      </c>
      <c r="R211">
        <f>'Anmeldeliste aus ET'!J214</f>
        <v>0</v>
      </c>
      <c r="S211">
        <f>'Anmeldeliste aus ET'!K214</f>
        <v>0</v>
      </c>
      <c r="T211">
        <f>'Anmeldeliste aus ET'!L214</f>
        <v>0</v>
      </c>
      <c r="U211">
        <f>'Anmeldeliste aus ET'!M214</f>
        <v>0</v>
      </c>
      <c r="V211">
        <f>'Anmeldeliste aus ET'!N214</f>
        <v>0</v>
      </c>
      <c r="W211" s="1">
        <f>'Anmeldeliste aus ET'!O214</f>
        <v>0</v>
      </c>
      <c r="X211">
        <f>DATEDIF('Anmeldeliste aus ET'!O214, 'Rahmen d Maßnahme'!$D$5, "Y")</f>
        <v>124</v>
      </c>
      <c r="Y211" s="19">
        <f>'Anmeldeliste aus ET'!P214</f>
        <v>0</v>
      </c>
      <c r="Z211">
        <f>'Anmeldeliste aus ET'!Q214</f>
        <v>0</v>
      </c>
      <c r="AA211">
        <f>'Anmeldeliste aus ET'!R214</f>
        <v>0</v>
      </c>
      <c r="AB211">
        <f>'Anmeldeliste aus ET'!S214</f>
        <v>0</v>
      </c>
      <c r="AC211">
        <f>'Anmeldeliste aus ET'!T214</f>
        <v>0</v>
      </c>
      <c r="AD211">
        <f>'Anmeldeliste aus ET'!U214</f>
        <v>0</v>
      </c>
      <c r="AE211">
        <f>'Anmeldeliste aus ET'!V214</f>
        <v>0</v>
      </c>
      <c r="AF211">
        <f>'Anmeldeliste aus ET'!W214</f>
        <v>0</v>
      </c>
      <c r="AG211" s="100">
        <f>'Anmeldeliste aus ET'!X214</f>
        <v>0</v>
      </c>
    </row>
    <row r="212" spans="1:33">
      <c r="A212" t="str">
        <f>IF('Anmeldeliste aus ET'!A215=0, "", 'Anmeldeliste aus ET'!A215)</f>
        <v/>
      </c>
      <c r="B212">
        <f>'Anmeldeliste aus ET'!C215</f>
        <v>0</v>
      </c>
      <c r="C212">
        <f>'Anmeldeliste aus ET'!D215</f>
        <v>0</v>
      </c>
      <c r="D212">
        <f>'Anmeldeliste aus ET'!E215</f>
        <v>0</v>
      </c>
      <c r="E212">
        <f>'Anmeldeliste aus ET'!F215</f>
        <v>0</v>
      </c>
      <c r="F212" s="89"/>
      <c r="G212" s="90"/>
      <c r="H212" s="89"/>
      <c r="I212" s="90"/>
      <c r="J212" s="89"/>
      <c r="K212" s="90"/>
      <c r="L212" s="89"/>
      <c r="M212" s="90"/>
      <c r="N212" t="str">
        <f t="shared" si="4"/>
        <v/>
      </c>
      <c r="O212">
        <f>'Anmeldeliste aus ET'!G215</f>
        <v>0</v>
      </c>
      <c r="P212">
        <f>'Anmeldeliste aus ET'!H215</f>
        <v>0</v>
      </c>
      <c r="Q212">
        <f>'Anmeldeliste aus ET'!I215</f>
        <v>0</v>
      </c>
      <c r="R212">
        <f>'Anmeldeliste aus ET'!J215</f>
        <v>0</v>
      </c>
      <c r="S212">
        <f>'Anmeldeliste aus ET'!K215</f>
        <v>0</v>
      </c>
      <c r="T212">
        <f>'Anmeldeliste aus ET'!L215</f>
        <v>0</v>
      </c>
      <c r="U212">
        <f>'Anmeldeliste aus ET'!M215</f>
        <v>0</v>
      </c>
      <c r="V212">
        <f>'Anmeldeliste aus ET'!N215</f>
        <v>0</v>
      </c>
      <c r="W212" s="1">
        <f>'Anmeldeliste aus ET'!O215</f>
        <v>0</v>
      </c>
      <c r="X212">
        <f>DATEDIF('Anmeldeliste aus ET'!O215, 'Rahmen d Maßnahme'!$D$5, "Y")</f>
        <v>124</v>
      </c>
      <c r="Y212" s="19">
        <f>'Anmeldeliste aus ET'!P215</f>
        <v>0</v>
      </c>
      <c r="Z212">
        <f>'Anmeldeliste aus ET'!Q215</f>
        <v>0</v>
      </c>
      <c r="AA212">
        <f>'Anmeldeliste aus ET'!R215</f>
        <v>0</v>
      </c>
      <c r="AB212">
        <f>'Anmeldeliste aus ET'!S215</f>
        <v>0</v>
      </c>
      <c r="AC212">
        <f>'Anmeldeliste aus ET'!T215</f>
        <v>0</v>
      </c>
      <c r="AD212">
        <f>'Anmeldeliste aus ET'!U215</f>
        <v>0</v>
      </c>
      <c r="AE212">
        <f>'Anmeldeliste aus ET'!V215</f>
        <v>0</v>
      </c>
      <c r="AF212">
        <f>'Anmeldeliste aus ET'!W215</f>
        <v>0</v>
      </c>
      <c r="AG212" s="100">
        <f>'Anmeldeliste aus ET'!X215</f>
        <v>0</v>
      </c>
    </row>
    <row r="213" spans="1:33">
      <c r="A213" t="str">
        <f>IF('Anmeldeliste aus ET'!A216=0, "", 'Anmeldeliste aus ET'!A216)</f>
        <v/>
      </c>
      <c r="B213">
        <f>'Anmeldeliste aus ET'!C216</f>
        <v>0</v>
      </c>
      <c r="C213">
        <f>'Anmeldeliste aus ET'!D216</f>
        <v>0</v>
      </c>
      <c r="D213">
        <f>'Anmeldeliste aus ET'!E216</f>
        <v>0</v>
      </c>
      <c r="E213">
        <f>'Anmeldeliste aus ET'!F216</f>
        <v>0</v>
      </c>
      <c r="F213" s="89"/>
      <c r="G213" s="90"/>
      <c r="H213" s="89"/>
      <c r="I213" s="90"/>
      <c r="J213" s="89"/>
      <c r="K213" s="90"/>
      <c r="L213" s="89"/>
      <c r="M213" s="90"/>
      <c r="N213" t="str">
        <f t="shared" si="4"/>
        <v/>
      </c>
      <c r="O213">
        <f>'Anmeldeliste aus ET'!G216</f>
        <v>0</v>
      </c>
      <c r="P213">
        <f>'Anmeldeliste aus ET'!H216</f>
        <v>0</v>
      </c>
      <c r="Q213">
        <f>'Anmeldeliste aus ET'!I216</f>
        <v>0</v>
      </c>
      <c r="R213">
        <f>'Anmeldeliste aus ET'!J216</f>
        <v>0</v>
      </c>
      <c r="S213">
        <f>'Anmeldeliste aus ET'!K216</f>
        <v>0</v>
      </c>
      <c r="T213">
        <f>'Anmeldeliste aus ET'!L216</f>
        <v>0</v>
      </c>
      <c r="U213">
        <f>'Anmeldeliste aus ET'!M216</f>
        <v>0</v>
      </c>
      <c r="V213">
        <f>'Anmeldeliste aus ET'!N216</f>
        <v>0</v>
      </c>
      <c r="W213" s="1">
        <f>'Anmeldeliste aus ET'!O216</f>
        <v>0</v>
      </c>
      <c r="X213">
        <f>DATEDIF('Anmeldeliste aus ET'!O216, 'Rahmen d Maßnahme'!$D$5, "Y")</f>
        <v>124</v>
      </c>
      <c r="Y213" s="19">
        <f>'Anmeldeliste aus ET'!P216</f>
        <v>0</v>
      </c>
      <c r="Z213">
        <f>'Anmeldeliste aus ET'!Q216</f>
        <v>0</v>
      </c>
      <c r="AA213">
        <f>'Anmeldeliste aus ET'!R216</f>
        <v>0</v>
      </c>
      <c r="AB213">
        <f>'Anmeldeliste aus ET'!S216</f>
        <v>0</v>
      </c>
      <c r="AC213">
        <f>'Anmeldeliste aus ET'!T216</f>
        <v>0</v>
      </c>
      <c r="AD213">
        <f>'Anmeldeliste aus ET'!U216</f>
        <v>0</v>
      </c>
      <c r="AE213">
        <f>'Anmeldeliste aus ET'!V216</f>
        <v>0</v>
      </c>
      <c r="AF213">
        <f>'Anmeldeliste aus ET'!W216</f>
        <v>0</v>
      </c>
      <c r="AG213" s="100">
        <f>'Anmeldeliste aus ET'!X216</f>
        <v>0</v>
      </c>
    </row>
    <row r="214" spans="1:33">
      <c r="A214" t="str">
        <f>IF('Anmeldeliste aus ET'!A217=0, "", 'Anmeldeliste aus ET'!A217)</f>
        <v/>
      </c>
      <c r="B214">
        <f>'Anmeldeliste aus ET'!C217</f>
        <v>0</v>
      </c>
      <c r="C214">
        <f>'Anmeldeliste aus ET'!D217</f>
        <v>0</v>
      </c>
      <c r="D214">
        <f>'Anmeldeliste aus ET'!E217</f>
        <v>0</v>
      </c>
      <c r="E214">
        <f>'Anmeldeliste aus ET'!F217</f>
        <v>0</v>
      </c>
      <c r="F214" s="89"/>
      <c r="G214" s="90"/>
      <c r="H214" s="89"/>
      <c r="I214" s="90"/>
      <c r="J214" s="89"/>
      <c r="K214" s="90"/>
      <c r="L214" s="89"/>
      <c r="M214" s="90"/>
      <c r="N214" t="str">
        <f t="shared" si="4"/>
        <v/>
      </c>
      <c r="O214">
        <f>'Anmeldeliste aus ET'!G217</f>
        <v>0</v>
      </c>
      <c r="P214">
        <f>'Anmeldeliste aus ET'!H217</f>
        <v>0</v>
      </c>
      <c r="Q214">
        <f>'Anmeldeliste aus ET'!I217</f>
        <v>0</v>
      </c>
      <c r="R214">
        <f>'Anmeldeliste aus ET'!J217</f>
        <v>0</v>
      </c>
      <c r="S214">
        <f>'Anmeldeliste aus ET'!K217</f>
        <v>0</v>
      </c>
      <c r="T214">
        <f>'Anmeldeliste aus ET'!L217</f>
        <v>0</v>
      </c>
      <c r="U214">
        <f>'Anmeldeliste aus ET'!M217</f>
        <v>0</v>
      </c>
      <c r="V214">
        <f>'Anmeldeliste aus ET'!N217</f>
        <v>0</v>
      </c>
      <c r="W214" s="1">
        <f>'Anmeldeliste aus ET'!O217</f>
        <v>0</v>
      </c>
      <c r="X214">
        <f>DATEDIF('Anmeldeliste aus ET'!O217, 'Rahmen d Maßnahme'!$D$5, "Y")</f>
        <v>124</v>
      </c>
      <c r="Y214" s="19">
        <f>'Anmeldeliste aus ET'!P217</f>
        <v>0</v>
      </c>
      <c r="Z214">
        <f>'Anmeldeliste aus ET'!Q217</f>
        <v>0</v>
      </c>
      <c r="AA214">
        <f>'Anmeldeliste aus ET'!R217</f>
        <v>0</v>
      </c>
      <c r="AB214">
        <f>'Anmeldeliste aus ET'!S217</f>
        <v>0</v>
      </c>
      <c r="AC214">
        <f>'Anmeldeliste aus ET'!T217</f>
        <v>0</v>
      </c>
      <c r="AD214">
        <f>'Anmeldeliste aus ET'!U217</f>
        <v>0</v>
      </c>
      <c r="AE214">
        <f>'Anmeldeliste aus ET'!V217</f>
        <v>0</v>
      </c>
      <c r="AF214">
        <f>'Anmeldeliste aus ET'!W217</f>
        <v>0</v>
      </c>
      <c r="AG214" s="100">
        <f>'Anmeldeliste aus ET'!X217</f>
        <v>0</v>
      </c>
    </row>
    <row r="215" spans="1:33">
      <c r="A215" t="str">
        <f>IF('Anmeldeliste aus ET'!A218=0, "", 'Anmeldeliste aus ET'!A218)</f>
        <v/>
      </c>
      <c r="B215">
        <f>'Anmeldeliste aus ET'!C218</f>
        <v>0</v>
      </c>
      <c r="C215">
        <f>'Anmeldeliste aus ET'!D218</f>
        <v>0</v>
      </c>
      <c r="D215">
        <f>'Anmeldeliste aus ET'!E218</f>
        <v>0</v>
      </c>
      <c r="E215">
        <f>'Anmeldeliste aus ET'!F218</f>
        <v>0</v>
      </c>
      <c r="F215" s="89"/>
      <c r="G215" s="90"/>
      <c r="H215" s="89"/>
      <c r="I215" s="90"/>
      <c r="J215" s="89"/>
      <c r="K215" s="90"/>
      <c r="L215" s="89"/>
      <c r="M215" s="90"/>
      <c r="N215" t="str">
        <f t="shared" si="4"/>
        <v/>
      </c>
      <c r="O215">
        <f>'Anmeldeliste aus ET'!G218</f>
        <v>0</v>
      </c>
      <c r="P215">
        <f>'Anmeldeliste aus ET'!H218</f>
        <v>0</v>
      </c>
      <c r="Q215">
        <f>'Anmeldeliste aus ET'!I218</f>
        <v>0</v>
      </c>
      <c r="R215">
        <f>'Anmeldeliste aus ET'!J218</f>
        <v>0</v>
      </c>
      <c r="S215">
        <f>'Anmeldeliste aus ET'!K218</f>
        <v>0</v>
      </c>
      <c r="T215">
        <f>'Anmeldeliste aus ET'!L218</f>
        <v>0</v>
      </c>
      <c r="U215">
        <f>'Anmeldeliste aus ET'!M218</f>
        <v>0</v>
      </c>
      <c r="V215">
        <f>'Anmeldeliste aus ET'!N218</f>
        <v>0</v>
      </c>
      <c r="W215" s="1">
        <f>'Anmeldeliste aus ET'!O218</f>
        <v>0</v>
      </c>
      <c r="X215">
        <f>DATEDIF('Anmeldeliste aus ET'!O218, 'Rahmen d Maßnahme'!$D$5, "Y")</f>
        <v>124</v>
      </c>
      <c r="Y215" s="19">
        <f>'Anmeldeliste aus ET'!P218</f>
        <v>0</v>
      </c>
      <c r="Z215">
        <f>'Anmeldeliste aus ET'!Q218</f>
        <v>0</v>
      </c>
      <c r="AA215">
        <f>'Anmeldeliste aus ET'!R218</f>
        <v>0</v>
      </c>
      <c r="AB215">
        <f>'Anmeldeliste aus ET'!S218</f>
        <v>0</v>
      </c>
      <c r="AC215">
        <f>'Anmeldeliste aus ET'!T218</f>
        <v>0</v>
      </c>
      <c r="AD215">
        <f>'Anmeldeliste aus ET'!U218</f>
        <v>0</v>
      </c>
      <c r="AE215">
        <f>'Anmeldeliste aus ET'!V218</f>
        <v>0</v>
      </c>
      <c r="AF215">
        <f>'Anmeldeliste aus ET'!W218</f>
        <v>0</v>
      </c>
      <c r="AG215" s="100">
        <f>'Anmeldeliste aus ET'!X218</f>
        <v>0</v>
      </c>
    </row>
    <row r="216" spans="1:33">
      <c r="A216" t="str">
        <f>IF('Anmeldeliste aus ET'!A219=0, "", 'Anmeldeliste aus ET'!A219)</f>
        <v/>
      </c>
      <c r="B216">
        <f>'Anmeldeliste aus ET'!C219</f>
        <v>0</v>
      </c>
      <c r="C216">
        <f>'Anmeldeliste aus ET'!D219</f>
        <v>0</v>
      </c>
      <c r="D216">
        <f>'Anmeldeliste aus ET'!E219</f>
        <v>0</v>
      </c>
      <c r="E216">
        <f>'Anmeldeliste aus ET'!F219</f>
        <v>0</v>
      </c>
      <c r="F216" s="89"/>
      <c r="G216" s="90"/>
      <c r="H216" s="89"/>
      <c r="I216" s="90"/>
      <c r="J216" s="89"/>
      <c r="K216" s="90"/>
      <c r="L216" s="89"/>
      <c r="M216" s="90"/>
      <c r="N216" t="str">
        <f t="shared" si="4"/>
        <v/>
      </c>
      <c r="O216">
        <f>'Anmeldeliste aus ET'!G219</f>
        <v>0</v>
      </c>
      <c r="P216">
        <f>'Anmeldeliste aus ET'!H219</f>
        <v>0</v>
      </c>
      <c r="Q216">
        <f>'Anmeldeliste aus ET'!I219</f>
        <v>0</v>
      </c>
      <c r="R216">
        <f>'Anmeldeliste aus ET'!J219</f>
        <v>0</v>
      </c>
      <c r="S216">
        <f>'Anmeldeliste aus ET'!K219</f>
        <v>0</v>
      </c>
      <c r="T216">
        <f>'Anmeldeliste aus ET'!L219</f>
        <v>0</v>
      </c>
      <c r="U216">
        <f>'Anmeldeliste aus ET'!M219</f>
        <v>0</v>
      </c>
      <c r="V216">
        <f>'Anmeldeliste aus ET'!N219</f>
        <v>0</v>
      </c>
      <c r="W216" s="1">
        <f>'Anmeldeliste aus ET'!O219</f>
        <v>0</v>
      </c>
      <c r="X216">
        <f>DATEDIF('Anmeldeliste aus ET'!O219, 'Rahmen d Maßnahme'!$D$5, "Y")</f>
        <v>124</v>
      </c>
      <c r="Y216" s="19">
        <f>'Anmeldeliste aus ET'!P219</f>
        <v>0</v>
      </c>
      <c r="Z216">
        <f>'Anmeldeliste aus ET'!Q219</f>
        <v>0</v>
      </c>
      <c r="AA216">
        <f>'Anmeldeliste aus ET'!R219</f>
        <v>0</v>
      </c>
      <c r="AB216">
        <f>'Anmeldeliste aus ET'!S219</f>
        <v>0</v>
      </c>
      <c r="AC216">
        <f>'Anmeldeliste aus ET'!T219</f>
        <v>0</v>
      </c>
      <c r="AD216">
        <f>'Anmeldeliste aus ET'!U219</f>
        <v>0</v>
      </c>
      <c r="AE216">
        <f>'Anmeldeliste aus ET'!V219</f>
        <v>0</v>
      </c>
      <c r="AF216">
        <f>'Anmeldeliste aus ET'!W219</f>
        <v>0</v>
      </c>
      <c r="AG216" s="100">
        <f>'Anmeldeliste aus ET'!X219</f>
        <v>0</v>
      </c>
    </row>
    <row r="217" spans="1:33">
      <c r="A217" t="str">
        <f>IF('Anmeldeliste aus ET'!A220=0, "", 'Anmeldeliste aus ET'!A220)</f>
        <v/>
      </c>
      <c r="B217">
        <f>'Anmeldeliste aus ET'!C220</f>
        <v>0</v>
      </c>
      <c r="C217">
        <f>'Anmeldeliste aus ET'!D220</f>
        <v>0</v>
      </c>
      <c r="D217">
        <f>'Anmeldeliste aus ET'!E220</f>
        <v>0</v>
      </c>
      <c r="E217">
        <f>'Anmeldeliste aus ET'!F220</f>
        <v>0</v>
      </c>
      <c r="F217" s="89"/>
      <c r="G217" s="90"/>
      <c r="H217" s="89"/>
      <c r="I217" s="90"/>
      <c r="J217" s="89"/>
      <c r="K217" s="90"/>
      <c r="L217" s="89"/>
      <c r="M217" s="90"/>
      <c r="N217" t="str">
        <f t="shared" si="4"/>
        <v/>
      </c>
      <c r="O217">
        <f>'Anmeldeliste aus ET'!G220</f>
        <v>0</v>
      </c>
      <c r="P217">
        <f>'Anmeldeliste aus ET'!H220</f>
        <v>0</v>
      </c>
      <c r="Q217">
        <f>'Anmeldeliste aus ET'!I220</f>
        <v>0</v>
      </c>
      <c r="R217">
        <f>'Anmeldeliste aus ET'!J220</f>
        <v>0</v>
      </c>
      <c r="S217">
        <f>'Anmeldeliste aus ET'!K220</f>
        <v>0</v>
      </c>
      <c r="T217">
        <f>'Anmeldeliste aus ET'!L220</f>
        <v>0</v>
      </c>
      <c r="U217">
        <f>'Anmeldeliste aus ET'!M220</f>
        <v>0</v>
      </c>
      <c r="V217">
        <f>'Anmeldeliste aus ET'!N220</f>
        <v>0</v>
      </c>
      <c r="W217" s="1">
        <f>'Anmeldeliste aus ET'!O220</f>
        <v>0</v>
      </c>
      <c r="X217">
        <f>DATEDIF('Anmeldeliste aus ET'!O220, 'Rahmen d Maßnahme'!$D$5, "Y")</f>
        <v>124</v>
      </c>
      <c r="Y217" s="19">
        <f>'Anmeldeliste aus ET'!P220</f>
        <v>0</v>
      </c>
      <c r="Z217">
        <f>'Anmeldeliste aus ET'!Q220</f>
        <v>0</v>
      </c>
      <c r="AA217">
        <f>'Anmeldeliste aus ET'!R220</f>
        <v>0</v>
      </c>
      <c r="AB217">
        <f>'Anmeldeliste aus ET'!S220</f>
        <v>0</v>
      </c>
      <c r="AC217">
        <f>'Anmeldeliste aus ET'!T220</f>
        <v>0</v>
      </c>
      <c r="AD217">
        <f>'Anmeldeliste aus ET'!U220</f>
        <v>0</v>
      </c>
      <c r="AE217">
        <f>'Anmeldeliste aus ET'!V220</f>
        <v>0</v>
      </c>
      <c r="AF217">
        <f>'Anmeldeliste aus ET'!W220</f>
        <v>0</v>
      </c>
      <c r="AG217" s="100">
        <f>'Anmeldeliste aus ET'!X220</f>
        <v>0</v>
      </c>
    </row>
    <row r="218" spans="1:33">
      <c r="A218" t="str">
        <f>IF('Anmeldeliste aus ET'!A221=0, "", 'Anmeldeliste aus ET'!A221)</f>
        <v/>
      </c>
      <c r="B218">
        <f>'Anmeldeliste aus ET'!C221</f>
        <v>0</v>
      </c>
      <c r="C218">
        <f>'Anmeldeliste aus ET'!D221</f>
        <v>0</v>
      </c>
      <c r="D218">
        <f>'Anmeldeliste aus ET'!E221</f>
        <v>0</v>
      </c>
      <c r="E218">
        <f>'Anmeldeliste aus ET'!F221</f>
        <v>0</v>
      </c>
      <c r="F218" s="89"/>
      <c r="G218" s="90"/>
      <c r="H218" s="89"/>
      <c r="I218" s="90"/>
      <c r="J218" s="89"/>
      <c r="K218" s="90"/>
      <c r="L218" s="89"/>
      <c r="M218" s="90"/>
      <c r="N218" t="str">
        <f t="shared" si="4"/>
        <v/>
      </c>
      <c r="O218">
        <f>'Anmeldeliste aus ET'!G221</f>
        <v>0</v>
      </c>
      <c r="P218">
        <f>'Anmeldeliste aus ET'!H221</f>
        <v>0</v>
      </c>
      <c r="Q218">
        <f>'Anmeldeliste aus ET'!I221</f>
        <v>0</v>
      </c>
      <c r="R218">
        <f>'Anmeldeliste aus ET'!J221</f>
        <v>0</v>
      </c>
      <c r="S218">
        <f>'Anmeldeliste aus ET'!K221</f>
        <v>0</v>
      </c>
      <c r="T218">
        <f>'Anmeldeliste aus ET'!L221</f>
        <v>0</v>
      </c>
      <c r="U218">
        <f>'Anmeldeliste aus ET'!M221</f>
        <v>0</v>
      </c>
      <c r="V218">
        <f>'Anmeldeliste aus ET'!N221</f>
        <v>0</v>
      </c>
      <c r="W218" s="1">
        <f>'Anmeldeliste aus ET'!O221</f>
        <v>0</v>
      </c>
      <c r="X218">
        <f>DATEDIF('Anmeldeliste aus ET'!O221, 'Rahmen d Maßnahme'!$D$5, "Y")</f>
        <v>124</v>
      </c>
      <c r="Y218" s="19">
        <f>'Anmeldeliste aus ET'!P221</f>
        <v>0</v>
      </c>
      <c r="Z218">
        <f>'Anmeldeliste aus ET'!Q221</f>
        <v>0</v>
      </c>
      <c r="AA218">
        <f>'Anmeldeliste aus ET'!R221</f>
        <v>0</v>
      </c>
      <c r="AB218">
        <f>'Anmeldeliste aus ET'!S221</f>
        <v>0</v>
      </c>
      <c r="AC218">
        <f>'Anmeldeliste aus ET'!T221</f>
        <v>0</v>
      </c>
      <c r="AD218">
        <f>'Anmeldeliste aus ET'!U221</f>
        <v>0</v>
      </c>
      <c r="AE218">
        <f>'Anmeldeliste aus ET'!V221</f>
        <v>0</v>
      </c>
      <c r="AF218">
        <f>'Anmeldeliste aus ET'!W221</f>
        <v>0</v>
      </c>
      <c r="AG218" s="100">
        <f>'Anmeldeliste aus ET'!X221</f>
        <v>0</v>
      </c>
    </row>
    <row r="219" spans="1:33">
      <c r="A219" t="str">
        <f>IF('Anmeldeliste aus ET'!A222=0, "", 'Anmeldeliste aus ET'!A222)</f>
        <v/>
      </c>
      <c r="B219">
        <f>'Anmeldeliste aus ET'!C222</f>
        <v>0</v>
      </c>
      <c r="C219">
        <f>'Anmeldeliste aus ET'!D222</f>
        <v>0</v>
      </c>
      <c r="D219">
        <f>'Anmeldeliste aus ET'!E222</f>
        <v>0</v>
      </c>
      <c r="E219">
        <f>'Anmeldeliste aus ET'!F222</f>
        <v>0</v>
      </c>
      <c r="F219" s="89"/>
      <c r="G219" s="90"/>
      <c r="H219" s="89"/>
      <c r="I219" s="90"/>
      <c r="J219" s="89"/>
      <c r="K219" s="90"/>
      <c r="L219" s="89"/>
      <c r="M219" s="90"/>
      <c r="N219" t="str">
        <f t="shared" si="4"/>
        <v/>
      </c>
      <c r="O219">
        <f>'Anmeldeliste aus ET'!G222</f>
        <v>0</v>
      </c>
      <c r="P219">
        <f>'Anmeldeliste aus ET'!H222</f>
        <v>0</v>
      </c>
      <c r="Q219">
        <f>'Anmeldeliste aus ET'!I222</f>
        <v>0</v>
      </c>
      <c r="R219">
        <f>'Anmeldeliste aus ET'!J222</f>
        <v>0</v>
      </c>
      <c r="S219">
        <f>'Anmeldeliste aus ET'!K222</f>
        <v>0</v>
      </c>
      <c r="T219">
        <f>'Anmeldeliste aus ET'!L222</f>
        <v>0</v>
      </c>
      <c r="U219">
        <f>'Anmeldeliste aus ET'!M222</f>
        <v>0</v>
      </c>
      <c r="V219">
        <f>'Anmeldeliste aus ET'!N222</f>
        <v>0</v>
      </c>
      <c r="W219" s="1">
        <f>'Anmeldeliste aus ET'!O222</f>
        <v>0</v>
      </c>
      <c r="X219">
        <f>DATEDIF('Anmeldeliste aus ET'!O222, 'Rahmen d Maßnahme'!$D$5, "Y")</f>
        <v>124</v>
      </c>
      <c r="Y219" s="19">
        <f>'Anmeldeliste aus ET'!P222</f>
        <v>0</v>
      </c>
      <c r="Z219">
        <f>'Anmeldeliste aus ET'!Q222</f>
        <v>0</v>
      </c>
      <c r="AA219">
        <f>'Anmeldeliste aus ET'!R222</f>
        <v>0</v>
      </c>
      <c r="AB219">
        <f>'Anmeldeliste aus ET'!S222</f>
        <v>0</v>
      </c>
      <c r="AC219">
        <f>'Anmeldeliste aus ET'!T222</f>
        <v>0</v>
      </c>
      <c r="AD219">
        <f>'Anmeldeliste aus ET'!U222</f>
        <v>0</v>
      </c>
      <c r="AE219">
        <f>'Anmeldeliste aus ET'!V222</f>
        <v>0</v>
      </c>
      <c r="AF219">
        <f>'Anmeldeliste aus ET'!W222</f>
        <v>0</v>
      </c>
      <c r="AG219" s="100">
        <f>'Anmeldeliste aus ET'!X222</f>
        <v>0</v>
      </c>
    </row>
    <row r="220" spans="1:33">
      <c r="A220" t="str">
        <f>IF('Anmeldeliste aus ET'!A223=0, "", 'Anmeldeliste aus ET'!A223)</f>
        <v/>
      </c>
      <c r="B220">
        <f>'Anmeldeliste aus ET'!C223</f>
        <v>0</v>
      </c>
      <c r="C220">
        <f>'Anmeldeliste aus ET'!D223</f>
        <v>0</v>
      </c>
      <c r="D220">
        <f>'Anmeldeliste aus ET'!E223</f>
        <v>0</v>
      </c>
      <c r="E220">
        <f>'Anmeldeliste aus ET'!F223</f>
        <v>0</v>
      </c>
      <c r="F220" s="89"/>
      <c r="G220" s="90"/>
      <c r="H220" s="89"/>
      <c r="I220" s="90"/>
      <c r="J220" s="89"/>
      <c r="K220" s="90"/>
      <c r="L220" s="89"/>
      <c r="M220" s="90"/>
      <c r="N220" t="str">
        <f t="shared" si="4"/>
        <v/>
      </c>
      <c r="O220">
        <f>'Anmeldeliste aus ET'!G223</f>
        <v>0</v>
      </c>
      <c r="P220">
        <f>'Anmeldeliste aus ET'!H223</f>
        <v>0</v>
      </c>
      <c r="Q220">
        <f>'Anmeldeliste aus ET'!I223</f>
        <v>0</v>
      </c>
      <c r="R220">
        <f>'Anmeldeliste aus ET'!J223</f>
        <v>0</v>
      </c>
      <c r="S220">
        <f>'Anmeldeliste aus ET'!K223</f>
        <v>0</v>
      </c>
      <c r="T220">
        <f>'Anmeldeliste aus ET'!L223</f>
        <v>0</v>
      </c>
      <c r="U220">
        <f>'Anmeldeliste aus ET'!M223</f>
        <v>0</v>
      </c>
      <c r="V220">
        <f>'Anmeldeliste aus ET'!N223</f>
        <v>0</v>
      </c>
      <c r="W220" s="1">
        <f>'Anmeldeliste aus ET'!O223</f>
        <v>0</v>
      </c>
      <c r="X220">
        <f>DATEDIF('Anmeldeliste aus ET'!O223, 'Rahmen d Maßnahme'!$D$5, "Y")</f>
        <v>124</v>
      </c>
      <c r="Y220" s="19">
        <f>'Anmeldeliste aus ET'!P223</f>
        <v>0</v>
      </c>
      <c r="Z220">
        <f>'Anmeldeliste aus ET'!Q223</f>
        <v>0</v>
      </c>
      <c r="AA220">
        <f>'Anmeldeliste aus ET'!R223</f>
        <v>0</v>
      </c>
      <c r="AB220">
        <f>'Anmeldeliste aus ET'!S223</f>
        <v>0</v>
      </c>
      <c r="AC220">
        <f>'Anmeldeliste aus ET'!T223</f>
        <v>0</v>
      </c>
      <c r="AD220">
        <f>'Anmeldeliste aus ET'!U223</f>
        <v>0</v>
      </c>
      <c r="AE220">
        <f>'Anmeldeliste aus ET'!V223</f>
        <v>0</v>
      </c>
      <c r="AF220">
        <f>'Anmeldeliste aus ET'!W223</f>
        <v>0</v>
      </c>
      <c r="AG220" s="100">
        <f>'Anmeldeliste aus ET'!X223</f>
        <v>0</v>
      </c>
    </row>
    <row r="221" spans="1:33">
      <c r="A221" t="str">
        <f>IF('Anmeldeliste aus ET'!A224=0, "", 'Anmeldeliste aus ET'!A224)</f>
        <v/>
      </c>
      <c r="B221">
        <f>'Anmeldeliste aus ET'!C224</f>
        <v>0</v>
      </c>
      <c r="C221">
        <f>'Anmeldeliste aus ET'!D224</f>
        <v>0</v>
      </c>
      <c r="D221">
        <f>'Anmeldeliste aus ET'!E224</f>
        <v>0</v>
      </c>
      <c r="E221">
        <f>'Anmeldeliste aus ET'!F224</f>
        <v>0</v>
      </c>
      <c r="F221" s="89"/>
      <c r="G221" s="90"/>
      <c r="H221" s="89"/>
      <c r="I221" s="90"/>
      <c r="J221" s="89"/>
      <c r="K221" s="90"/>
      <c r="L221" s="89"/>
      <c r="M221" s="90"/>
      <c r="N221" t="str">
        <f t="shared" si="4"/>
        <v/>
      </c>
      <c r="O221">
        <f>'Anmeldeliste aus ET'!G224</f>
        <v>0</v>
      </c>
      <c r="P221">
        <f>'Anmeldeliste aus ET'!H224</f>
        <v>0</v>
      </c>
      <c r="Q221">
        <f>'Anmeldeliste aus ET'!I224</f>
        <v>0</v>
      </c>
      <c r="R221">
        <f>'Anmeldeliste aus ET'!J224</f>
        <v>0</v>
      </c>
      <c r="S221">
        <f>'Anmeldeliste aus ET'!K224</f>
        <v>0</v>
      </c>
      <c r="T221">
        <f>'Anmeldeliste aus ET'!L224</f>
        <v>0</v>
      </c>
      <c r="U221">
        <f>'Anmeldeliste aus ET'!M224</f>
        <v>0</v>
      </c>
      <c r="V221">
        <f>'Anmeldeliste aus ET'!N224</f>
        <v>0</v>
      </c>
      <c r="W221" s="1">
        <f>'Anmeldeliste aus ET'!O224</f>
        <v>0</v>
      </c>
      <c r="X221">
        <f>DATEDIF('Anmeldeliste aus ET'!O224, 'Rahmen d Maßnahme'!$D$5, "Y")</f>
        <v>124</v>
      </c>
      <c r="Y221" s="19">
        <f>'Anmeldeliste aus ET'!P224</f>
        <v>0</v>
      </c>
      <c r="Z221">
        <f>'Anmeldeliste aus ET'!Q224</f>
        <v>0</v>
      </c>
      <c r="AA221">
        <f>'Anmeldeliste aus ET'!R224</f>
        <v>0</v>
      </c>
      <c r="AB221">
        <f>'Anmeldeliste aus ET'!S224</f>
        <v>0</v>
      </c>
      <c r="AC221">
        <f>'Anmeldeliste aus ET'!T224</f>
        <v>0</v>
      </c>
      <c r="AD221">
        <f>'Anmeldeliste aus ET'!U224</f>
        <v>0</v>
      </c>
      <c r="AE221">
        <f>'Anmeldeliste aus ET'!V224</f>
        <v>0</v>
      </c>
      <c r="AF221">
        <f>'Anmeldeliste aus ET'!W224</f>
        <v>0</v>
      </c>
      <c r="AG221" s="100">
        <f>'Anmeldeliste aus ET'!X224</f>
        <v>0</v>
      </c>
    </row>
    <row r="222" spans="1:33">
      <c r="A222" t="str">
        <f>IF('Anmeldeliste aus ET'!A225=0, "", 'Anmeldeliste aus ET'!A225)</f>
        <v/>
      </c>
      <c r="B222">
        <f>'Anmeldeliste aus ET'!C225</f>
        <v>0</v>
      </c>
      <c r="C222">
        <f>'Anmeldeliste aus ET'!D225</f>
        <v>0</v>
      </c>
      <c r="D222">
        <f>'Anmeldeliste aus ET'!E225</f>
        <v>0</v>
      </c>
      <c r="E222">
        <f>'Anmeldeliste aus ET'!F225</f>
        <v>0</v>
      </c>
      <c r="F222" s="89"/>
      <c r="G222" s="90"/>
      <c r="H222" s="89"/>
      <c r="I222" s="90"/>
      <c r="J222" s="89"/>
      <c r="K222" s="90"/>
      <c r="L222" s="89"/>
      <c r="M222" s="90"/>
      <c r="N222" t="str">
        <f t="shared" si="4"/>
        <v/>
      </c>
      <c r="O222">
        <f>'Anmeldeliste aus ET'!G225</f>
        <v>0</v>
      </c>
      <c r="P222">
        <f>'Anmeldeliste aus ET'!H225</f>
        <v>0</v>
      </c>
      <c r="Q222">
        <f>'Anmeldeliste aus ET'!I225</f>
        <v>0</v>
      </c>
      <c r="R222">
        <f>'Anmeldeliste aus ET'!J225</f>
        <v>0</v>
      </c>
      <c r="S222">
        <f>'Anmeldeliste aus ET'!K225</f>
        <v>0</v>
      </c>
      <c r="T222">
        <f>'Anmeldeliste aus ET'!L225</f>
        <v>0</v>
      </c>
      <c r="U222">
        <f>'Anmeldeliste aus ET'!M225</f>
        <v>0</v>
      </c>
      <c r="V222">
        <f>'Anmeldeliste aus ET'!N225</f>
        <v>0</v>
      </c>
      <c r="W222" s="1">
        <f>'Anmeldeliste aus ET'!O225</f>
        <v>0</v>
      </c>
      <c r="X222">
        <f>DATEDIF('Anmeldeliste aus ET'!O225, 'Rahmen d Maßnahme'!$D$5, "Y")</f>
        <v>124</v>
      </c>
      <c r="Y222" s="19">
        <f>'Anmeldeliste aus ET'!P225</f>
        <v>0</v>
      </c>
      <c r="Z222">
        <f>'Anmeldeliste aus ET'!Q225</f>
        <v>0</v>
      </c>
      <c r="AA222">
        <f>'Anmeldeliste aus ET'!R225</f>
        <v>0</v>
      </c>
      <c r="AB222">
        <f>'Anmeldeliste aus ET'!S225</f>
        <v>0</v>
      </c>
      <c r="AC222">
        <f>'Anmeldeliste aus ET'!T225</f>
        <v>0</v>
      </c>
      <c r="AD222">
        <f>'Anmeldeliste aus ET'!U225</f>
        <v>0</v>
      </c>
      <c r="AE222">
        <f>'Anmeldeliste aus ET'!V225</f>
        <v>0</v>
      </c>
      <c r="AF222">
        <f>'Anmeldeliste aus ET'!W225</f>
        <v>0</v>
      </c>
      <c r="AG222" s="100">
        <f>'Anmeldeliste aus ET'!X225</f>
        <v>0</v>
      </c>
    </row>
    <row r="223" spans="1:33">
      <c r="A223" t="str">
        <f>IF('Anmeldeliste aus ET'!A226=0, "", 'Anmeldeliste aus ET'!A226)</f>
        <v/>
      </c>
      <c r="B223">
        <f>'Anmeldeliste aus ET'!C226</f>
        <v>0</v>
      </c>
      <c r="C223">
        <f>'Anmeldeliste aus ET'!D226</f>
        <v>0</v>
      </c>
      <c r="D223">
        <f>'Anmeldeliste aus ET'!E226</f>
        <v>0</v>
      </c>
      <c r="E223">
        <f>'Anmeldeliste aus ET'!F226</f>
        <v>0</v>
      </c>
      <c r="F223" s="89"/>
      <c r="G223" s="90"/>
      <c r="H223" s="89"/>
      <c r="I223" s="90"/>
      <c r="J223" s="89"/>
      <c r="K223" s="90"/>
      <c r="L223" s="89"/>
      <c r="M223" s="90"/>
      <c r="N223" t="str">
        <f t="shared" si="4"/>
        <v/>
      </c>
      <c r="O223">
        <f>'Anmeldeliste aus ET'!G226</f>
        <v>0</v>
      </c>
      <c r="P223">
        <f>'Anmeldeliste aus ET'!H226</f>
        <v>0</v>
      </c>
      <c r="Q223">
        <f>'Anmeldeliste aus ET'!I226</f>
        <v>0</v>
      </c>
      <c r="R223">
        <f>'Anmeldeliste aus ET'!J226</f>
        <v>0</v>
      </c>
      <c r="S223">
        <f>'Anmeldeliste aus ET'!K226</f>
        <v>0</v>
      </c>
      <c r="T223">
        <f>'Anmeldeliste aus ET'!L226</f>
        <v>0</v>
      </c>
      <c r="U223">
        <f>'Anmeldeliste aus ET'!M226</f>
        <v>0</v>
      </c>
      <c r="V223">
        <f>'Anmeldeliste aus ET'!N226</f>
        <v>0</v>
      </c>
      <c r="W223" s="1">
        <f>'Anmeldeliste aus ET'!O226</f>
        <v>0</v>
      </c>
      <c r="X223">
        <f>DATEDIF('Anmeldeliste aus ET'!O226, 'Rahmen d Maßnahme'!$D$5, "Y")</f>
        <v>124</v>
      </c>
      <c r="Y223" s="19">
        <f>'Anmeldeliste aus ET'!P226</f>
        <v>0</v>
      </c>
      <c r="Z223">
        <f>'Anmeldeliste aus ET'!Q226</f>
        <v>0</v>
      </c>
      <c r="AA223">
        <f>'Anmeldeliste aus ET'!R226</f>
        <v>0</v>
      </c>
      <c r="AB223">
        <f>'Anmeldeliste aus ET'!S226</f>
        <v>0</v>
      </c>
      <c r="AC223">
        <f>'Anmeldeliste aus ET'!T226</f>
        <v>0</v>
      </c>
      <c r="AD223">
        <f>'Anmeldeliste aus ET'!U226</f>
        <v>0</v>
      </c>
      <c r="AE223">
        <f>'Anmeldeliste aus ET'!V226</f>
        <v>0</v>
      </c>
      <c r="AF223">
        <f>'Anmeldeliste aus ET'!W226</f>
        <v>0</v>
      </c>
      <c r="AG223" s="100">
        <f>'Anmeldeliste aus ET'!X226</f>
        <v>0</v>
      </c>
    </row>
    <row r="224" spans="1:33">
      <c r="A224" t="str">
        <f>IF('Anmeldeliste aus ET'!A227=0, "", 'Anmeldeliste aus ET'!A227)</f>
        <v/>
      </c>
      <c r="B224">
        <f>'Anmeldeliste aus ET'!C227</f>
        <v>0</v>
      </c>
      <c r="C224">
        <f>'Anmeldeliste aus ET'!D227</f>
        <v>0</v>
      </c>
      <c r="D224">
        <f>'Anmeldeliste aus ET'!E227</f>
        <v>0</v>
      </c>
      <c r="E224">
        <f>'Anmeldeliste aus ET'!F227</f>
        <v>0</v>
      </c>
      <c r="F224" s="89"/>
      <c r="G224" s="90"/>
      <c r="H224" s="89"/>
      <c r="I224" s="90"/>
      <c r="J224" s="89"/>
      <c r="K224" s="90"/>
      <c r="L224" s="89"/>
      <c r="M224" s="90"/>
      <c r="N224" t="str">
        <f t="shared" si="4"/>
        <v/>
      </c>
      <c r="O224">
        <f>'Anmeldeliste aus ET'!G227</f>
        <v>0</v>
      </c>
      <c r="P224">
        <f>'Anmeldeliste aus ET'!H227</f>
        <v>0</v>
      </c>
      <c r="Q224">
        <f>'Anmeldeliste aus ET'!I227</f>
        <v>0</v>
      </c>
      <c r="R224">
        <f>'Anmeldeliste aus ET'!J227</f>
        <v>0</v>
      </c>
      <c r="S224">
        <f>'Anmeldeliste aus ET'!K227</f>
        <v>0</v>
      </c>
      <c r="T224">
        <f>'Anmeldeliste aus ET'!L227</f>
        <v>0</v>
      </c>
      <c r="U224">
        <f>'Anmeldeliste aus ET'!M227</f>
        <v>0</v>
      </c>
      <c r="V224">
        <f>'Anmeldeliste aus ET'!N227</f>
        <v>0</v>
      </c>
      <c r="W224" s="1">
        <f>'Anmeldeliste aus ET'!O227</f>
        <v>0</v>
      </c>
      <c r="X224">
        <f>DATEDIF('Anmeldeliste aus ET'!O227, 'Rahmen d Maßnahme'!$D$5, "Y")</f>
        <v>124</v>
      </c>
      <c r="Y224" s="19">
        <f>'Anmeldeliste aus ET'!P227</f>
        <v>0</v>
      </c>
      <c r="Z224">
        <f>'Anmeldeliste aus ET'!Q227</f>
        <v>0</v>
      </c>
      <c r="AA224">
        <f>'Anmeldeliste aus ET'!R227</f>
        <v>0</v>
      </c>
      <c r="AB224">
        <f>'Anmeldeliste aus ET'!S227</f>
        <v>0</v>
      </c>
      <c r="AC224">
        <f>'Anmeldeliste aus ET'!T227</f>
        <v>0</v>
      </c>
      <c r="AD224">
        <f>'Anmeldeliste aus ET'!U227</f>
        <v>0</v>
      </c>
      <c r="AE224">
        <f>'Anmeldeliste aus ET'!V227</f>
        <v>0</v>
      </c>
      <c r="AF224">
        <f>'Anmeldeliste aus ET'!W227</f>
        <v>0</v>
      </c>
      <c r="AG224" s="100">
        <f>'Anmeldeliste aus ET'!X227</f>
        <v>0</v>
      </c>
    </row>
    <row r="225" spans="1:33">
      <c r="A225" t="str">
        <f>IF('Anmeldeliste aus ET'!A228=0, "", 'Anmeldeliste aus ET'!A228)</f>
        <v/>
      </c>
      <c r="B225">
        <f>'Anmeldeliste aus ET'!C228</f>
        <v>0</v>
      </c>
      <c r="C225">
        <f>'Anmeldeliste aus ET'!D228</f>
        <v>0</v>
      </c>
      <c r="D225">
        <f>'Anmeldeliste aus ET'!E228</f>
        <v>0</v>
      </c>
      <c r="E225">
        <f>'Anmeldeliste aus ET'!F228</f>
        <v>0</v>
      </c>
      <c r="F225" s="89"/>
      <c r="G225" s="90"/>
      <c r="H225" s="89"/>
      <c r="I225" s="90"/>
      <c r="J225" s="89"/>
      <c r="K225" s="90"/>
      <c r="L225" s="89"/>
      <c r="M225" s="90"/>
      <c r="N225" t="str">
        <f t="shared" si="4"/>
        <v/>
      </c>
      <c r="O225">
        <f>'Anmeldeliste aus ET'!G228</f>
        <v>0</v>
      </c>
      <c r="P225">
        <f>'Anmeldeliste aus ET'!H228</f>
        <v>0</v>
      </c>
      <c r="Q225">
        <f>'Anmeldeliste aus ET'!I228</f>
        <v>0</v>
      </c>
      <c r="R225">
        <f>'Anmeldeliste aus ET'!J228</f>
        <v>0</v>
      </c>
      <c r="S225">
        <f>'Anmeldeliste aus ET'!K228</f>
        <v>0</v>
      </c>
      <c r="T225">
        <f>'Anmeldeliste aus ET'!L228</f>
        <v>0</v>
      </c>
      <c r="U225">
        <f>'Anmeldeliste aus ET'!M228</f>
        <v>0</v>
      </c>
      <c r="V225">
        <f>'Anmeldeliste aus ET'!N228</f>
        <v>0</v>
      </c>
      <c r="W225" s="1">
        <f>'Anmeldeliste aus ET'!O228</f>
        <v>0</v>
      </c>
      <c r="X225">
        <f>DATEDIF('Anmeldeliste aus ET'!O228, 'Rahmen d Maßnahme'!$D$5, "Y")</f>
        <v>124</v>
      </c>
      <c r="Y225" s="19">
        <f>'Anmeldeliste aus ET'!P228</f>
        <v>0</v>
      </c>
      <c r="Z225">
        <f>'Anmeldeliste aus ET'!Q228</f>
        <v>0</v>
      </c>
      <c r="AA225">
        <f>'Anmeldeliste aus ET'!R228</f>
        <v>0</v>
      </c>
      <c r="AB225">
        <f>'Anmeldeliste aus ET'!S228</f>
        <v>0</v>
      </c>
      <c r="AC225">
        <f>'Anmeldeliste aus ET'!T228</f>
        <v>0</v>
      </c>
      <c r="AD225">
        <f>'Anmeldeliste aus ET'!U228</f>
        <v>0</v>
      </c>
      <c r="AE225">
        <f>'Anmeldeliste aus ET'!V228</f>
        <v>0</v>
      </c>
      <c r="AF225">
        <f>'Anmeldeliste aus ET'!W228</f>
        <v>0</v>
      </c>
      <c r="AG225" s="100">
        <f>'Anmeldeliste aus ET'!X228</f>
        <v>0</v>
      </c>
    </row>
    <row r="226" spans="1:33">
      <c r="A226" t="str">
        <f>IF('Anmeldeliste aus ET'!A229=0, "", 'Anmeldeliste aus ET'!A229)</f>
        <v/>
      </c>
      <c r="B226">
        <f>'Anmeldeliste aus ET'!C229</f>
        <v>0</v>
      </c>
      <c r="C226">
        <f>'Anmeldeliste aus ET'!D229</f>
        <v>0</v>
      </c>
      <c r="D226">
        <f>'Anmeldeliste aus ET'!E229</f>
        <v>0</v>
      </c>
      <c r="E226">
        <f>'Anmeldeliste aus ET'!F229</f>
        <v>0</v>
      </c>
      <c r="F226" s="89"/>
      <c r="G226" s="90"/>
      <c r="H226" s="89"/>
      <c r="I226" s="90"/>
      <c r="J226" s="89"/>
      <c r="K226" s="90"/>
      <c r="L226" s="89"/>
      <c r="M226" s="90"/>
      <c r="N226" t="str">
        <f t="shared" si="4"/>
        <v/>
      </c>
      <c r="O226">
        <f>'Anmeldeliste aus ET'!G229</f>
        <v>0</v>
      </c>
      <c r="P226">
        <f>'Anmeldeliste aus ET'!H229</f>
        <v>0</v>
      </c>
      <c r="Q226">
        <f>'Anmeldeliste aus ET'!I229</f>
        <v>0</v>
      </c>
      <c r="R226">
        <f>'Anmeldeliste aus ET'!J229</f>
        <v>0</v>
      </c>
      <c r="S226">
        <f>'Anmeldeliste aus ET'!K229</f>
        <v>0</v>
      </c>
      <c r="T226">
        <f>'Anmeldeliste aus ET'!L229</f>
        <v>0</v>
      </c>
      <c r="U226">
        <f>'Anmeldeliste aus ET'!M229</f>
        <v>0</v>
      </c>
      <c r="V226">
        <f>'Anmeldeliste aus ET'!N229</f>
        <v>0</v>
      </c>
      <c r="W226" s="1">
        <f>'Anmeldeliste aus ET'!O229</f>
        <v>0</v>
      </c>
      <c r="X226">
        <f>DATEDIF('Anmeldeliste aus ET'!O229, 'Rahmen d Maßnahme'!$D$5, "Y")</f>
        <v>124</v>
      </c>
      <c r="Y226" s="19">
        <f>'Anmeldeliste aus ET'!P229</f>
        <v>0</v>
      </c>
      <c r="Z226">
        <f>'Anmeldeliste aus ET'!Q229</f>
        <v>0</v>
      </c>
      <c r="AA226">
        <f>'Anmeldeliste aus ET'!R229</f>
        <v>0</v>
      </c>
      <c r="AB226">
        <f>'Anmeldeliste aus ET'!S229</f>
        <v>0</v>
      </c>
      <c r="AC226">
        <f>'Anmeldeliste aus ET'!T229</f>
        <v>0</v>
      </c>
      <c r="AD226">
        <f>'Anmeldeliste aus ET'!U229</f>
        <v>0</v>
      </c>
      <c r="AE226">
        <f>'Anmeldeliste aus ET'!V229</f>
        <v>0</v>
      </c>
      <c r="AF226">
        <f>'Anmeldeliste aus ET'!W229</f>
        <v>0</v>
      </c>
      <c r="AG226" s="100">
        <f>'Anmeldeliste aus ET'!X229</f>
        <v>0</v>
      </c>
    </row>
    <row r="227" spans="1:33">
      <c r="A227" t="str">
        <f>IF('Anmeldeliste aus ET'!A230=0, "", 'Anmeldeliste aus ET'!A230)</f>
        <v/>
      </c>
      <c r="B227">
        <f>'Anmeldeliste aus ET'!C230</f>
        <v>0</v>
      </c>
      <c r="C227">
        <f>'Anmeldeliste aus ET'!D230</f>
        <v>0</v>
      </c>
      <c r="D227">
        <f>'Anmeldeliste aus ET'!E230</f>
        <v>0</v>
      </c>
      <c r="E227">
        <f>'Anmeldeliste aus ET'!F230</f>
        <v>0</v>
      </c>
      <c r="F227" s="89"/>
      <c r="G227" s="90"/>
      <c r="H227" s="89"/>
      <c r="I227" s="90"/>
      <c r="J227" s="89"/>
      <c r="K227" s="90"/>
      <c r="L227" s="89"/>
      <c r="M227" s="90"/>
      <c r="N227" t="str">
        <f t="shared" si="4"/>
        <v/>
      </c>
      <c r="O227">
        <f>'Anmeldeliste aus ET'!G230</f>
        <v>0</v>
      </c>
      <c r="P227">
        <f>'Anmeldeliste aus ET'!H230</f>
        <v>0</v>
      </c>
      <c r="Q227">
        <f>'Anmeldeliste aus ET'!I230</f>
        <v>0</v>
      </c>
      <c r="R227">
        <f>'Anmeldeliste aus ET'!J230</f>
        <v>0</v>
      </c>
      <c r="S227">
        <f>'Anmeldeliste aus ET'!K230</f>
        <v>0</v>
      </c>
      <c r="T227">
        <f>'Anmeldeliste aus ET'!L230</f>
        <v>0</v>
      </c>
      <c r="U227">
        <f>'Anmeldeliste aus ET'!M230</f>
        <v>0</v>
      </c>
      <c r="V227">
        <f>'Anmeldeliste aus ET'!N230</f>
        <v>0</v>
      </c>
      <c r="W227" s="1">
        <f>'Anmeldeliste aus ET'!O230</f>
        <v>0</v>
      </c>
      <c r="X227">
        <f>DATEDIF('Anmeldeliste aus ET'!O230, 'Rahmen d Maßnahme'!$D$5, "Y")</f>
        <v>124</v>
      </c>
      <c r="Y227" s="19">
        <f>'Anmeldeliste aus ET'!P230</f>
        <v>0</v>
      </c>
      <c r="Z227">
        <f>'Anmeldeliste aus ET'!Q230</f>
        <v>0</v>
      </c>
      <c r="AA227">
        <f>'Anmeldeliste aus ET'!R230</f>
        <v>0</v>
      </c>
      <c r="AB227">
        <f>'Anmeldeliste aus ET'!S230</f>
        <v>0</v>
      </c>
      <c r="AC227">
        <f>'Anmeldeliste aus ET'!T230</f>
        <v>0</v>
      </c>
      <c r="AD227">
        <f>'Anmeldeliste aus ET'!U230</f>
        <v>0</v>
      </c>
      <c r="AE227">
        <f>'Anmeldeliste aus ET'!V230</f>
        <v>0</v>
      </c>
      <c r="AF227">
        <f>'Anmeldeliste aus ET'!W230</f>
        <v>0</v>
      </c>
      <c r="AG227" s="100">
        <f>'Anmeldeliste aus ET'!X230</f>
        <v>0</v>
      </c>
    </row>
    <row r="228" spans="1:33">
      <c r="A228" t="str">
        <f>IF('Anmeldeliste aus ET'!A231=0, "", 'Anmeldeliste aus ET'!A231)</f>
        <v/>
      </c>
      <c r="B228">
        <f>'Anmeldeliste aus ET'!C231</f>
        <v>0</v>
      </c>
      <c r="C228">
        <f>'Anmeldeliste aus ET'!D231</f>
        <v>0</v>
      </c>
      <c r="D228">
        <f>'Anmeldeliste aus ET'!E231</f>
        <v>0</v>
      </c>
      <c r="E228">
        <f>'Anmeldeliste aus ET'!F231</f>
        <v>0</v>
      </c>
      <c r="F228" s="89"/>
      <c r="G228" s="90"/>
      <c r="H228" s="89"/>
      <c r="I228" s="90"/>
      <c r="J228" s="89"/>
      <c r="K228" s="90"/>
      <c r="L228" s="89"/>
      <c r="M228" s="90"/>
      <c r="N228" t="str">
        <f t="shared" si="4"/>
        <v/>
      </c>
      <c r="O228">
        <f>'Anmeldeliste aus ET'!G231</f>
        <v>0</v>
      </c>
      <c r="P228">
        <f>'Anmeldeliste aus ET'!H231</f>
        <v>0</v>
      </c>
      <c r="Q228">
        <f>'Anmeldeliste aus ET'!I231</f>
        <v>0</v>
      </c>
      <c r="R228">
        <f>'Anmeldeliste aus ET'!J231</f>
        <v>0</v>
      </c>
      <c r="S228">
        <f>'Anmeldeliste aus ET'!K231</f>
        <v>0</v>
      </c>
      <c r="T228">
        <f>'Anmeldeliste aus ET'!L231</f>
        <v>0</v>
      </c>
      <c r="U228">
        <f>'Anmeldeliste aus ET'!M231</f>
        <v>0</v>
      </c>
      <c r="V228">
        <f>'Anmeldeliste aus ET'!N231</f>
        <v>0</v>
      </c>
      <c r="W228" s="1">
        <f>'Anmeldeliste aus ET'!O231</f>
        <v>0</v>
      </c>
      <c r="X228">
        <f>DATEDIF('Anmeldeliste aus ET'!O231, 'Rahmen d Maßnahme'!$D$5, "Y")</f>
        <v>124</v>
      </c>
      <c r="Y228" s="19">
        <f>'Anmeldeliste aus ET'!P231</f>
        <v>0</v>
      </c>
      <c r="Z228">
        <f>'Anmeldeliste aus ET'!Q231</f>
        <v>0</v>
      </c>
      <c r="AA228">
        <f>'Anmeldeliste aus ET'!R231</f>
        <v>0</v>
      </c>
      <c r="AB228">
        <f>'Anmeldeliste aus ET'!S231</f>
        <v>0</v>
      </c>
      <c r="AC228">
        <f>'Anmeldeliste aus ET'!T231</f>
        <v>0</v>
      </c>
      <c r="AD228">
        <f>'Anmeldeliste aus ET'!U231</f>
        <v>0</v>
      </c>
      <c r="AE228">
        <f>'Anmeldeliste aus ET'!V231</f>
        <v>0</v>
      </c>
      <c r="AF228">
        <f>'Anmeldeliste aus ET'!W231</f>
        <v>0</v>
      </c>
      <c r="AG228" s="100">
        <f>'Anmeldeliste aus ET'!X231</f>
        <v>0</v>
      </c>
    </row>
    <row r="229" spans="1:33">
      <c r="A229" t="str">
        <f>IF('Anmeldeliste aus ET'!A232=0, "", 'Anmeldeliste aus ET'!A232)</f>
        <v/>
      </c>
      <c r="B229">
        <f>'Anmeldeliste aus ET'!C232</f>
        <v>0</v>
      </c>
      <c r="C229">
        <f>'Anmeldeliste aus ET'!D232</f>
        <v>0</v>
      </c>
      <c r="D229">
        <f>'Anmeldeliste aus ET'!E232</f>
        <v>0</v>
      </c>
      <c r="E229">
        <f>'Anmeldeliste aus ET'!F232</f>
        <v>0</v>
      </c>
      <c r="F229" s="89"/>
      <c r="G229" s="90"/>
      <c r="H229" s="89"/>
      <c r="I229" s="90"/>
      <c r="J229" s="89"/>
      <c r="K229" s="90"/>
      <c r="L229" s="89"/>
      <c r="M229" s="90"/>
      <c r="N229" t="str">
        <f t="shared" si="4"/>
        <v/>
      </c>
      <c r="O229">
        <f>'Anmeldeliste aus ET'!G232</f>
        <v>0</v>
      </c>
      <c r="P229">
        <f>'Anmeldeliste aus ET'!H232</f>
        <v>0</v>
      </c>
      <c r="Q229">
        <f>'Anmeldeliste aus ET'!I232</f>
        <v>0</v>
      </c>
      <c r="R229">
        <f>'Anmeldeliste aus ET'!J232</f>
        <v>0</v>
      </c>
      <c r="S229">
        <f>'Anmeldeliste aus ET'!K232</f>
        <v>0</v>
      </c>
      <c r="T229">
        <f>'Anmeldeliste aus ET'!L232</f>
        <v>0</v>
      </c>
      <c r="U229">
        <f>'Anmeldeliste aus ET'!M232</f>
        <v>0</v>
      </c>
      <c r="V229">
        <f>'Anmeldeliste aus ET'!N232</f>
        <v>0</v>
      </c>
      <c r="W229" s="1">
        <f>'Anmeldeliste aus ET'!O232</f>
        <v>0</v>
      </c>
      <c r="X229">
        <f>DATEDIF('Anmeldeliste aus ET'!O232, 'Rahmen d Maßnahme'!$D$5, "Y")</f>
        <v>124</v>
      </c>
      <c r="Y229" s="19">
        <f>'Anmeldeliste aus ET'!P232</f>
        <v>0</v>
      </c>
      <c r="Z229">
        <f>'Anmeldeliste aus ET'!Q232</f>
        <v>0</v>
      </c>
      <c r="AA229">
        <f>'Anmeldeliste aus ET'!R232</f>
        <v>0</v>
      </c>
      <c r="AB229">
        <f>'Anmeldeliste aus ET'!S232</f>
        <v>0</v>
      </c>
      <c r="AC229">
        <f>'Anmeldeliste aus ET'!T232</f>
        <v>0</v>
      </c>
      <c r="AD229">
        <f>'Anmeldeliste aus ET'!U232</f>
        <v>0</v>
      </c>
      <c r="AE229">
        <f>'Anmeldeliste aus ET'!V232</f>
        <v>0</v>
      </c>
      <c r="AF229">
        <f>'Anmeldeliste aus ET'!W232</f>
        <v>0</v>
      </c>
      <c r="AG229" s="100">
        <f>'Anmeldeliste aus ET'!X232</f>
        <v>0</v>
      </c>
    </row>
    <row r="230" spans="1:33">
      <c r="A230" t="str">
        <f>IF('Anmeldeliste aus ET'!A233=0, "", 'Anmeldeliste aus ET'!A233)</f>
        <v/>
      </c>
      <c r="B230">
        <f>'Anmeldeliste aus ET'!C233</f>
        <v>0</v>
      </c>
      <c r="C230">
        <f>'Anmeldeliste aus ET'!D233</f>
        <v>0</v>
      </c>
      <c r="D230">
        <f>'Anmeldeliste aus ET'!E233</f>
        <v>0</v>
      </c>
      <c r="E230">
        <f>'Anmeldeliste aus ET'!F233</f>
        <v>0</v>
      </c>
      <c r="F230" s="89"/>
      <c r="G230" s="90"/>
      <c r="H230" s="89"/>
      <c r="I230" s="90"/>
      <c r="J230" s="89"/>
      <c r="K230" s="90"/>
      <c r="L230" s="89"/>
      <c r="M230" s="90"/>
      <c r="N230" t="str">
        <f t="shared" si="4"/>
        <v/>
      </c>
      <c r="O230">
        <f>'Anmeldeliste aus ET'!G233</f>
        <v>0</v>
      </c>
      <c r="P230">
        <f>'Anmeldeliste aus ET'!H233</f>
        <v>0</v>
      </c>
      <c r="Q230">
        <f>'Anmeldeliste aus ET'!I233</f>
        <v>0</v>
      </c>
      <c r="R230">
        <f>'Anmeldeliste aus ET'!J233</f>
        <v>0</v>
      </c>
      <c r="S230">
        <f>'Anmeldeliste aus ET'!K233</f>
        <v>0</v>
      </c>
      <c r="T230">
        <f>'Anmeldeliste aus ET'!L233</f>
        <v>0</v>
      </c>
      <c r="U230">
        <f>'Anmeldeliste aus ET'!M233</f>
        <v>0</v>
      </c>
      <c r="V230">
        <f>'Anmeldeliste aus ET'!N233</f>
        <v>0</v>
      </c>
      <c r="W230" s="1">
        <f>'Anmeldeliste aus ET'!O233</f>
        <v>0</v>
      </c>
      <c r="X230">
        <f>DATEDIF('Anmeldeliste aus ET'!O233, 'Rahmen d Maßnahme'!$D$5, "Y")</f>
        <v>124</v>
      </c>
      <c r="Y230" s="19">
        <f>'Anmeldeliste aus ET'!P233</f>
        <v>0</v>
      </c>
      <c r="Z230">
        <f>'Anmeldeliste aus ET'!Q233</f>
        <v>0</v>
      </c>
      <c r="AA230">
        <f>'Anmeldeliste aus ET'!R233</f>
        <v>0</v>
      </c>
      <c r="AB230">
        <f>'Anmeldeliste aus ET'!S233</f>
        <v>0</v>
      </c>
      <c r="AC230">
        <f>'Anmeldeliste aus ET'!T233</f>
        <v>0</v>
      </c>
      <c r="AD230">
        <f>'Anmeldeliste aus ET'!U233</f>
        <v>0</v>
      </c>
      <c r="AE230">
        <f>'Anmeldeliste aus ET'!V233</f>
        <v>0</v>
      </c>
      <c r="AF230">
        <f>'Anmeldeliste aus ET'!W233</f>
        <v>0</v>
      </c>
      <c r="AG230" s="100">
        <f>'Anmeldeliste aus ET'!X233</f>
        <v>0</v>
      </c>
    </row>
    <row r="231" spans="1:33">
      <c r="A231" t="str">
        <f>IF('Anmeldeliste aus ET'!A234=0, "", 'Anmeldeliste aus ET'!A234)</f>
        <v/>
      </c>
      <c r="B231">
        <f>'Anmeldeliste aus ET'!C234</f>
        <v>0</v>
      </c>
      <c r="C231">
        <f>'Anmeldeliste aus ET'!D234</f>
        <v>0</v>
      </c>
      <c r="D231">
        <f>'Anmeldeliste aus ET'!E234</f>
        <v>0</v>
      </c>
      <c r="E231">
        <f>'Anmeldeliste aus ET'!F234</f>
        <v>0</v>
      </c>
      <c r="F231" s="89"/>
      <c r="G231" s="90"/>
      <c r="H231" s="89"/>
      <c r="I231" s="90"/>
      <c r="J231" s="89"/>
      <c r="K231" s="90"/>
      <c r="L231" s="89"/>
      <c r="M231" s="90"/>
      <c r="N231" t="str">
        <f t="shared" si="4"/>
        <v/>
      </c>
      <c r="O231">
        <f>'Anmeldeliste aus ET'!G234</f>
        <v>0</v>
      </c>
      <c r="P231">
        <f>'Anmeldeliste aus ET'!H234</f>
        <v>0</v>
      </c>
      <c r="Q231">
        <f>'Anmeldeliste aus ET'!I234</f>
        <v>0</v>
      </c>
      <c r="R231">
        <f>'Anmeldeliste aus ET'!J234</f>
        <v>0</v>
      </c>
      <c r="S231">
        <f>'Anmeldeliste aus ET'!K234</f>
        <v>0</v>
      </c>
      <c r="T231">
        <f>'Anmeldeliste aus ET'!L234</f>
        <v>0</v>
      </c>
      <c r="U231">
        <f>'Anmeldeliste aus ET'!M234</f>
        <v>0</v>
      </c>
      <c r="V231">
        <f>'Anmeldeliste aus ET'!N234</f>
        <v>0</v>
      </c>
      <c r="W231" s="1">
        <f>'Anmeldeliste aus ET'!O234</f>
        <v>0</v>
      </c>
      <c r="X231">
        <f>DATEDIF('Anmeldeliste aus ET'!O234, 'Rahmen d Maßnahme'!$D$5, "Y")</f>
        <v>124</v>
      </c>
      <c r="Y231" s="19">
        <f>'Anmeldeliste aus ET'!P234</f>
        <v>0</v>
      </c>
      <c r="Z231">
        <f>'Anmeldeliste aus ET'!Q234</f>
        <v>0</v>
      </c>
      <c r="AA231">
        <f>'Anmeldeliste aus ET'!R234</f>
        <v>0</v>
      </c>
      <c r="AB231">
        <f>'Anmeldeliste aus ET'!S234</f>
        <v>0</v>
      </c>
      <c r="AC231">
        <f>'Anmeldeliste aus ET'!T234</f>
        <v>0</v>
      </c>
      <c r="AD231">
        <f>'Anmeldeliste aus ET'!U234</f>
        <v>0</v>
      </c>
      <c r="AE231">
        <f>'Anmeldeliste aus ET'!V234</f>
        <v>0</v>
      </c>
      <c r="AF231">
        <f>'Anmeldeliste aus ET'!W234</f>
        <v>0</v>
      </c>
      <c r="AG231" s="100">
        <f>'Anmeldeliste aus ET'!X234</f>
        <v>0</v>
      </c>
    </row>
    <row r="232" spans="1:33">
      <c r="A232" t="str">
        <f>IF('Anmeldeliste aus ET'!A235=0, "", 'Anmeldeliste aus ET'!A235)</f>
        <v/>
      </c>
      <c r="B232">
        <f>'Anmeldeliste aus ET'!C235</f>
        <v>0</v>
      </c>
      <c r="C232">
        <f>'Anmeldeliste aus ET'!D235</f>
        <v>0</v>
      </c>
      <c r="D232">
        <f>'Anmeldeliste aus ET'!E235</f>
        <v>0</v>
      </c>
      <c r="E232">
        <f>'Anmeldeliste aus ET'!F235</f>
        <v>0</v>
      </c>
      <c r="F232" s="89"/>
      <c r="G232" s="90"/>
      <c r="H232" s="89"/>
      <c r="I232" s="90"/>
      <c r="J232" s="89"/>
      <c r="K232" s="90"/>
      <c r="L232" s="89"/>
      <c r="M232" s="90"/>
      <c r="N232" t="str">
        <f t="shared" si="4"/>
        <v/>
      </c>
      <c r="O232">
        <f>'Anmeldeliste aus ET'!G235</f>
        <v>0</v>
      </c>
      <c r="P232">
        <f>'Anmeldeliste aus ET'!H235</f>
        <v>0</v>
      </c>
      <c r="Q232">
        <f>'Anmeldeliste aus ET'!I235</f>
        <v>0</v>
      </c>
      <c r="R232">
        <f>'Anmeldeliste aus ET'!J235</f>
        <v>0</v>
      </c>
      <c r="S232">
        <f>'Anmeldeliste aus ET'!K235</f>
        <v>0</v>
      </c>
      <c r="T232">
        <f>'Anmeldeliste aus ET'!L235</f>
        <v>0</v>
      </c>
      <c r="U232">
        <f>'Anmeldeliste aus ET'!M235</f>
        <v>0</v>
      </c>
      <c r="V232">
        <f>'Anmeldeliste aus ET'!N235</f>
        <v>0</v>
      </c>
      <c r="W232" s="1">
        <f>'Anmeldeliste aus ET'!O235</f>
        <v>0</v>
      </c>
      <c r="X232">
        <f>DATEDIF('Anmeldeliste aus ET'!O235, 'Rahmen d Maßnahme'!$D$5, "Y")</f>
        <v>124</v>
      </c>
      <c r="Y232" s="19">
        <f>'Anmeldeliste aus ET'!P235</f>
        <v>0</v>
      </c>
      <c r="Z232">
        <f>'Anmeldeliste aus ET'!Q235</f>
        <v>0</v>
      </c>
      <c r="AA232">
        <f>'Anmeldeliste aus ET'!R235</f>
        <v>0</v>
      </c>
      <c r="AB232">
        <f>'Anmeldeliste aus ET'!S235</f>
        <v>0</v>
      </c>
      <c r="AC232">
        <f>'Anmeldeliste aus ET'!T235</f>
        <v>0</v>
      </c>
      <c r="AD232">
        <f>'Anmeldeliste aus ET'!U235</f>
        <v>0</v>
      </c>
      <c r="AE232">
        <f>'Anmeldeliste aus ET'!V235</f>
        <v>0</v>
      </c>
      <c r="AF232">
        <f>'Anmeldeliste aus ET'!W235</f>
        <v>0</v>
      </c>
      <c r="AG232" s="100">
        <f>'Anmeldeliste aus ET'!X235</f>
        <v>0</v>
      </c>
    </row>
    <row r="233" spans="1:33">
      <c r="A233" t="str">
        <f>IF('Anmeldeliste aus ET'!A236=0, "", 'Anmeldeliste aus ET'!A236)</f>
        <v/>
      </c>
      <c r="B233">
        <f>'Anmeldeliste aus ET'!C236</f>
        <v>0</v>
      </c>
      <c r="C233">
        <f>'Anmeldeliste aus ET'!D236</f>
        <v>0</v>
      </c>
      <c r="D233">
        <f>'Anmeldeliste aus ET'!E236</f>
        <v>0</v>
      </c>
      <c r="E233">
        <f>'Anmeldeliste aus ET'!F236</f>
        <v>0</v>
      </c>
      <c r="F233" s="89"/>
      <c r="G233" s="90"/>
      <c r="H233" s="89"/>
      <c r="I233" s="90"/>
      <c r="J233" s="89"/>
      <c r="K233" s="90"/>
      <c r="L233" s="89"/>
      <c r="M233" s="90"/>
      <c r="N233" t="str">
        <f t="shared" si="4"/>
        <v/>
      </c>
      <c r="O233">
        <f>'Anmeldeliste aus ET'!G236</f>
        <v>0</v>
      </c>
      <c r="P233">
        <f>'Anmeldeliste aus ET'!H236</f>
        <v>0</v>
      </c>
      <c r="Q233">
        <f>'Anmeldeliste aus ET'!I236</f>
        <v>0</v>
      </c>
      <c r="R233">
        <f>'Anmeldeliste aus ET'!J236</f>
        <v>0</v>
      </c>
      <c r="S233">
        <f>'Anmeldeliste aus ET'!K236</f>
        <v>0</v>
      </c>
      <c r="T233">
        <f>'Anmeldeliste aus ET'!L236</f>
        <v>0</v>
      </c>
      <c r="U233">
        <f>'Anmeldeliste aus ET'!M236</f>
        <v>0</v>
      </c>
      <c r="V233">
        <f>'Anmeldeliste aus ET'!N236</f>
        <v>0</v>
      </c>
      <c r="W233" s="1">
        <f>'Anmeldeliste aus ET'!O236</f>
        <v>0</v>
      </c>
      <c r="X233">
        <f>DATEDIF('Anmeldeliste aus ET'!O236, 'Rahmen d Maßnahme'!$D$5, "Y")</f>
        <v>124</v>
      </c>
      <c r="Y233" s="19">
        <f>'Anmeldeliste aus ET'!P236</f>
        <v>0</v>
      </c>
      <c r="Z233">
        <f>'Anmeldeliste aus ET'!Q236</f>
        <v>0</v>
      </c>
      <c r="AA233">
        <f>'Anmeldeliste aus ET'!R236</f>
        <v>0</v>
      </c>
      <c r="AB233">
        <f>'Anmeldeliste aus ET'!S236</f>
        <v>0</v>
      </c>
      <c r="AC233">
        <f>'Anmeldeliste aus ET'!T236</f>
        <v>0</v>
      </c>
      <c r="AD233">
        <f>'Anmeldeliste aus ET'!U236</f>
        <v>0</v>
      </c>
      <c r="AE233">
        <f>'Anmeldeliste aus ET'!V236</f>
        <v>0</v>
      </c>
      <c r="AF233">
        <f>'Anmeldeliste aus ET'!W236</f>
        <v>0</v>
      </c>
      <c r="AG233" s="100">
        <f>'Anmeldeliste aus ET'!X236</f>
        <v>0</v>
      </c>
    </row>
    <row r="234" spans="1:33">
      <c r="A234" t="str">
        <f>IF('Anmeldeliste aus ET'!A237=0, "", 'Anmeldeliste aus ET'!A237)</f>
        <v/>
      </c>
      <c r="B234">
        <f>'Anmeldeliste aus ET'!C237</f>
        <v>0</v>
      </c>
      <c r="C234">
        <f>'Anmeldeliste aus ET'!D237</f>
        <v>0</v>
      </c>
      <c r="D234">
        <f>'Anmeldeliste aus ET'!E237</f>
        <v>0</v>
      </c>
      <c r="E234">
        <f>'Anmeldeliste aus ET'!F237</f>
        <v>0</v>
      </c>
      <c r="F234" s="89"/>
      <c r="G234" s="90"/>
      <c r="H234" s="89"/>
      <c r="I234" s="90"/>
      <c r="J234" s="89"/>
      <c r="K234" s="90"/>
      <c r="L234" s="89"/>
      <c r="M234" s="90"/>
      <c r="N234" t="str">
        <f t="shared" si="4"/>
        <v/>
      </c>
      <c r="O234">
        <f>'Anmeldeliste aus ET'!G237</f>
        <v>0</v>
      </c>
      <c r="P234">
        <f>'Anmeldeliste aus ET'!H237</f>
        <v>0</v>
      </c>
      <c r="Q234">
        <f>'Anmeldeliste aus ET'!I237</f>
        <v>0</v>
      </c>
      <c r="R234">
        <f>'Anmeldeliste aus ET'!J237</f>
        <v>0</v>
      </c>
      <c r="S234">
        <f>'Anmeldeliste aus ET'!K237</f>
        <v>0</v>
      </c>
      <c r="T234">
        <f>'Anmeldeliste aus ET'!L237</f>
        <v>0</v>
      </c>
      <c r="U234">
        <f>'Anmeldeliste aus ET'!M237</f>
        <v>0</v>
      </c>
      <c r="V234">
        <f>'Anmeldeliste aus ET'!N237</f>
        <v>0</v>
      </c>
      <c r="W234" s="1">
        <f>'Anmeldeliste aus ET'!O237</f>
        <v>0</v>
      </c>
      <c r="X234">
        <f>DATEDIF('Anmeldeliste aus ET'!O237, 'Rahmen d Maßnahme'!$D$5, "Y")</f>
        <v>124</v>
      </c>
      <c r="Y234" s="19">
        <f>'Anmeldeliste aus ET'!P237</f>
        <v>0</v>
      </c>
      <c r="Z234">
        <f>'Anmeldeliste aus ET'!Q237</f>
        <v>0</v>
      </c>
      <c r="AA234">
        <f>'Anmeldeliste aus ET'!R237</f>
        <v>0</v>
      </c>
      <c r="AB234">
        <f>'Anmeldeliste aus ET'!S237</f>
        <v>0</v>
      </c>
      <c r="AC234">
        <f>'Anmeldeliste aus ET'!T237</f>
        <v>0</v>
      </c>
      <c r="AD234">
        <f>'Anmeldeliste aus ET'!U237</f>
        <v>0</v>
      </c>
      <c r="AE234">
        <f>'Anmeldeliste aus ET'!V237</f>
        <v>0</v>
      </c>
      <c r="AF234">
        <f>'Anmeldeliste aus ET'!W237</f>
        <v>0</v>
      </c>
      <c r="AG234" s="100">
        <f>'Anmeldeliste aus ET'!X237</f>
        <v>0</v>
      </c>
    </row>
    <row r="235" spans="1:33">
      <c r="A235" t="str">
        <f>IF('Anmeldeliste aus ET'!A238=0, "", 'Anmeldeliste aus ET'!A238)</f>
        <v/>
      </c>
      <c r="B235">
        <f>'Anmeldeliste aus ET'!C238</f>
        <v>0</v>
      </c>
      <c r="C235">
        <f>'Anmeldeliste aus ET'!D238</f>
        <v>0</v>
      </c>
      <c r="D235">
        <f>'Anmeldeliste aus ET'!E238</f>
        <v>0</v>
      </c>
      <c r="E235">
        <f>'Anmeldeliste aus ET'!F238</f>
        <v>0</v>
      </c>
      <c r="F235" s="89"/>
      <c r="G235" s="90"/>
      <c r="H235" s="89"/>
      <c r="I235" s="90"/>
      <c r="J235" s="89"/>
      <c r="K235" s="90"/>
      <c r="L235" s="89"/>
      <c r="M235" s="90"/>
      <c r="N235" t="str">
        <f t="shared" si="4"/>
        <v/>
      </c>
      <c r="O235">
        <f>'Anmeldeliste aus ET'!G238</f>
        <v>0</v>
      </c>
      <c r="P235">
        <f>'Anmeldeliste aus ET'!H238</f>
        <v>0</v>
      </c>
      <c r="Q235">
        <f>'Anmeldeliste aus ET'!I238</f>
        <v>0</v>
      </c>
      <c r="R235">
        <f>'Anmeldeliste aus ET'!J238</f>
        <v>0</v>
      </c>
      <c r="S235">
        <f>'Anmeldeliste aus ET'!K238</f>
        <v>0</v>
      </c>
      <c r="T235">
        <f>'Anmeldeliste aus ET'!L238</f>
        <v>0</v>
      </c>
      <c r="U235">
        <f>'Anmeldeliste aus ET'!M238</f>
        <v>0</v>
      </c>
      <c r="V235">
        <f>'Anmeldeliste aus ET'!N238</f>
        <v>0</v>
      </c>
      <c r="W235" s="1">
        <f>'Anmeldeliste aus ET'!O238</f>
        <v>0</v>
      </c>
      <c r="X235">
        <f>DATEDIF('Anmeldeliste aus ET'!O238, 'Rahmen d Maßnahme'!$D$5, "Y")</f>
        <v>124</v>
      </c>
      <c r="Y235" s="19">
        <f>'Anmeldeliste aus ET'!P238</f>
        <v>0</v>
      </c>
      <c r="Z235">
        <f>'Anmeldeliste aus ET'!Q238</f>
        <v>0</v>
      </c>
      <c r="AA235">
        <f>'Anmeldeliste aus ET'!R238</f>
        <v>0</v>
      </c>
      <c r="AB235">
        <f>'Anmeldeliste aus ET'!S238</f>
        <v>0</v>
      </c>
      <c r="AC235">
        <f>'Anmeldeliste aus ET'!T238</f>
        <v>0</v>
      </c>
      <c r="AD235">
        <f>'Anmeldeliste aus ET'!U238</f>
        <v>0</v>
      </c>
      <c r="AE235">
        <f>'Anmeldeliste aus ET'!V238</f>
        <v>0</v>
      </c>
      <c r="AF235">
        <f>'Anmeldeliste aus ET'!W238</f>
        <v>0</v>
      </c>
      <c r="AG235" s="100">
        <f>'Anmeldeliste aus ET'!X238</f>
        <v>0</v>
      </c>
    </row>
    <row r="236" spans="1:33">
      <c r="A236" t="str">
        <f>IF('Anmeldeliste aus ET'!A239=0, "", 'Anmeldeliste aus ET'!A239)</f>
        <v/>
      </c>
      <c r="B236">
        <f>'Anmeldeliste aus ET'!C239</f>
        <v>0</v>
      </c>
      <c r="C236">
        <f>'Anmeldeliste aus ET'!D239</f>
        <v>0</v>
      </c>
      <c r="D236">
        <f>'Anmeldeliste aus ET'!E239</f>
        <v>0</v>
      </c>
      <c r="E236">
        <f>'Anmeldeliste aus ET'!F239</f>
        <v>0</v>
      </c>
      <c r="F236" s="89"/>
      <c r="G236" s="90"/>
      <c r="H236" s="89"/>
      <c r="I236" s="90"/>
      <c r="J236" s="89"/>
      <c r="K236" s="90"/>
      <c r="L236" s="89"/>
      <c r="M236" s="90"/>
      <c r="N236" t="str">
        <f t="shared" si="4"/>
        <v/>
      </c>
      <c r="O236">
        <f>'Anmeldeliste aus ET'!G239</f>
        <v>0</v>
      </c>
      <c r="P236">
        <f>'Anmeldeliste aus ET'!H239</f>
        <v>0</v>
      </c>
      <c r="Q236">
        <f>'Anmeldeliste aus ET'!I239</f>
        <v>0</v>
      </c>
      <c r="R236">
        <f>'Anmeldeliste aus ET'!J239</f>
        <v>0</v>
      </c>
      <c r="S236">
        <f>'Anmeldeliste aus ET'!K239</f>
        <v>0</v>
      </c>
      <c r="T236">
        <f>'Anmeldeliste aus ET'!L239</f>
        <v>0</v>
      </c>
      <c r="U236">
        <f>'Anmeldeliste aus ET'!M239</f>
        <v>0</v>
      </c>
      <c r="V236">
        <f>'Anmeldeliste aus ET'!N239</f>
        <v>0</v>
      </c>
      <c r="W236" s="1">
        <f>'Anmeldeliste aus ET'!O239</f>
        <v>0</v>
      </c>
      <c r="X236">
        <f>DATEDIF('Anmeldeliste aus ET'!O239, 'Rahmen d Maßnahme'!$D$5, "Y")</f>
        <v>124</v>
      </c>
      <c r="Y236" s="19">
        <f>'Anmeldeliste aus ET'!P239</f>
        <v>0</v>
      </c>
      <c r="Z236">
        <f>'Anmeldeliste aus ET'!Q239</f>
        <v>0</v>
      </c>
      <c r="AA236">
        <f>'Anmeldeliste aus ET'!R239</f>
        <v>0</v>
      </c>
      <c r="AB236">
        <f>'Anmeldeliste aus ET'!S239</f>
        <v>0</v>
      </c>
      <c r="AC236">
        <f>'Anmeldeliste aus ET'!T239</f>
        <v>0</v>
      </c>
      <c r="AD236">
        <f>'Anmeldeliste aus ET'!U239</f>
        <v>0</v>
      </c>
      <c r="AE236">
        <f>'Anmeldeliste aus ET'!V239</f>
        <v>0</v>
      </c>
      <c r="AF236">
        <f>'Anmeldeliste aus ET'!W239</f>
        <v>0</v>
      </c>
      <c r="AG236" s="100">
        <f>'Anmeldeliste aus ET'!X239</f>
        <v>0</v>
      </c>
    </row>
    <row r="237" spans="1:33">
      <c r="A237" t="str">
        <f>IF('Anmeldeliste aus ET'!A240=0, "", 'Anmeldeliste aus ET'!A240)</f>
        <v/>
      </c>
      <c r="B237">
        <f>'Anmeldeliste aus ET'!C240</f>
        <v>0</v>
      </c>
      <c r="C237">
        <f>'Anmeldeliste aus ET'!D240</f>
        <v>0</v>
      </c>
      <c r="D237">
        <f>'Anmeldeliste aus ET'!E240</f>
        <v>0</v>
      </c>
      <c r="E237">
        <f>'Anmeldeliste aus ET'!F240</f>
        <v>0</v>
      </c>
      <c r="F237" s="89"/>
      <c r="G237" s="90"/>
      <c r="H237" s="89"/>
      <c r="I237" s="90"/>
      <c r="J237" s="89"/>
      <c r="K237" s="90"/>
      <c r="L237" s="89"/>
      <c r="M237" s="90"/>
      <c r="N237" t="str">
        <f t="shared" si="4"/>
        <v/>
      </c>
      <c r="O237">
        <f>'Anmeldeliste aus ET'!G240</f>
        <v>0</v>
      </c>
      <c r="P237">
        <f>'Anmeldeliste aus ET'!H240</f>
        <v>0</v>
      </c>
      <c r="Q237">
        <f>'Anmeldeliste aus ET'!I240</f>
        <v>0</v>
      </c>
      <c r="R237">
        <f>'Anmeldeliste aus ET'!J240</f>
        <v>0</v>
      </c>
      <c r="S237">
        <f>'Anmeldeliste aus ET'!K240</f>
        <v>0</v>
      </c>
      <c r="T237">
        <f>'Anmeldeliste aus ET'!L240</f>
        <v>0</v>
      </c>
      <c r="U237">
        <f>'Anmeldeliste aus ET'!M240</f>
        <v>0</v>
      </c>
      <c r="V237">
        <f>'Anmeldeliste aus ET'!N240</f>
        <v>0</v>
      </c>
      <c r="W237" s="1">
        <f>'Anmeldeliste aus ET'!O240</f>
        <v>0</v>
      </c>
      <c r="X237">
        <f>DATEDIF('Anmeldeliste aus ET'!O240, 'Rahmen d Maßnahme'!$D$5, "Y")</f>
        <v>124</v>
      </c>
      <c r="Y237" s="19">
        <f>'Anmeldeliste aus ET'!P240</f>
        <v>0</v>
      </c>
      <c r="Z237">
        <f>'Anmeldeliste aus ET'!Q240</f>
        <v>0</v>
      </c>
      <c r="AA237">
        <f>'Anmeldeliste aus ET'!R240</f>
        <v>0</v>
      </c>
      <c r="AB237">
        <f>'Anmeldeliste aus ET'!S240</f>
        <v>0</v>
      </c>
      <c r="AC237">
        <f>'Anmeldeliste aus ET'!T240</f>
        <v>0</v>
      </c>
      <c r="AD237">
        <f>'Anmeldeliste aus ET'!U240</f>
        <v>0</v>
      </c>
      <c r="AE237">
        <f>'Anmeldeliste aus ET'!V240</f>
        <v>0</v>
      </c>
      <c r="AF237">
        <f>'Anmeldeliste aus ET'!W240</f>
        <v>0</v>
      </c>
      <c r="AG237" s="100">
        <f>'Anmeldeliste aus ET'!X240</f>
        <v>0</v>
      </c>
    </row>
    <row r="238" spans="1:33">
      <c r="A238" t="str">
        <f>IF('Anmeldeliste aus ET'!A241=0, "", 'Anmeldeliste aus ET'!A241)</f>
        <v/>
      </c>
      <c r="B238">
        <f>'Anmeldeliste aus ET'!C241</f>
        <v>0</v>
      </c>
      <c r="C238">
        <f>'Anmeldeliste aus ET'!D241</f>
        <v>0</v>
      </c>
      <c r="D238">
        <f>'Anmeldeliste aus ET'!E241</f>
        <v>0</v>
      </c>
      <c r="E238">
        <f>'Anmeldeliste aus ET'!F241</f>
        <v>0</v>
      </c>
      <c r="F238" s="89"/>
      <c r="G238" s="90"/>
      <c r="H238" s="89"/>
      <c r="I238" s="90"/>
      <c r="J238" s="89"/>
      <c r="K238" s="90"/>
      <c r="L238" s="89"/>
      <c r="M238" s="90"/>
      <c r="N238" t="str">
        <f t="shared" si="4"/>
        <v/>
      </c>
      <c r="O238">
        <f>'Anmeldeliste aus ET'!G241</f>
        <v>0</v>
      </c>
      <c r="P238">
        <f>'Anmeldeliste aus ET'!H241</f>
        <v>0</v>
      </c>
      <c r="Q238">
        <f>'Anmeldeliste aus ET'!I241</f>
        <v>0</v>
      </c>
      <c r="R238">
        <f>'Anmeldeliste aus ET'!J241</f>
        <v>0</v>
      </c>
      <c r="S238">
        <f>'Anmeldeliste aus ET'!K241</f>
        <v>0</v>
      </c>
      <c r="T238">
        <f>'Anmeldeliste aus ET'!L241</f>
        <v>0</v>
      </c>
      <c r="U238">
        <f>'Anmeldeliste aus ET'!M241</f>
        <v>0</v>
      </c>
      <c r="V238">
        <f>'Anmeldeliste aus ET'!N241</f>
        <v>0</v>
      </c>
      <c r="W238" s="1">
        <f>'Anmeldeliste aus ET'!O241</f>
        <v>0</v>
      </c>
      <c r="X238">
        <f>DATEDIF('Anmeldeliste aus ET'!O241, 'Rahmen d Maßnahme'!$D$5, "Y")</f>
        <v>124</v>
      </c>
      <c r="Y238" s="19">
        <f>'Anmeldeliste aus ET'!P241</f>
        <v>0</v>
      </c>
      <c r="Z238">
        <f>'Anmeldeliste aus ET'!Q241</f>
        <v>0</v>
      </c>
      <c r="AA238">
        <f>'Anmeldeliste aus ET'!R241</f>
        <v>0</v>
      </c>
      <c r="AB238">
        <f>'Anmeldeliste aus ET'!S241</f>
        <v>0</v>
      </c>
      <c r="AC238">
        <f>'Anmeldeliste aus ET'!T241</f>
        <v>0</v>
      </c>
      <c r="AD238">
        <f>'Anmeldeliste aus ET'!U241</f>
        <v>0</v>
      </c>
      <c r="AE238">
        <f>'Anmeldeliste aus ET'!V241</f>
        <v>0</v>
      </c>
      <c r="AF238">
        <f>'Anmeldeliste aus ET'!W241</f>
        <v>0</v>
      </c>
      <c r="AG238" s="100">
        <f>'Anmeldeliste aus ET'!X241</f>
        <v>0</v>
      </c>
    </row>
    <row r="239" spans="1:33">
      <c r="A239" t="str">
        <f>IF('Anmeldeliste aus ET'!A242=0, "", 'Anmeldeliste aus ET'!A242)</f>
        <v/>
      </c>
      <c r="B239">
        <f>'Anmeldeliste aus ET'!C242</f>
        <v>0</v>
      </c>
      <c r="C239">
        <f>'Anmeldeliste aus ET'!D242</f>
        <v>0</v>
      </c>
      <c r="D239">
        <f>'Anmeldeliste aus ET'!E242</f>
        <v>0</v>
      </c>
      <c r="E239">
        <f>'Anmeldeliste aus ET'!F242</f>
        <v>0</v>
      </c>
      <c r="F239" s="89"/>
      <c r="G239" s="90"/>
      <c r="H239" s="89"/>
      <c r="I239" s="90"/>
      <c r="J239" s="89"/>
      <c r="K239" s="90"/>
      <c r="L239" s="89"/>
      <c r="M239" s="90"/>
      <c r="N239" t="str">
        <f t="shared" si="4"/>
        <v/>
      </c>
      <c r="O239">
        <f>'Anmeldeliste aus ET'!G242</f>
        <v>0</v>
      </c>
      <c r="P239">
        <f>'Anmeldeliste aus ET'!H242</f>
        <v>0</v>
      </c>
      <c r="Q239">
        <f>'Anmeldeliste aus ET'!I242</f>
        <v>0</v>
      </c>
      <c r="R239">
        <f>'Anmeldeliste aus ET'!J242</f>
        <v>0</v>
      </c>
      <c r="S239">
        <f>'Anmeldeliste aus ET'!K242</f>
        <v>0</v>
      </c>
      <c r="T239">
        <f>'Anmeldeliste aus ET'!L242</f>
        <v>0</v>
      </c>
      <c r="U239">
        <f>'Anmeldeliste aus ET'!M242</f>
        <v>0</v>
      </c>
      <c r="V239">
        <f>'Anmeldeliste aus ET'!N242</f>
        <v>0</v>
      </c>
      <c r="W239" s="1">
        <f>'Anmeldeliste aus ET'!O242</f>
        <v>0</v>
      </c>
      <c r="X239">
        <f>DATEDIF('Anmeldeliste aus ET'!O242, 'Rahmen d Maßnahme'!$D$5, "Y")</f>
        <v>124</v>
      </c>
      <c r="Y239" s="19">
        <f>'Anmeldeliste aus ET'!P242</f>
        <v>0</v>
      </c>
      <c r="Z239">
        <f>'Anmeldeliste aus ET'!Q242</f>
        <v>0</v>
      </c>
      <c r="AA239">
        <f>'Anmeldeliste aus ET'!R242</f>
        <v>0</v>
      </c>
      <c r="AB239">
        <f>'Anmeldeliste aus ET'!S242</f>
        <v>0</v>
      </c>
      <c r="AC239">
        <f>'Anmeldeliste aus ET'!T242</f>
        <v>0</v>
      </c>
      <c r="AD239">
        <f>'Anmeldeliste aus ET'!U242</f>
        <v>0</v>
      </c>
      <c r="AE239">
        <f>'Anmeldeliste aus ET'!V242</f>
        <v>0</v>
      </c>
      <c r="AF239">
        <f>'Anmeldeliste aus ET'!W242</f>
        <v>0</v>
      </c>
      <c r="AG239" s="100">
        <f>'Anmeldeliste aus ET'!X242</f>
        <v>0</v>
      </c>
    </row>
    <row r="240" spans="1:33">
      <c r="A240" t="str">
        <f>IF('Anmeldeliste aus ET'!A243=0, "", 'Anmeldeliste aus ET'!A243)</f>
        <v/>
      </c>
      <c r="B240">
        <f>'Anmeldeliste aus ET'!C243</f>
        <v>0</v>
      </c>
      <c r="C240">
        <f>'Anmeldeliste aus ET'!D243</f>
        <v>0</v>
      </c>
      <c r="D240">
        <f>'Anmeldeliste aus ET'!E243</f>
        <v>0</v>
      </c>
      <c r="E240">
        <f>'Anmeldeliste aus ET'!F243</f>
        <v>0</v>
      </c>
      <c r="F240" s="89"/>
      <c r="G240" s="90"/>
      <c r="H240" s="89"/>
      <c r="I240" s="90"/>
      <c r="J240" s="89"/>
      <c r="K240" s="90"/>
      <c r="L240" s="89"/>
      <c r="M240" s="90"/>
      <c r="N240" t="str">
        <f t="shared" si="4"/>
        <v/>
      </c>
      <c r="O240">
        <f>'Anmeldeliste aus ET'!G243</f>
        <v>0</v>
      </c>
      <c r="P240">
        <f>'Anmeldeliste aus ET'!H243</f>
        <v>0</v>
      </c>
      <c r="Q240">
        <f>'Anmeldeliste aus ET'!I243</f>
        <v>0</v>
      </c>
      <c r="R240">
        <f>'Anmeldeliste aus ET'!J243</f>
        <v>0</v>
      </c>
      <c r="S240">
        <f>'Anmeldeliste aus ET'!K243</f>
        <v>0</v>
      </c>
      <c r="T240">
        <f>'Anmeldeliste aus ET'!L243</f>
        <v>0</v>
      </c>
      <c r="U240">
        <f>'Anmeldeliste aus ET'!M243</f>
        <v>0</v>
      </c>
      <c r="V240">
        <f>'Anmeldeliste aus ET'!N243</f>
        <v>0</v>
      </c>
      <c r="W240" s="1">
        <f>'Anmeldeliste aus ET'!O243</f>
        <v>0</v>
      </c>
      <c r="X240">
        <f>DATEDIF('Anmeldeliste aus ET'!O243, 'Rahmen d Maßnahme'!$D$5, "Y")</f>
        <v>124</v>
      </c>
      <c r="Y240" s="19">
        <f>'Anmeldeliste aus ET'!P243</f>
        <v>0</v>
      </c>
      <c r="Z240">
        <f>'Anmeldeliste aus ET'!Q243</f>
        <v>0</v>
      </c>
      <c r="AA240">
        <f>'Anmeldeliste aus ET'!R243</f>
        <v>0</v>
      </c>
      <c r="AB240">
        <f>'Anmeldeliste aus ET'!S243</f>
        <v>0</v>
      </c>
      <c r="AC240">
        <f>'Anmeldeliste aus ET'!T243</f>
        <v>0</v>
      </c>
      <c r="AD240">
        <f>'Anmeldeliste aus ET'!U243</f>
        <v>0</v>
      </c>
      <c r="AE240">
        <f>'Anmeldeliste aus ET'!V243</f>
        <v>0</v>
      </c>
      <c r="AF240">
        <f>'Anmeldeliste aus ET'!W243</f>
        <v>0</v>
      </c>
      <c r="AG240" s="100">
        <f>'Anmeldeliste aus ET'!X243</f>
        <v>0</v>
      </c>
    </row>
    <row r="241" spans="1:33">
      <c r="A241" t="str">
        <f>IF('Anmeldeliste aus ET'!A244=0, "", 'Anmeldeliste aus ET'!A244)</f>
        <v/>
      </c>
      <c r="B241">
        <f>'Anmeldeliste aus ET'!C244</f>
        <v>0</v>
      </c>
      <c r="C241">
        <f>'Anmeldeliste aus ET'!D244</f>
        <v>0</v>
      </c>
      <c r="D241">
        <f>'Anmeldeliste aus ET'!E244</f>
        <v>0</v>
      </c>
      <c r="E241">
        <f>'Anmeldeliste aus ET'!F244</f>
        <v>0</v>
      </c>
      <c r="F241" s="89"/>
      <c r="G241" s="90"/>
      <c r="H241" s="89"/>
      <c r="I241" s="90"/>
      <c r="J241" s="89"/>
      <c r="K241" s="90"/>
      <c r="L241" s="89"/>
      <c r="M241" s="90"/>
      <c r="N241" t="str">
        <f t="shared" si="4"/>
        <v/>
      </c>
      <c r="O241">
        <f>'Anmeldeliste aus ET'!G244</f>
        <v>0</v>
      </c>
      <c r="P241">
        <f>'Anmeldeliste aus ET'!H244</f>
        <v>0</v>
      </c>
      <c r="Q241">
        <f>'Anmeldeliste aus ET'!I244</f>
        <v>0</v>
      </c>
      <c r="R241">
        <f>'Anmeldeliste aus ET'!J244</f>
        <v>0</v>
      </c>
      <c r="S241">
        <f>'Anmeldeliste aus ET'!K244</f>
        <v>0</v>
      </c>
      <c r="T241">
        <f>'Anmeldeliste aus ET'!L244</f>
        <v>0</v>
      </c>
      <c r="U241">
        <f>'Anmeldeliste aus ET'!M244</f>
        <v>0</v>
      </c>
      <c r="V241">
        <f>'Anmeldeliste aus ET'!N244</f>
        <v>0</v>
      </c>
      <c r="W241" s="1">
        <f>'Anmeldeliste aus ET'!O244</f>
        <v>0</v>
      </c>
      <c r="X241">
        <f>DATEDIF('Anmeldeliste aus ET'!O244, 'Rahmen d Maßnahme'!$D$5, "Y")</f>
        <v>124</v>
      </c>
      <c r="Y241" s="19">
        <f>'Anmeldeliste aus ET'!P244</f>
        <v>0</v>
      </c>
      <c r="Z241">
        <f>'Anmeldeliste aus ET'!Q244</f>
        <v>0</v>
      </c>
      <c r="AA241">
        <f>'Anmeldeliste aus ET'!R244</f>
        <v>0</v>
      </c>
      <c r="AB241">
        <f>'Anmeldeliste aus ET'!S244</f>
        <v>0</v>
      </c>
      <c r="AC241">
        <f>'Anmeldeliste aus ET'!T244</f>
        <v>0</v>
      </c>
      <c r="AD241">
        <f>'Anmeldeliste aus ET'!U244</f>
        <v>0</v>
      </c>
      <c r="AE241">
        <f>'Anmeldeliste aus ET'!V244</f>
        <v>0</v>
      </c>
      <c r="AF241">
        <f>'Anmeldeliste aus ET'!W244</f>
        <v>0</v>
      </c>
      <c r="AG241" s="100">
        <f>'Anmeldeliste aus ET'!X244</f>
        <v>0</v>
      </c>
    </row>
    <row r="242" spans="1:33">
      <c r="A242" t="str">
        <f>IF('Anmeldeliste aus ET'!A245=0, "", 'Anmeldeliste aus ET'!A245)</f>
        <v/>
      </c>
      <c r="B242">
        <f>'Anmeldeliste aus ET'!C245</f>
        <v>0</v>
      </c>
      <c r="C242">
        <f>'Anmeldeliste aus ET'!D245</f>
        <v>0</v>
      </c>
      <c r="D242">
        <f>'Anmeldeliste aus ET'!E245</f>
        <v>0</v>
      </c>
      <c r="E242">
        <f>'Anmeldeliste aus ET'!F245</f>
        <v>0</v>
      </c>
      <c r="F242" s="89"/>
      <c r="G242" s="90"/>
      <c r="H242" s="89"/>
      <c r="I242" s="90"/>
      <c r="J242" s="89"/>
      <c r="K242" s="90"/>
      <c r="L242" s="89"/>
      <c r="M242" s="90"/>
      <c r="N242" t="str">
        <f t="shared" si="4"/>
        <v/>
      </c>
      <c r="O242">
        <f>'Anmeldeliste aus ET'!G245</f>
        <v>0</v>
      </c>
      <c r="P242">
        <f>'Anmeldeliste aus ET'!H245</f>
        <v>0</v>
      </c>
      <c r="Q242">
        <f>'Anmeldeliste aus ET'!I245</f>
        <v>0</v>
      </c>
      <c r="R242">
        <f>'Anmeldeliste aus ET'!J245</f>
        <v>0</v>
      </c>
      <c r="S242">
        <f>'Anmeldeliste aus ET'!K245</f>
        <v>0</v>
      </c>
      <c r="T242">
        <f>'Anmeldeliste aus ET'!L245</f>
        <v>0</v>
      </c>
      <c r="U242">
        <f>'Anmeldeliste aus ET'!M245</f>
        <v>0</v>
      </c>
      <c r="V242">
        <f>'Anmeldeliste aus ET'!N245</f>
        <v>0</v>
      </c>
      <c r="W242" s="1">
        <f>'Anmeldeliste aus ET'!O245</f>
        <v>0</v>
      </c>
      <c r="X242">
        <f>DATEDIF('Anmeldeliste aus ET'!O245, 'Rahmen d Maßnahme'!$D$5, "Y")</f>
        <v>124</v>
      </c>
      <c r="Y242" s="19">
        <f>'Anmeldeliste aus ET'!P245</f>
        <v>0</v>
      </c>
      <c r="Z242">
        <f>'Anmeldeliste aus ET'!Q245</f>
        <v>0</v>
      </c>
      <c r="AA242">
        <f>'Anmeldeliste aus ET'!R245</f>
        <v>0</v>
      </c>
      <c r="AB242">
        <f>'Anmeldeliste aus ET'!S245</f>
        <v>0</v>
      </c>
      <c r="AC242">
        <f>'Anmeldeliste aus ET'!T245</f>
        <v>0</v>
      </c>
      <c r="AD242">
        <f>'Anmeldeliste aus ET'!U245</f>
        <v>0</v>
      </c>
      <c r="AE242">
        <f>'Anmeldeliste aus ET'!V245</f>
        <v>0</v>
      </c>
      <c r="AF242">
        <f>'Anmeldeliste aus ET'!W245</f>
        <v>0</v>
      </c>
      <c r="AG242" s="100">
        <f>'Anmeldeliste aus ET'!X245</f>
        <v>0</v>
      </c>
    </row>
    <row r="243" spans="1:33">
      <c r="A243" t="str">
        <f>IF('Anmeldeliste aus ET'!A246=0, "", 'Anmeldeliste aus ET'!A246)</f>
        <v/>
      </c>
      <c r="B243">
        <f>'Anmeldeliste aus ET'!C246</f>
        <v>0</v>
      </c>
      <c r="C243">
        <f>'Anmeldeliste aus ET'!D246</f>
        <v>0</v>
      </c>
      <c r="D243">
        <f>'Anmeldeliste aus ET'!E246</f>
        <v>0</v>
      </c>
      <c r="E243">
        <f>'Anmeldeliste aus ET'!F246</f>
        <v>0</v>
      </c>
      <c r="F243" s="89"/>
      <c r="G243" s="90"/>
      <c r="H243" s="89"/>
      <c r="I243" s="90"/>
      <c r="J243" s="89"/>
      <c r="K243" s="90"/>
      <c r="L243" s="89"/>
      <c r="M243" s="90"/>
      <c r="N243" t="str">
        <f t="shared" si="4"/>
        <v/>
      </c>
      <c r="O243">
        <f>'Anmeldeliste aus ET'!G246</f>
        <v>0</v>
      </c>
      <c r="P243">
        <f>'Anmeldeliste aus ET'!H246</f>
        <v>0</v>
      </c>
      <c r="Q243">
        <f>'Anmeldeliste aus ET'!I246</f>
        <v>0</v>
      </c>
      <c r="R243">
        <f>'Anmeldeliste aus ET'!J246</f>
        <v>0</v>
      </c>
      <c r="S243">
        <f>'Anmeldeliste aus ET'!K246</f>
        <v>0</v>
      </c>
      <c r="T243">
        <f>'Anmeldeliste aus ET'!L246</f>
        <v>0</v>
      </c>
      <c r="U243">
        <f>'Anmeldeliste aus ET'!M246</f>
        <v>0</v>
      </c>
      <c r="V243">
        <f>'Anmeldeliste aus ET'!N246</f>
        <v>0</v>
      </c>
      <c r="W243" s="1">
        <f>'Anmeldeliste aus ET'!O246</f>
        <v>0</v>
      </c>
      <c r="X243">
        <f>DATEDIF('Anmeldeliste aus ET'!O246, 'Rahmen d Maßnahme'!$D$5, "Y")</f>
        <v>124</v>
      </c>
      <c r="Y243" s="19">
        <f>'Anmeldeliste aus ET'!P246</f>
        <v>0</v>
      </c>
      <c r="Z243">
        <f>'Anmeldeliste aus ET'!Q246</f>
        <v>0</v>
      </c>
      <c r="AA243">
        <f>'Anmeldeliste aus ET'!R246</f>
        <v>0</v>
      </c>
      <c r="AB243">
        <f>'Anmeldeliste aus ET'!S246</f>
        <v>0</v>
      </c>
      <c r="AC243">
        <f>'Anmeldeliste aus ET'!T246</f>
        <v>0</v>
      </c>
      <c r="AD243">
        <f>'Anmeldeliste aus ET'!U246</f>
        <v>0</v>
      </c>
      <c r="AE243">
        <f>'Anmeldeliste aus ET'!V246</f>
        <v>0</v>
      </c>
      <c r="AF243">
        <f>'Anmeldeliste aus ET'!W246</f>
        <v>0</v>
      </c>
      <c r="AG243" s="100">
        <f>'Anmeldeliste aus ET'!X246</f>
        <v>0</v>
      </c>
    </row>
    <row r="244" spans="1:33">
      <c r="A244" t="str">
        <f>IF('Anmeldeliste aus ET'!A247=0, "", 'Anmeldeliste aus ET'!A247)</f>
        <v/>
      </c>
      <c r="B244">
        <f>'Anmeldeliste aus ET'!C247</f>
        <v>0</v>
      </c>
      <c r="C244">
        <f>'Anmeldeliste aus ET'!D247</f>
        <v>0</v>
      </c>
      <c r="D244">
        <f>'Anmeldeliste aus ET'!E247</f>
        <v>0</v>
      </c>
      <c r="E244">
        <f>'Anmeldeliste aus ET'!F247</f>
        <v>0</v>
      </c>
      <c r="F244" s="89"/>
      <c r="G244" s="90"/>
      <c r="H244" s="89"/>
      <c r="I244" s="90"/>
      <c r="J244" s="89"/>
      <c r="K244" s="90"/>
      <c r="L244" s="89"/>
      <c r="M244" s="90"/>
      <c r="N244" t="str">
        <f t="shared" si="4"/>
        <v/>
      </c>
      <c r="O244">
        <f>'Anmeldeliste aus ET'!G247</f>
        <v>0</v>
      </c>
      <c r="P244">
        <f>'Anmeldeliste aus ET'!H247</f>
        <v>0</v>
      </c>
      <c r="Q244">
        <f>'Anmeldeliste aus ET'!I247</f>
        <v>0</v>
      </c>
      <c r="R244">
        <f>'Anmeldeliste aus ET'!J247</f>
        <v>0</v>
      </c>
      <c r="S244">
        <f>'Anmeldeliste aus ET'!K247</f>
        <v>0</v>
      </c>
      <c r="T244">
        <f>'Anmeldeliste aus ET'!L247</f>
        <v>0</v>
      </c>
      <c r="U244">
        <f>'Anmeldeliste aus ET'!M247</f>
        <v>0</v>
      </c>
      <c r="V244">
        <f>'Anmeldeliste aus ET'!N247</f>
        <v>0</v>
      </c>
      <c r="W244" s="1">
        <f>'Anmeldeliste aus ET'!O247</f>
        <v>0</v>
      </c>
      <c r="X244">
        <f>DATEDIF('Anmeldeliste aus ET'!O247, 'Rahmen d Maßnahme'!$D$5, "Y")</f>
        <v>124</v>
      </c>
      <c r="Y244" s="19">
        <f>'Anmeldeliste aus ET'!P247</f>
        <v>0</v>
      </c>
      <c r="Z244">
        <f>'Anmeldeliste aus ET'!Q247</f>
        <v>0</v>
      </c>
      <c r="AA244">
        <f>'Anmeldeliste aus ET'!R247</f>
        <v>0</v>
      </c>
      <c r="AB244">
        <f>'Anmeldeliste aus ET'!S247</f>
        <v>0</v>
      </c>
      <c r="AC244">
        <f>'Anmeldeliste aus ET'!T247</f>
        <v>0</v>
      </c>
      <c r="AD244">
        <f>'Anmeldeliste aus ET'!U247</f>
        <v>0</v>
      </c>
      <c r="AE244">
        <f>'Anmeldeliste aus ET'!V247</f>
        <v>0</v>
      </c>
      <c r="AF244">
        <f>'Anmeldeliste aus ET'!W247</f>
        <v>0</v>
      </c>
      <c r="AG244" s="100">
        <f>'Anmeldeliste aus ET'!X247</f>
        <v>0</v>
      </c>
    </row>
    <row r="245" spans="1:33">
      <c r="A245" t="str">
        <f>IF('Anmeldeliste aus ET'!A248=0, "", 'Anmeldeliste aus ET'!A248)</f>
        <v/>
      </c>
      <c r="B245">
        <f>'Anmeldeliste aus ET'!C248</f>
        <v>0</v>
      </c>
      <c r="C245">
        <f>'Anmeldeliste aus ET'!D248</f>
        <v>0</v>
      </c>
      <c r="D245">
        <f>'Anmeldeliste aus ET'!E248</f>
        <v>0</v>
      </c>
      <c r="E245">
        <f>'Anmeldeliste aus ET'!F248</f>
        <v>0</v>
      </c>
      <c r="F245" s="89"/>
      <c r="G245" s="90"/>
      <c r="H245" s="89"/>
      <c r="I245" s="90"/>
      <c r="J245" s="89"/>
      <c r="K245" s="90"/>
      <c r="L245" s="89"/>
      <c r="M245" s="90"/>
      <c r="N245" t="str">
        <f t="shared" si="4"/>
        <v/>
      </c>
      <c r="O245">
        <f>'Anmeldeliste aus ET'!G248</f>
        <v>0</v>
      </c>
      <c r="P245">
        <f>'Anmeldeliste aus ET'!H248</f>
        <v>0</v>
      </c>
      <c r="Q245">
        <f>'Anmeldeliste aus ET'!I248</f>
        <v>0</v>
      </c>
      <c r="R245">
        <f>'Anmeldeliste aus ET'!J248</f>
        <v>0</v>
      </c>
      <c r="S245">
        <f>'Anmeldeliste aus ET'!K248</f>
        <v>0</v>
      </c>
      <c r="T245">
        <f>'Anmeldeliste aus ET'!L248</f>
        <v>0</v>
      </c>
      <c r="U245">
        <f>'Anmeldeliste aus ET'!M248</f>
        <v>0</v>
      </c>
      <c r="V245">
        <f>'Anmeldeliste aus ET'!N248</f>
        <v>0</v>
      </c>
      <c r="W245" s="1">
        <f>'Anmeldeliste aus ET'!O248</f>
        <v>0</v>
      </c>
      <c r="X245">
        <f>DATEDIF('Anmeldeliste aus ET'!O248, 'Rahmen d Maßnahme'!$D$5, "Y")</f>
        <v>124</v>
      </c>
      <c r="Y245" s="19">
        <f>'Anmeldeliste aus ET'!P248</f>
        <v>0</v>
      </c>
      <c r="Z245">
        <f>'Anmeldeliste aus ET'!Q248</f>
        <v>0</v>
      </c>
      <c r="AA245">
        <f>'Anmeldeliste aus ET'!R248</f>
        <v>0</v>
      </c>
      <c r="AB245">
        <f>'Anmeldeliste aus ET'!S248</f>
        <v>0</v>
      </c>
      <c r="AC245">
        <f>'Anmeldeliste aus ET'!T248</f>
        <v>0</v>
      </c>
      <c r="AD245">
        <f>'Anmeldeliste aus ET'!U248</f>
        <v>0</v>
      </c>
      <c r="AE245">
        <f>'Anmeldeliste aus ET'!V248</f>
        <v>0</v>
      </c>
      <c r="AF245">
        <f>'Anmeldeliste aus ET'!W248</f>
        <v>0</v>
      </c>
      <c r="AG245" s="100">
        <f>'Anmeldeliste aus ET'!X248</f>
        <v>0</v>
      </c>
    </row>
    <row r="246" spans="1:33">
      <c r="A246" t="str">
        <f>IF('Anmeldeliste aus ET'!A249=0, "", 'Anmeldeliste aus ET'!A249)</f>
        <v/>
      </c>
      <c r="B246">
        <f>'Anmeldeliste aus ET'!C249</f>
        <v>0</v>
      </c>
      <c r="C246">
        <f>'Anmeldeliste aus ET'!D249</f>
        <v>0</v>
      </c>
      <c r="D246">
        <f>'Anmeldeliste aus ET'!E249</f>
        <v>0</v>
      </c>
      <c r="E246">
        <f>'Anmeldeliste aus ET'!F249</f>
        <v>0</v>
      </c>
      <c r="F246" s="89"/>
      <c r="G246" s="90"/>
      <c r="H246" s="89"/>
      <c r="I246" s="90"/>
      <c r="J246" s="89"/>
      <c r="K246" s="90"/>
      <c r="L246" s="89"/>
      <c r="M246" s="90"/>
      <c r="N246" t="str">
        <f t="shared" si="4"/>
        <v/>
      </c>
      <c r="O246">
        <f>'Anmeldeliste aus ET'!G249</f>
        <v>0</v>
      </c>
      <c r="P246">
        <f>'Anmeldeliste aus ET'!H249</f>
        <v>0</v>
      </c>
      <c r="Q246">
        <f>'Anmeldeliste aus ET'!I249</f>
        <v>0</v>
      </c>
      <c r="R246">
        <f>'Anmeldeliste aus ET'!J249</f>
        <v>0</v>
      </c>
      <c r="S246">
        <f>'Anmeldeliste aus ET'!K249</f>
        <v>0</v>
      </c>
      <c r="T246">
        <f>'Anmeldeliste aus ET'!L249</f>
        <v>0</v>
      </c>
      <c r="U246">
        <f>'Anmeldeliste aus ET'!M249</f>
        <v>0</v>
      </c>
      <c r="V246">
        <f>'Anmeldeliste aus ET'!N249</f>
        <v>0</v>
      </c>
      <c r="W246" s="1">
        <f>'Anmeldeliste aus ET'!O249</f>
        <v>0</v>
      </c>
      <c r="X246">
        <f>DATEDIF('Anmeldeliste aus ET'!O249, 'Rahmen d Maßnahme'!$D$5, "Y")</f>
        <v>124</v>
      </c>
      <c r="Y246" s="19">
        <f>'Anmeldeliste aus ET'!P249</f>
        <v>0</v>
      </c>
      <c r="Z246">
        <f>'Anmeldeliste aus ET'!Q249</f>
        <v>0</v>
      </c>
      <c r="AA246">
        <f>'Anmeldeliste aus ET'!R249</f>
        <v>0</v>
      </c>
      <c r="AB246">
        <f>'Anmeldeliste aus ET'!S249</f>
        <v>0</v>
      </c>
      <c r="AC246">
        <f>'Anmeldeliste aus ET'!T249</f>
        <v>0</v>
      </c>
      <c r="AD246">
        <f>'Anmeldeliste aus ET'!U249</f>
        <v>0</v>
      </c>
      <c r="AE246">
        <f>'Anmeldeliste aus ET'!V249</f>
        <v>0</v>
      </c>
      <c r="AF246">
        <f>'Anmeldeliste aus ET'!W249</f>
        <v>0</v>
      </c>
      <c r="AG246" s="100">
        <f>'Anmeldeliste aus ET'!X249</f>
        <v>0</v>
      </c>
    </row>
    <row r="247" spans="1:33">
      <c r="A247" t="str">
        <f>IF('Anmeldeliste aus ET'!A250=0, "", 'Anmeldeliste aus ET'!A250)</f>
        <v/>
      </c>
      <c r="B247">
        <f>'Anmeldeliste aus ET'!C250</f>
        <v>0</v>
      </c>
      <c r="C247">
        <f>'Anmeldeliste aus ET'!D250</f>
        <v>0</v>
      </c>
      <c r="D247">
        <f>'Anmeldeliste aus ET'!E250</f>
        <v>0</v>
      </c>
      <c r="E247">
        <f>'Anmeldeliste aus ET'!F250</f>
        <v>0</v>
      </c>
      <c r="F247" s="89"/>
      <c r="G247" s="90"/>
      <c r="H247" s="89"/>
      <c r="I247" s="90"/>
      <c r="J247" s="89"/>
      <c r="K247" s="90"/>
      <c r="L247" s="89"/>
      <c r="M247" s="90"/>
      <c r="N247" t="str">
        <f t="shared" si="4"/>
        <v/>
      </c>
      <c r="O247">
        <f>'Anmeldeliste aus ET'!G250</f>
        <v>0</v>
      </c>
      <c r="P247">
        <f>'Anmeldeliste aus ET'!H250</f>
        <v>0</v>
      </c>
      <c r="Q247">
        <f>'Anmeldeliste aus ET'!I250</f>
        <v>0</v>
      </c>
      <c r="R247">
        <f>'Anmeldeliste aus ET'!J250</f>
        <v>0</v>
      </c>
      <c r="S247">
        <f>'Anmeldeliste aus ET'!K250</f>
        <v>0</v>
      </c>
      <c r="T247">
        <f>'Anmeldeliste aus ET'!L250</f>
        <v>0</v>
      </c>
      <c r="U247">
        <f>'Anmeldeliste aus ET'!M250</f>
        <v>0</v>
      </c>
      <c r="V247">
        <f>'Anmeldeliste aus ET'!N250</f>
        <v>0</v>
      </c>
      <c r="W247" s="1">
        <f>'Anmeldeliste aus ET'!O250</f>
        <v>0</v>
      </c>
      <c r="X247">
        <f>DATEDIF('Anmeldeliste aus ET'!O250, 'Rahmen d Maßnahme'!$D$5, "Y")</f>
        <v>124</v>
      </c>
      <c r="Y247" s="19">
        <f>'Anmeldeliste aus ET'!P250</f>
        <v>0</v>
      </c>
      <c r="Z247">
        <f>'Anmeldeliste aus ET'!Q250</f>
        <v>0</v>
      </c>
      <c r="AA247">
        <f>'Anmeldeliste aus ET'!R250</f>
        <v>0</v>
      </c>
      <c r="AB247">
        <f>'Anmeldeliste aus ET'!S250</f>
        <v>0</v>
      </c>
      <c r="AC247">
        <f>'Anmeldeliste aus ET'!T250</f>
        <v>0</v>
      </c>
      <c r="AD247">
        <f>'Anmeldeliste aus ET'!U250</f>
        <v>0</v>
      </c>
      <c r="AE247">
        <f>'Anmeldeliste aus ET'!V250</f>
        <v>0</v>
      </c>
      <c r="AF247">
        <f>'Anmeldeliste aus ET'!W250</f>
        <v>0</v>
      </c>
      <c r="AG247" s="100">
        <f>'Anmeldeliste aus ET'!X250</f>
        <v>0</v>
      </c>
    </row>
    <row r="248" spans="1:33">
      <c r="A248" t="str">
        <f>IF('Anmeldeliste aus ET'!A251=0, "", 'Anmeldeliste aus ET'!A251)</f>
        <v/>
      </c>
      <c r="B248">
        <f>'Anmeldeliste aus ET'!C251</f>
        <v>0</v>
      </c>
      <c r="C248">
        <f>'Anmeldeliste aus ET'!D251</f>
        <v>0</v>
      </c>
      <c r="D248">
        <f>'Anmeldeliste aus ET'!E251</f>
        <v>0</v>
      </c>
      <c r="E248">
        <f>'Anmeldeliste aus ET'!F251</f>
        <v>0</v>
      </c>
      <c r="F248" s="89"/>
      <c r="G248" s="90"/>
      <c r="H248" s="89"/>
      <c r="I248" s="90"/>
      <c r="J248" s="89"/>
      <c r="K248" s="90"/>
      <c r="L248" s="89"/>
      <c r="M248" s="90"/>
      <c r="N248" t="str">
        <f t="shared" si="4"/>
        <v/>
      </c>
      <c r="O248">
        <f>'Anmeldeliste aus ET'!G251</f>
        <v>0</v>
      </c>
      <c r="P248">
        <f>'Anmeldeliste aus ET'!H251</f>
        <v>0</v>
      </c>
      <c r="Q248">
        <f>'Anmeldeliste aus ET'!I251</f>
        <v>0</v>
      </c>
      <c r="R248">
        <f>'Anmeldeliste aus ET'!J251</f>
        <v>0</v>
      </c>
      <c r="S248">
        <f>'Anmeldeliste aus ET'!K251</f>
        <v>0</v>
      </c>
      <c r="T248">
        <f>'Anmeldeliste aus ET'!L251</f>
        <v>0</v>
      </c>
      <c r="U248">
        <f>'Anmeldeliste aus ET'!M251</f>
        <v>0</v>
      </c>
      <c r="V248">
        <f>'Anmeldeliste aus ET'!N251</f>
        <v>0</v>
      </c>
      <c r="W248" s="1">
        <f>'Anmeldeliste aus ET'!O251</f>
        <v>0</v>
      </c>
      <c r="X248">
        <f>DATEDIF('Anmeldeliste aus ET'!O251, 'Rahmen d Maßnahme'!$D$5, "Y")</f>
        <v>124</v>
      </c>
      <c r="Y248" s="19">
        <f>'Anmeldeliste aus ET'!P251</f>
        <v>0</v>
      </c>
      <c r="Z248">
        <f>'Anmeldeliste aus ET'!Q251</f>
        <v>0</v>
      </c>
      <c r="AA248">
        <f>'Anmeldeliste aus ET'!R251</f>
        <v>0</v>
      </c>
      <c r="AB248">
        <f>'Anmeldeliste aus ET'!S251</f>
        <v>0</v>
      </c>
      <c r="AC248">
        <f>'Anmeldeliste aus ET'!T251</f>
        <v>0</v>
      </c>
      <c r="AD248">
        <f>'Anmeldeliste aus ET'!U251</f>
        <v>0</v>
      </c>
      <c r="AE248">
        <f>'Anmeldeliste aus ET'!V251</f>
        <v>0</v>
      </c>
      <c r="AF248">
        <f>'Anmeldeliste aus ET'!W251</f>
        <v>0</v>
      </c>
      <c r="AG248" s="100">
        <f>'Anmeldeliste aus ET'!X251</f>
        <v>0</v>
      </c>
    </row>
    <row r="249" spans="1:33">
      <c r="A249" t="str">
        <f>IF('Anmeldeliste aus ET'!A252=0, "", 'Anmeldeliste aus ET'!A252)</f>
        <v/>
      </c>
      <c r="B249">
        <f>'Anmeldeliste aus ET'!C252</f>
        <v>0</v>
      </c>
      <c r="C249">
        <f>'Anmeldeliste aus ET'!D252</f>
        <v>0</v>
      </c>
      <c r="D249">
        <f>'Anmeldeliste aus ET'!E252</f>
        <v>0</v>
      </c>
      <c r="E249">
        <f>'Anmeldeliste aus ET'!F252</f>
        <v>0</v>
      </c>
      <c r="F249" s="89"/>
      <c r="G249" s="90"/>
      <c r="H249" s="89"/>
      <c r="I249" s="90"/>
      <c r="J249" s="89"/>
      <c r="K249" s="90"/>
      <c r="L249" s="89"/>
      <c r="M249" s="90"/>
      <c r="N249" t="str">
        <f t="shared" si="4"/>
        <v/>
      </c>
      <c r="O249">
        <f>'Anmeldeliste aus ET'!G252</f>
        <v>0</v>
      </c>
      <c r="P249">
        <f>'Anmeldeliste aus ET'!H252</f>
        <v>0</v>
      </c>
      <c r="Q249">
        <f>'Anmeldeliste aus ET'!I252</f>
        <v>0</v>
      </c>
      <c r="R249">
        <f>'Anmeldeliste aus ET'!J252</f>
        <v>0</v>
      </c>
      <c r="S249">
        <f>'Anmeldeliste aus ET'!K252</f>
        <v>0</v>
      </c>
      <c r="T249">
        <f>'Anmeldeliste aus ET'!L252</f>
        <v>0</v>
      </c>
      <c r="U249">
        <f>'Anmeldeliste aus ET'!M252</f>
        <v>0</v>
      </c>
      <c r="V249">
        <f>'Anmeldeliste aus ET'!N252</f>
        <v>0</v>
      </c>
      <c r="W249" s="1">
        <f>'Anmeldeliste aus ET'!O252</f>
        <v>0</v>
      </c>
      <c r="X249">
        <f>DATEDIF('Anmeldeliste aus ET'!O252, 'Rahmen d Maßnahme'!$D$5, "Y")</f>
        <v>124</v>
      </c>
      <c r="Y249" s="19">
        <f>'Anmeldeliste aus ET'!P252</f>
        <v>0</v>
      </c>
      <c r="Z249">
        <f>'Anmeldeliste aus ET'!Q252</f>
        <v>0</v>
      </c>
      <c r="AA249">
        <f>'Anmeldeliste aus ET'!R252</f>
        <v>0</v>
      </c>
      <c r="AB249">
        <f>'Anmeldeliste aus ET'!S252</f>
        <v>0</v>
      </c>
      <c r="AC249">
        <f>'Anmeldeliste aus ET'!T252</f>
        <v>0</v>
      </c>
      <c r="AD249">
        <f>'Anmeldeliste aus ET'!U252</f>
        <v>0</v>
      </c>
      <c r="AE249">
        <f>'Anmeldeliste aus ET'!V252</f>
        <v>0</v>
      </c>
      <c r="AF249">
        <f>'Anmeldeliste aus ET'!W252</f>
        <v>0</v>
      </c>
      <c r="AG249" s="100">
        <f>'Anmeldeliste aus ET'!X252</f>
        <v>0</v>
      </c>
    </row>
    <row r="250" spans="1:33">
      <c r="A250" t="str">
        <f>IF('Anmeldeliste aus ET'!A253=0, "", 'Anmeldeliste aus ET'!A253)</f>
        <v/>
      </c>
      <c r="B250">
        <f>'Anmeldeliste aus ET'!C253</f>
        <v>0</v>
      </c>
      <c r="C250">
        <f>'Anmeldeliste aus ET'!D253</f>
        <v>0</v>
      </c>
      <c r="D250">
        <f>'Anmeldeliste aus ET'!E253</f>
        <v>0</v>
      </c>
      <c r="E250">
        <f>'Anmeldeliste aus ET'!F253</f>
        <v>0</v>
      </c>
      <c r="F250" s="89"/>
      <c r="G250" s="90"/>
      <c r="H250" s="89"/>
      <c r="I250" s="90"/>
      <c r="J250" s="89"/>
      <c r="K250" s="90"/>
      <c r="L250" s="89"/>
      <c r="M250" s="90"/>
      <c r="N250" t="str">
        <f t="shared" si="4"/>
        <v/>
      </c>
      <c r="O250">
        <f>'Anmeldeliste aus ET'!G253</f>
        <v>0</v>
      </c>
      <c r="P250">
        <f>'Anmeldeliste aus ET'!H253</f>
        <v>0</v>
      </c>
      <c r="Q250">
        <f>'Anmeldeliste aus ET'!I253</f>
        <v>0</v>
      </c>
      <c r="R250">
        <f>'Anmeldeliste aus ET'!J253</f>
        <v>0</v>
      </c>
      <c r="S250">
        <f>'Anmeldeliste aus ET'!K253</f>
        <v>0</v>
      </c>
      <c r="T250">
        <f>'Anmeldeliste aus ET'!L253</f>
        <v>0</v>
      </c>
      <c r="U250">
        <f>'Anmeldeliste aus ET'!M253</f>
        <v>0</v>
      </c>
      <c r="V250">
        <f>'Anmeldeliste aus ET'!N253</f>
        <v>0</v>
      </c>
      <c r="W250" s="1">
        <f>'Anmeldeliste aus ET'!O253</f>
        <v>0</v>
      </c>
      <c r="X250">
        <f>DATEDIF('Anmeldeliste aus ET'!O253, 'Rahmen d Maßnahme'!$D$5, "Y")</f>
        <v>124</v>
      </c>
      <c r="Y250" s="19">
        <f>'Anmeldeliste aus ET'!P253</f>
        <v>0</v>
      </c>
      <c r="Z250">
        <f>'Anmeldeliste aus ET'!Q253</f>
        <v>0</v>
      </c>
      <c r="AA250">
        <f>'Anmeldeliste aus ET'!R253</f>
        <v>0</v>
      </c>
      <c r="AB250">
        <f>'Anmeldeliste aus ET'!S253</f>
        <v>0</v>
      </c>
      <c r="AC250">
        <f>'Anmeldeliste aus ET'!T253</f>
        <v>0</v>
      </c>
      <c r="AD250">
        <f>'Anmeldeliste aus ET'!U253</f>
        <v>0</v>
      </c>
      <c r="AE250">
        <f>'Anmeldeliste aus ET'!V253</f>
        <v>0</v>
      </c>
      <c r="AF250">
        <f>'Anmeldeliste aus ET'!W253</f>
        <v>0</v>
      </c>
      <c r="AG250" s="100">
        <f>'Anmeldeliste aus ET'!X253</f>
        <v>0</v>
      </c>
    </row>
    <row r="251" spans="1:33">
      <c r="A251" t="str">
        <f>IF('Anmeldeliste aus ET'!A254=0, "", 'Anmeldeliste aus ET'!A254)</f>
        <v/>
      </c>
      <c r="B251">
        <f>'Anmeldeliste aus ET'!C254</f>
        <v>0</v>
      </c>
      <c r="C251">
        <f>'Anmeldeliste aus ET'!D254</f>
        <v>0</v>
      </c>
      <c r="D251">
        <f>'Anmeldeliste aus ET'!E254</f>
        <v>0</v>
      </c>
      <c r="E251">
        <f>'Anmeldeliste aus ET'!F254</f>
        <v>0</v>
      </c>
      <c r="F251" s="89"/>
      <c r="G251" s="90"/>
      <c r="H251" s="89"/>
      <c r="I251" s="90"/>
      <c r="J251" s="89"/>
      <c r="K251" s="90"/>
      <c r="L251" s="89"/>
      <c r="M251" s="90"/>
      <c r="N251" t="str">
        <f t="shared" si="4"/>
        <v/>
      </c>
      <c r="O251">
        <f>'Anmeldeliste aus ET'!G254</f>
        <v>0</v>
      </c>
      <c r="P251">
        <f>'Anmeldeliste aus ET'!H254</f>
        <v>0</v>
      </c>
      <c r="Q251">
        <f>'Anmeldeliste aus ET'!I254</f>
        <v>0</v>
      </c>
      <c r="R251">
        <f>'Anmeldeliste aus ET'!J254</f>
        <v>0</v>
      </c>
      <c r="S251">
        <f>'Anmeldeliste aus ET'!K254</f>
        <v>0</v>
      </c>
      <c r="T251">
        <f>'Anmeldeliste aus ET'!L254</f>
        <v>0</v>
      </c>
      <c r="U251">
        <f>'Anmeldeliste aus ET'!M254</f>
        <v>0</v>
      </c>
      <c r="V251">
        <f>'Anmeldeliste aus ET'!N254</f>
        <v>0</v>
      </c>
      <c r="W251" s="1">
        <f>'Anmeldeliste aus ET'!O254</f>
        <v>0</v>
      </c>
      <c r="X251">
        <f>DATEDIF('Anmeldeliste aus ET'!O254, 'Rahmen d Maßnahme'!$D$5, "Y")</f>
        <v>124</v>
      </c>
      <c r="Y251" s="19">
        <f>'Anmeldeliste aus ET'!P254</f>
        <v>0</v>
      </c>
      <c r="Z251">
        <f>'Anmeldeliste aus ET'!Q254</f>
        <v>0</v>
      </c>
      <c r="AA251">
        <f>'Anmeldeliste aus ET'!R254</f>
        <v>0</v>
      </c>
      <c r="AB251">
        <f>'Anmeldeliste aus ET'!S254</f>
        <v>0</v>
      </c>
      <c r="AC251">
        <f>'Anmeldeliste aus ET'!T254</f>
        <v>0</v>
      </c>
      <c r="AD251">
        <f>'Anmeldeliste aus ET'!U254</f>
        <v>0</v>
      </c>
      <c r="AE251">
        <f>'Anmeldeliste aus ET'!V254</f>
        <v>0</v>
      </c>
      <c r="AF251">
        <f>'Anmeldeliste aus ET'!W254</f>
        <v>0</v>
      </c>
      <c r="AG251" s="100">
        <f>'Anmeldeliste aus ET'!X254</f>
        <v>0</v>
      </c>
    </row>
    <row r="252" spans="1:33">
      <c r="A252" t="str">
        <f>IF('Anmeldeliste aus ET'!A255=0, "", 'Anmeldeliste aus ET'!A255)</f>
        <v/>
      </c>
      <c r="B252">
        <f>'Anmeldeliste aus ET'!C255</f>
        <v>0</v>
      </c>
      <c r="C252">
        <f>'Anmeldeliste aus ET'!D255</f>
        <v>0</v>
      </c>
      <c r="D252">
        <f>'Anmeldeliste aus ET'!E255</f>
        <v>0</v>
      </c>
      <c r="E252">
        <f>'Anmeldeliste aus ET'!F255</f>
        <v>0</v>
      </c>
      <c r="F252" s="89"/>
      <c r="G252" s="90"/>
      <c r="H252" s="89"/>
      <c r="I252" s="90"/>
      <c r="J252" s="89"/>
      <c r="K252" s="90"/>
      <c r="L252" s="89"/>
      <c r="M252" s="90"/>
      <c r="N252" t="str">
        <f t="shared" si="4"/>
        <v/>
      </c>
      <c r="O252">
        <f>'Anmeldeliste aus ET'!G255</f>
        <v>0</v>
      </c>
      <c r="P252">
        <f>'Anmeldeliste aus ET'!H255</f>
        <v>0</v>
      </c>
      <c r="Q252">
        <f>'Anmeldeliste aus ET'!I255</f>
        <v>0</v>
      </c>
      <c r="R252">
        <f>'Anmeldeliste aus ET'!J255</f>
        <v>0</v>
      </c>
      <c r="S252">
        <f>'Anmeldeliste aus ET'!K255</f>
        <v>0</v>
      </c>
      <c r="T252">
        <f>'Anmeldeliste aus ET'!L255</f>
        <v>0</v>
      </c>
      <c r="U252">
        <f>'Anmeldeliste aus ET'!M255</f>
        <v>0</v>
      </c>
      <c r="V252">
        <f>'Anmeldeliste aus ET'!N255</f>
        <v>0</v>
      </c>
      <c r="W252" s="1">
        <f>'Anmeldeliste aus ET'!O255</f>
        <v>0</v>
      </c>
      <c r="X252">
        <f>DATEDIF('Anmeldeliste aus ET'!O255, 'Rahmen d Maßnahme'!$D$5, "Y")</f>
        <v>124</v>
      </c>
      <c r="Y252" s="19">
        <f>'Anmeldeliste aus ET'!P255</f>
        <v>0</v>
      </c>
      <c r="Z252">
        <f>'Anmeldeliste aus ET'!Q255</f>
        <v>0</v>
      </c>
      <c r="AA252">
        <f>'Anmeldeliste aus ET'!R255</f>
        <v>0</v>
      </c>
      <c r="AB252">
        <f>'Anmeldeliste aus ET'!S255</f>
        <v>0</v>
      </c>
      <c r="AC252">
        <f>'Anmeldeliste aus ET'!T255</f>
        <v>0</v>
      </c>
      <c r="AD252">
        <f>'Anmeldeliste aus ET'!U255</f>
        <v>0</v>
      </c>
      <c r="AE252">
        <f>'Anmeldeliste aus ET'!V255</f>
        <v>0</v>
      </c>
      <c r="AF252">
        <f>'Anmeldeliste aus ET'!W255</f>
        <v>0</v>
      </c>
      <c r="AG252" s="100">
        <f>'Anmeldeliste aus ET'!X255</f>
        <v>0</v>
      </c>
    </row>
    <row r="253" spans="1:33">
      <c r="A253" t="str">
        <f>IF('Anmeldeliste aus ET'!A256=0, "", 'Anmeldeliste aus ET'!A256)</f>
        <v/>
      </c>
      <c r="B253">
        <f>'Anmeldeliste aus ET'!C256</f>
        <v>0</v>
      </c>
      <c r="C253">
        <f>'Anmeldeliste aus ET'!D256</f>
        <v>0</v>
      </c>
      <c r="D253">
        <f>'Anmeldeliste aus ET'!E256</f>
        <v>0</v>
      </c>
      <c r="E253">
        <f>'Anmeldeliste aus ET'!F256</f>
        <v>0</v>
      </c>
      <c r="F253" s="89"/>
      <c r="G253" s="90"/>
      <c r="H253" s="89"/>
      <c r="I253" s="90"/>
      <c r="J253" s="89"/>
      <c r="K253" s="90"/>
      <c r="L253" s="89"/>
      <c r="M253" s="90"/>
      <c r="N253" t="str">
        <f t="shared" si="4"/>
        <v/>
      </c>
      <c r="O253">
        <f>'Anmeldeliste aus ET'!G256</f>
        <v>0</v>
      </c>
      <c r="P253">
        <f>'Anmeldeliste aus ET'!H256</f>
        <v>0</v>
      </c>
      <c r="Q253">
        <f>'Anmeldeliste aus ET'!I256</f>
        <v>0</v>
      </c>
      <c r="R253">
        <f>'Anmeldeliste aus ET'!J256</f>
        <v>0</v>
      </c>
      <c r="S253">
        <f>'Anmeldeliste aus ET'!K256</f>
        <v>0</v>
      </c>
      <c r="T253">
        <f>'Anmeldeliste aus ET'!L256</f>
        <v>0</v>
      </c>
      <c r="U253">
        <f>'Anmeldeliste aus ET'!M256</f>
        <v>0</v>
      </c>
      <c r="V253">
        <f>'Anmeldeliste aus ET'!N256</f>
        <v>0</v>
      </c>
      <c r="W253" s="1">
        <f>'Anmeldeliste aus ET'!O256</f>
        <v>0</v>
      </c>
      <c r="X253">
        <f>DATEDIF('Anmeldeliste aus ET'!O256, 'Rahmen d Maßnahme'!$D$5, "Y")</f>
        <v>124</v>
      </c>
      <c r="Y253" s="19">
        <f>'Anmeldeliste aus ET'!P256</f>
        <v>0</v>
      </c>
      <c r="Z253">
        <f>'Anmeldeliste aus ET'!Q256</f>
        <v>0</v>
      </c>
      <c r="AA253">
        <f>'Anmeldeliste aus ET'!R256</f>
        <v>0</v>
      </c>
      <c r="AB253">
        <f>'Anmeldeliste aus ET'!S256</f>
        <v>0</v>
      </c>
      <c r="AC253">
        <f>'Anmeldeliste aus ET'!T256</f>
        <v>0</v>
      </c>
      <c r="AD253">
        <f>'Anmeldeliste aus ET'!U256</f>
        <v>0</v>
      </c>
      <c r="AE253">
        <f>'Anmeldeliste aus ET'!V256</f>
        <v>0</v>
      </c>
      <c r="AF253">
        <f>'Anmeldeliste aus ET'!W256</f>
        <v>0</v>
      </c>
      <c r="AG253" s="100">
        <f>'Anmeldeliste aus ET'!X256</f>
        <v>0</v>
      </c>
    </row>
    <row r="254" spans="1:33">
      <c r="A254" t="str">
        <f>IF('Anmeldeliste aus ET'!A257=0, "", 'Anmeldeliste aus ET'!A257)</f>
        <v/>
      </c>
      <c r="B254">
        <f>'Anmeldeliste aus ET'!C257</f>
        <v>0</v>
      </c>
      <c r="C254">
        <f>'Anmeldeliste aus ET'!D257</f>
        <v>0</v>
      </c>
      <c r="D254">
        <f>'Anmeldeliste aus ET'!E257</f>
        <v>0</v>
      </c>
      <c r="E254">
        <f>'Anmeldeliste aus ET'!F257</f>
        <v>0</v>
      </c>
      <c r="F254" s="89"/>
      <c r="G254" s="90"/>
      <c r="H254" s="89"/>
      <c r="I254" s="90"/>
      <c r="J254" s="89"/>
      <c r="K254" s="90"/>
      <c r="L254" s="89"/>
      <c r="M254" s="90"/>
      <c r="N254" t="str">
        <f t="shared" si="4"/>
        <v/>
      </c>
      <c r="O254">
        <f>'Anmeldeliste aus ET'!G257</f>
        <v>0</v>
      </c>
      <c r="P254">
        <f>'Anmeldeliste aus ET'!H257</f>
        <v>0</v>
      </c>
      <c r="Q254">
        <f>'Anmeldeliste aus ET'!I257</f>
        <v>0</v>
      </c>
      <c r="R254">
        <f>'Anmeldeliste aus ET'!J257</f>
        <v>0</v>
      </c>
      <c r="S254">
        <f>'Anmeldeliste aus ET'!K257</f>
        <v>0</v>
      </c>
      <c r="T254">
        <f>'Anmeldeliste aus ET'!L257</f>
        <v>0</v>
      </c>
      <c r="U254">
        <f>'Anmeldeliste aus ET'!M257</f>
        <v>0</v>
      </c>
      <c r="V254">
        <f>'Anmeldeliste aus ET'!N257</f>
        <v>0</v>
      </c>
      <c r="W254" s="1">
        <f>'Anmeldeliste aus ET'!O257</f>
        <v>0</v>
      </c>
      <c r="X254">
        <f>DATEDIF('Anmeldeliste aus ET'!O257, 'Rahmen d Maßnahme'!$D$5, "Y")</f>
        <v>124</v>
      </c>
      <c r="Y254" s="19">
        <f>'Anmeldeliste aus ET'!P257</f>
        <v>0</v>
      </c>
      <c r="Z254">
        <f>'Anmeldeliste aus ET'!Q257</f>
        <v>0</v>
      </c>
      <c r="AA254">
        <f>'Anmeldeliste aus ET'!R257</f>
        <v>0</v>
      </c>
      <c r="AB254">
        <f>'Anmeldeliste aus ET'!S257</f>
        <v>0</v>
      </c>
      <c r="AC254">
        <f>'Anmeldeliste aus ET'!T257</f>
        <v>0</v>
      </c>
      <c r="AD254">
        <f>'Anmeldeliste aus ET'!U257</f>
        <v>0</v>
      </c>
      <c r="AE254">
        <f>'Anmeldeliste aus ET'!V257</f>
        <v>0</v>
      </c>
      <c r="AF254">
        <f>'Anmeldeliste aus ET'!W257</f>
        <v>0</v>
      </c>
      <c r="AG254" s="100">
        <f>'Anmeldeliste aus ET'!X257</f>
        <v>0</v>
      </c>
    </row>
    <row r="255" spans="1:33">
      <c r="A255" t="str">
        <f>IF('Anmeldeliste aus ET'!A258=0, "", 'Anmeldeliste aus ET'!A258)</f>
        <v/>
      </c>
      <c r="B255">
        <f>'Anmeldeliste aus ET'!C258</f>
        <v>0</v>
      </c>
      <c r="C255">
        <f>'Anmeldeliste aus ET'!D258</f>
        <v>0</v>
      </c>
      <c r="D255">
        <f>'Anmeldeliste aus ET'!E258</f>
        <v>0</v>
      </c>
      <c r="E255">
        <f>'Anmeldeliste aus ET'!F258</f>
        <v>0</v>
      </c>
      <c r="F255" s="89"/>
      <c r="G255" s="90"/>
      <c r="H255" s="89"/>
      <c r="I255" s="90"/>
      <c r="J255" s="89"/>
      <c r="K255" s="90"/>
      <c r="L255" s="89"/>
      <c r="M255" s="90"/>
      <c r="N255" t="str">
        <f t="shared" si="4"/>
        <v/>
      </c>
      <c r="O255">
        <f>'Anmeldeliste aus ET'!G258</f>
        <v>0</v>
      </c>
      <c r="P255">
        <f>'Anmeldeliste aus ET'!H258</f>
        <v>0</v>
      </c>
      <c r="Q255">
        <f>'Anmeldeliste aus ET'!I258</f>
        <v>0</v>
      </c>
      <c r="R255">
        <f>'Anmeldeliste aus ET'!J258</f>
        <v>0</v>
      </c>
      <c r="S255">
        <f>'Anmeldeliste aus ET'!K258</f>
        <v>0</v>
      </c>
      <c r="T255">
        <f>'Anmeldeliste aus ET'!L258</f>
        <v>0</v>
      </c>
      <c r="U255">
        <f>'Anmeldeliste aus ET'!M258</f>
        <v>0</v>
      </c>
      <c r="V255">
        <f>'Anmeldeliste aus ET'!N258</f>
        <v>0</v>
      </c>
      <c r="W255" s="1">
        <f>'Anmeldeliste aus ET'!O258</f>
        <v>0</v>
      </c>
      <c r="X255">
        <f>DATEDIF('Anmeldeliste aus ET'!O258, 'Rahmen d Maßnahme'!$D$5, "Y")</f>
        <v>124</v>
      </c>
      <c r="Y255" s="19">
        <f>'Anmeldeliste aus ET'!P258</f>
        <v>0</v>
      </c>
      <c r="Z255">
        <f>'Anmeldeliste aus ET'!Q258</f>
        <v>0</v>
      </c>
      <c r="AA255">
        <f>'Anmeldeliste aus ET'!R258</f>
        <v>0</v>
      </c>
      <c r="AB255">
        <f>'Anmeldeliste aus ET'!S258</f>
        <v>0</v>
      </c>
      <c r="AC255">
        <f>'Anmeldeliste aus ET'!T258</f>
        <v>0</v>
      </c>
      <c r="AD255">
        <f>'Anmeldeliste aus ET'!U258</f>
        <v>0</v>
      </c>
      <c r="AE255">
        <f>'Anmeldeliste aus ET'!V258</f>
        <v>0</v>
      </c>
      <c r="AF255">
        <f>'Anmeldeliste aus ET'!W258</f>
        <v>0</v>
      </c>
      <c r="AG255" s="100">
        <f>'Anmeldeliste aus ET'!X258</f>
        <v>0</v>
      </c>
    </row>
    <row r="256" spans="1:33">
      <c r="A256" t="str">
        <f>IF('Anmeldeliste aus ET'!A259=0, "", 'Anmeldeliste aus ET'!A259)</f>
        <v/>
      </c>
      <c r="B256">
        <f>'Anmeldeliste aus ET'!C259</f>
        <v>0</v>
      </c>
      <c r="C256">
        <f>'Anmeldeliste aus ET'!D259</f>
        <v>0</v>
      </c>
      <c r="D256">
        <f>'Anmeldeliste aus ET'!E259</f>
        <v>0</v>
      </c>
      <c r="E256">
        <f>'Anmeldeliste aus ET'!F259</f>
        <v>0</v>
      </c>
      <c r="F256" s="89"/>
      <c r="G256" s="90"/>
      <c r="H256" s="89"/>
      <c r="I256" s="90"/>
      <c r="J256" s="89"/>
      <c r="K256" s="90"/>
      <c r="L256" s="89"/>
      <c r="M256" s="90"/>
      <c r="N256" t="str">
        <f t="shared" si="4"/>
        <v/>
      </c>
      <c r="O256">
        <f>'Anmeldeliste aus ET'!G259</f>
        <v>0</v>
      </c>
      <c r="P256">
        <f>'Anmeldeliste aus ET'!H259</f>
        <v>0</v>
      </c>
      <c r="Q256">
        <f>'Anmeldeliste aus ET'!I259</f>
        <v>0</v>
      </c>
      <c r="R256">
        <f>'Anmeldeliste aus ET'!J259</f>
        <v>0</v>
      </c>
      <c r="S256">
        <f>'Anmeldeliste aus ET'!K259</f>
        <v>0</v>
      </c>
      <c r="T256">
        <f>'Anmeldeliste aus ET'!L259</f>
        <v>0</v>
      </c>
      <c r="U256">
        <f>'Anmeldeliste aus ET'!M259</f>
        <v>0</v>
      </c>
      <c r="V256">
        <f>'Anmeldeliste aus ET'!N259</f>
        <v>0</v>
      </c>
      <c r="W256" s="1">
        <f>'Anmeldeliste aus ET'!O259</f>
        <v>0</v>
      </c>
      <c r="X256">
        <f>DATEDIF('Anmeldeliste aus ET'!O259, 'Rahmen d Maßnahme'!$D$5, "Y")</f>
        <v>124</v>
      </c>
      <c r="Y256" s="19">
        <f>'Anmeldeliste aus ET'!P259</f>
        <v>0</v>
      </c>
      <c r="Z256">
        <f>'Anmeldeliste aus ET'!Q259</f>
        <v>0</v>
      </c>
      <c r="AA256">
        <f>'Anmeldeliste aus ET'!R259</f>
        <v>0</v>
      </c>
      <c r="AB256">
        <f>'Anmeldeliste aus ET'!S259</f>
        <v>0</v>
      </c>
      <c r="AC256">
        <f>'Anmeldeliste aus ET'!T259</f>
        <v>0</v>
      </c>
      <c r="AD256">
        <f>'Anmeldeliste aus ET'!U259</f>
        <v>0</v>
      </c>
      <c r="AE256">
        <f>'Anmeldeliste aus ET'!V259</f>
        <v>0</v>
      </c>
      <c r="AF256">
        <f>'Anmeldeliste aus ET'!W259</f>
        <v>0</v>
      </c>
      <c r="AG256" s="100">
        <f>'Anmeldeliste aus ET'!X259</f>
        <v>0</v>
      </c>
    </row>
    <row r="257" spans="1:33">
      <c r="A257" t="str">
        <f>IF('Anmeldeliste aus ET'!A260=0, "", 'Anmeldeliste aus ET'!A260)</f>
        <v/>
      </c>
      <c r="B257">
        <f>'Anmeldeliste aus ET'!C260</f>
        <v>0</v>
      </c>
      <c r="C257">
        <f>'Anmeldeliste aus ET'!D260</f>
        <v>0</v>
      </c>
      <c r="D257">
        <f>'Anmeldeliste aus ET'!E260</f>
        <v>0</v>
      </c>
      <c r="E257">
        <f>'Anmeldeliste aus ET'!F260</f>
        <v>0</v>
      </c>
      <c r="F257" s="89"/>
      <c r="G257" s="90"/>
      <c r="H257" s="89"/>
      <c r="I257" s="90"/>
      <c r="J257" s="89"/>
      <c r="K257" s="90"/>
      <c r="L257" s="89"/>
      <c r="M257" s="90"/>
      <c r="N257" t="str">
        <f t="shared" si="4"/>
        <v/>
      </c>
      <c r="O257">
        <f>'Anmeldeliste aus ET'!G260</f>
        <v>0</v>
      </c>
      <c r="P257">
        <f>'Anmeldeliste aus ET'!H260</f>
        <v>0</v>
      </c>
      <c r="Q257">
        <f>'Anmeldeliste aus ET'!I260</f>
        <v>0</v>
      </c>
      <c r="R257">
        <f>'Anmeldeliste aus ET'!J260</f>
        <v>0</v>
      </c>
      <c r="S257">
        <f>'Anmeldeliste aus ET'!K260</f>
        <v>0</v>
      </c>
      <c r="T257">
        <f>'Anmeldeliste aus ET'!L260</f>
        <v>0</v>
      </c>
      <c r="U257">
        <f>'Anmeldeliste aus ET'!M260</f>
        <v>0</v>
      </c>
      <c r="V257">
        <f>'Anmeldeliste aus ET'!N260</f>
        <v>0</v>
      </c>
      <c r="W257" s="1">
        <f>'Anmeldeliste aus ET'!O260</f>
        <v>0</v>
      </c>
      <c r="X257">
        <f>DATEDIF('Anmeldeliste aus ET'!O260, 'Rahmen d Maßnahme'!$D$5, "Y")</f>
        <v>124</v>
      </c>
      <c r="Y257" s="19">
        <f>'Anmeldeliste aus ET'!P260</f>
        <v>0</v>
      </c>
      <c r="Z257">
        <f>'Anmeldeliste aus ET'!Q260</f>
        <v>0</v>
      </c>
      <c r="AA257">
        <f>'Anmeldeliste aus ET'!R260</f>
        <v>0</v>
      </c>
      <c r="AB257">
        <f>'Anmeldeliste aus ET'!S260</f>
        <v>0</v>
      </c>
      <c r="AC257">
        <f>'Anmeldeliste aus ET'!T260</f>
        <v>0</v>
      </c>
      <c r="AD257">
        <f>'Anmeldeliste aus ET'!U260</f>
        <v>0</v>
      </c>
      <c r="AE257">
        <f>'Anmeldeliste aus ET'!V260</f>
        <v>0</v>
      </c>
      <c r="AF257">
        <f>'Anmeldeliste aus ET'!W260</f>
        <v>0</v>
      </c>
      <c r="AG257" s="100">
        <f>'Anmeldeliste aus ET'!X260</f>
        <v>0</v>
      </c>
    </row>
    <row r="258" spans="1:33">
      <c r="A258" t="str">
        <f>IF('Anmeldeliste aus ET'!A261=0, "", 'Anmeldeliste aus ET'!A261)</f>
        <v/>
      </c>
      <c r="B258">
        <f>'Anmeldeliste aus ET'!C261</f>
        <v>0</v>
      </c>
      <c r="C258">
        <f>'Anmeldeliste aus ET'!D261</f>
        <v>0</v>
      </c>
      <c r="D258">
        <f>'Anmeldeliste aus ET'!E261</f>
        <v>0</v>
      </c>
      <c r="E258">
        <f>'Anmeldeliste aus ET'!F261</f>
        <v>0</v>
      </c>
      <c r="F258" s="89"/>
      <c r="G258" s="90"/>
      <c r="H258" s="89"/>
      <c r="I258" s="90"/>
      <c r="J258" s="89"/>
      <c r="K258" s="90"/>
      <c r="L258" s="89"/>
      <c r="M258" s="90"/>
      <c r="N258" t="str">
        <f t="shared" ref="N258:N321" si="5">IF(AND(ISNUMBER(A258),M258&lt;&gt;"x"),"x","")</f>
        <v/>
      </c>
      <c r="O258">
        <f>'Anmeldeliste aus ET'!G261</f>
        <v>0</v>
      </c>
      <c r="P258">
        <f>'Anmeldeliste aus ET'!H261</f>
        <v>0</v>
      </c>
      <c r="Q258">
        <f>'Anmeldeliste aus ET'!I261</f>
        <v>0</v>
      </c>
      <c r="R258">
        <f>'Anmeldeliste aus ET'!J261</f>
        <v>0</v>
      </c>
      <c r="S258">
        <f>'Anmeldeliste aus ET'!K261</f>
        <v>0</v>
      </c>
      <c r="T258">
        <f>'Anmeldeliste aus ET'!L261</f>
        <v>0</v>
      </c>
      <c r="U258">
        <f>'Anmeldeliste aus ET'!M261</f>
        <v>0</v>
      </c>
      <c r="V258">
        <f>'Anmeldeliste aus ET'!N261</f>
        <v>0</v>
      </c>
      <c r="W258" s="1">
        <f>'Anmeldeliste aus ET'!O261</f>
        <v>0</v>
      </c>
      <c r="X258">
        <f>DATEDIF('Anmeldeliste aus ET'!O261, 'Rahmen d Maßnahme'!$D$5, "Y")</f>
        <v>124</v>
      </c>
      <c r="Y258" s="19">
        <f>'Anmeldeliste aus ET'!P261</f>
        <v>0</v>
      </c>
      <c r="Z258">
        <f>'Anmeldeliste aus ET'!Q261</f>
        <v>0</v>
      </c>
      <c r="AA258">
        <f>'Anmeldeliste aus ET'!R261</f>
        <v>0</v>
      </c>
      <c r="AB258">
        <f>'Anmeldeliste aus ET'!S261</f>
        <v>0</v>
      </c>
      <c r="AC258">
        <f>'Anmeldeliste aus ET'!T261</f>
        <v>0</v>
      </c>
      <c r="AD258">
        <f>'Anmeldeliste aus ET'!U261</f>
        <v>0</v>
      </c>
      <c r="AE258">
        <f>'Anmeldeliste aus ET'!V261</f>
        <v>0</v>
      </c>
      <c r="AF258">
        <f>'Anmeldeliste aus ET'!W261</f>
        <v>0</v>
      </c>
      <c r="AG258" s="100">
        <f>'Anmeldeliste aus ET'!X261</f>
        <v>0</v>
      </c>
    </row>
    <row r="259" spans="1:33">
      <c r="A259" t="str">
        <f>IF('Anmeldeliste aus ET'!A262=0, "", 'Anmeldeliste aus ET'!A262)</f>
        <v/>
      </c>
      <c r="B259">
        <f>'Anmeldeliste aus ET'!C262</f>
        <v>0</v>
      </c>
      <c r="C259">
        <f>'Anmeldeliste aus ET'!D262</f>
        <v>0</v>
      </c>
      <c r="D259">
        <f>'Anmeldeliste aus ET'!E262</f>
        <v>0</v>
      </c>
      <c r="E259">
        <f>'Anmeldeliste aus ET'!F262</f>
        <v>0</v>
      </c>
      <c r="F259" s="89"/>
      <c r="G259" s="90"/>
      <c r="H259" s="89"/>
      <c r="I259" s="90"/>
      <c r="J259" s="89"/>
      <c r="K259" s="90"/>
      <c r="L259" s="89"/>
      <c r="M259" s="90"/>
      <c r="N259" t="str">
        <f t="shared" si="5"/>
        <v/>
      </c>
      <c r="O259">
        <f>'Anmeldeliste aus ET'!G262</f>
        <v>0</v>
      </c>
      <c r="P259">
        <f>'Anmeldeliste aus ET'!H262</f>
        <v>0</v>
      </c>
      <c r="Q259">
        <f>'Anmeldeliste aus ET'!I262</f>
        <v>0</v>
      </c>
      <c r="R259">
        <f>'Anmeldeliste aus ET'!J262</f>
        <v>0</v>
      </c>
      <c r="S259">
        <f>'Anmeldeliste aus ET'!K262</f>
        <v>0</v>
      </c>
      <c r="T259">
        <f>'Anmeldeliste aus ET'!L262</f>
        <v>0</v>
      </c>
      <c r="U259">
        <f>'Anmeldeliste aus ET'!M262</f>
        <v>0</v>
      </c>
      <c r="V259">
        <f>'Anmeldeliste aus ET'!N262</f>
        <v>0</v>
      </c>
      <c r="W259" s="1">
        <f>'Anmeldeliste aus ET'!O262</f>
        <v>0</v>
      </c>
      <c r="X259">
        <f>DATEDIF('Anmeldeliste aus ET'!O262, 'Rahmen d Maßnahme'!$D$5, "Y")</f>
        <v>124</v>
      </c>
      <c r="Y259" s="19">
        <f>'Anmeldeliste aus ET'!P262</f>
        <v>0</v>
      </c>
      <c r="Z259">
        <f>'Anmeldeliste aus ET'!Q262</f>
        <v>0</v>
      </c>
      <c r="AA259">
        <f>'Anmeldeliste aus ET'!R262</f>
        <v>0</v>
      </c>
      <c r="AB259">
        <f>'Anmeldeliste aus ET'!S262</f>
        <v>0</v>
      </c>
      <c r="AC259">
        <f>'Anmeldeliste aus ET'!T262</f>
        <v>0</v>
      </c>
      <c r="AD259">
        <f>'Anmeldeliste aus ET'!U262</f>
        <v>0</v>
      </c>
      <c r="AE259">
        <f>'Anmeldeliste aus ET'!V262</f>
        <v>0</v>
      </c>
      <c r="AF259">
        <f>'Anmeldeliste aus ET'!W262</f>
        <v>0</v>
      </c>
      <c r="AG259" s="100">
        <f>'Anmeldeliste aus ET'!X262</f>
        <v>0</v>
      </c>
    </row>
    <row r="260" spans="1:33">
      <c r="A260" t="str">
        <f>IF('Anmeldeliste aus ET'!A263=0, "", 'Anmeldeliste aus ET'!A263)</f>
        <v/>
      </c>
      <c r="B260">
        <f>'Anmeldeliste aus ET'!C263</f>
        <v>0</v>
      </c>
      <c r="C260">
        <f>'Anmeldeliste aus ET'!D263</f>
        <v>0</v>
      </c>
      <c r="D260">
        <f>'Anmeldeliste aus ET'!E263</f>
        <v>0</v>
      </c>
      <c r="E260">
        <f>'Anmeldeliste aus ET'!F263</f>
        <v>0</v>
      </c>
      <c r="F260" s="89"/>
      <c r="G260" s="90"/>
      <c r="H260" s="89"/>
      <c r="I260" s="90"/>
      <c r="J260" s="89"/>
      <c r="K260" s="90"/>
      <c r="L260" s="89"/>
      <c r="M260" s="90"/>
      <c r="N260" t="str">
        <f t="shared" si="5"/>
        <v/>
      </c>
      <c r="O260">
        <f>'Anmeldeliste aus ET'!G263</f>
        <v>0</v>
      </c>
      <c r="P260">
        <f>'Anmeldeliste aus ET'!H263</f>
        <v>0</v>
      </c>
      <c r="Q260">
        <f>'Anmeldeliste aus ET'!I263</f>
        <v>0</v>
      </c>
      <c r="R260">
        <f>'Anmeldeliste aus ET'!J263</f>
        <v>0</v>
      </c>
      <c r="S260">
        <f>'Anmeldeliste aus ET'!K263</f>
        <v>0</v>
      </c>
      <c r="T260">
        <f>'Anmeldeliste aus ET'!L263</f>
        <v>0</v>
      </c>
      <c r="U260">
        <f>'Anmeldeliste aus ET'!M263</f>
        <v>0</v>
      </c>
      <c r="V260">
        <f>'Anmeldeliste aus ET'!N263</f>
        <v>0</v>
      </c>
      <c r="W260" s="1">
        <f>'Anmeldeliste aus ET'!O263</f>
        <v>0</v>
      </c>
      <c r="X260">
        <f>DATEDIF('Anmeldeliste aus ET'!O263, 'Rahmen d Maßnahme'!$D$5, "Y")</f>
        <v>124</v>
      </c>
      <c r="Y260" s="19">
        <f>'Anmeldeliste aus ET'!P263</f>
        <v>0</v>
      </c>
      <c r="Z260">
        <f>'Anmeldeliste aus ET'!Q263</f>
        <v>0</v>
      </c>
      <c r="AA260">
        <f>'Anmeldeliste aus ET'!R263</f>
        <v>0</v>
      </c>
      <c r="AB260">
        <f>'Anmeldeliste aus ET'!S263</f>
        <v>0</v>
      </c>
      <c r="AC260">
        <f>'Anmeldeliste aus ET'!T263</f>
        <v>0</v>
      </c>
      <c r="AD260">
        <f>'Anmeldeliste aus ET'!U263</f>
        <v>0</v>
      </c>
      <c r="AE260">
        <f>'Anmeldeliste aus ET'!V263</f>
        <v>0</v>
      </c>
      <c r="AF260">
        <f>'Anmeldeliste aus ET'!W263</f>
        <v>0</v>
      </c>
      <c r="AG260" s="100">
        <f>'Anmeldeliste aus ET'!X263</f>
        <v>0</v>
      </c>
    </row>
    <row r="261" spans="1:33">
      <c r="A261" t="str">
        <f>IF('Anmeldeliste aus ET'!A264=0, "", 'Anmeldeliste aus ET'!A264)</f>
        <v/>
      </c>
      <c r="B261">
        <f>'Anmeldeliste aus ET'!C264</f>
        <v>0</v>
      </c>
      <c r="C261">
        <f>'Anmeldeliste aus ET'!D264</f>
        <v>0</v>
      </c>
      <c r="D261">
        <f>'Anmeldeliste aus ET'!E264</f>
        <v>0</v>
      </c>
      <c r="E261">
        <f>'Anmeldeliste aus ET'!F264</f>
        <v>0</v>
      </c>
      <c r="F261" s="89"/>
      <c r="G261" s="90"/>
      <c r="H261" s="89"/>
      <c r="I261" s="90"/>
      <c r="J261" s="89"/>
      <c r="K261" s="90"/>
      <c r="L261" s="89"/>
      <c r="M261" s="90"/>
      <c r="N261" t="str">
        <f t="shared" si="5"/>
        <v/>
      </c>
      <c r="O261">
        <f>'Anmeldeliste aus ET'!G264</f>
        <v>0</v>
      </c>
      <c r="P261">
        <f>'Anmeldeliste aus ET'!H264</f>
        <v>0</v>
      </c>
      <c r="Q261">
        <f>'Anmeldeliste aus ET'!I264</f>
        <v>0</v>
      </c>
      <c r="R261">
        <f>'Anmeldeliste aus ET'!J264</f>
        <v>0</v>
      </c>
      <c r="S261">
        <f>'Anmeldeliste aus ET'!K264</f>
        <v>0</v>
      </c>
      <c r="T261">
        <f>'Anmeldeliste aus ET'!L264</f>
        <v>0</v>
      </c>
      <c r="U261">
        <f>'Anmeldeliste aus ET'!M264</f>
        <v>0</v>
      </c>
      <c r="V261">
        <f>'Anmeldeliste aus ET'!N264</f>
        <v>0</v>
      </c>
      <c r="W261" s="1">
        <f>'Anmeldeliste aus ET'!O264</f>
        <v>0</v>
      </c>
      <c r="X261">
        <f>DATEDIF('Anmeldeliste aus ET'!O264, 'Rahmen d Maßnahme'!$D$5, "Y")</f>
        <v>124</v>
      </c>
      <c r="Y261" s="19">
        <f>'Anmeldeliste aus ET'!P264</f>
        <v>0</v>
      </c>
      <c r="Z261">
        <f>'Anmeldeliste aus ET'!Q264</f>
        <v>0</v>
      </c>
      <c r="AA261">
        <f>'Anmeldeliste aus ET'!R264</f>
        <v>0</v>
      </c>
      <c r="AB261">
        <f>'Anmeldeliste aus ET'!S264</f>
        <v>0</v>
      </c>
      <c r="AC261">
        <f>'Anmeldeliste aus ET'!T264</f>
        <v>0</v>
      </c>
      <c r="AD261">
        <f>'Anmeldeliste aus ET'!U264</f>
        <v>0</v>
      </c>
      <c r="AE261">
        <f>'Anmeldeliste aus ET'!V264</f>
        <v>0</v>
      </c>
      <c r="AF261">
        <f>'Anmeldeliste aus ET'!W264</f>
        <v>0</v>
      </c>
      <c r="AG261" s="100">
        <f>'Anmeldeliste aus ET'!X264</f>
        <v>0</v>
      </c>
    </row>
    <row r="262" spans="1:33">
      <c r="A262" t="str">
        <f>IF('Anmeldeliste aus ET'!A265=0, "", 'Anmeldeliste aus ET'!A265)</f>
        <v/>
      </c>
      <c r="B262">
        <f>'Anmeldeliste aus ET'!C265</f>
        <v>0</v>
      </c>
      <c r="C262">
        <f>'Anmeldeliste aus ET'!D265</f>
        <v>0</v>
      </c>
      <c r="D262">
        <f>'Anmeldeliste aus ET'!E265</f>
        <v>0</v>
      </c>
      <c r="E262">
        <f>'Anmeldeliste aus ET'!F265</f>
        <v>0</v>
      </c>
      <c r="F262" s="89"/>
      <c r="G262" s="90"/>
      <c r="H262" s="89"/>
      <c r="I262" s="90"/>
      <c r="J262" s="89"/>
      <c r="K262" s="90"/>
      <c r="L262" s="89"/>
      <c r="M262" s="90"/>
      <c r="N262" t="str">
        <f t="shared" si="5"/>
        <v/>
      </c>
      <c r="O262">
        <f>'Anmeldeliste aus ET'!G265</f>
        <v>0</v>
      </c>
      <c r="P262">
        <f>'Anmeldeliste aus ET'!H265</f>
        <v>0</v>
      </c>
      <c r="Q262">
        <f>'Anmeldeliste aus ET'!I265</f>
        <v>0</v>
      </c>
      <c r="R262">
        <f>'Anmeldeliste aus ET'!J265</f>
        <v>0</v>
      </c>
      <c r="S262">
        <f>'Anmeldeliste aus ET'!K265</f>
        <v>0</v>
      </c>
      <c r="T262">
        <f>'Anmeldeliste aus ET'!L265</f>
        <v>0</v>
      </c>
      <c r="U262">
        <f>'Anmeldeliste aus ET'!M265</f>
        <v>0</v>
      </c>
      <c r="V262">
        <f>'Anmeldeliste aus ET'!N265</f>
        <v>0</v>
      </c>
      <c r="W262" s="1">
        <f>'Anmeldeliste aus ET'!O265</f>
        <v>0</v>
      </c>
      <c r="X262">
        <f>DATEDIF('Anmeldeliste aus ET'!O265, 'Rahmen d Maßnahme'!$D$5, "Y")</f>
        <v>124</v>
      </c>
      <c r="Y262" s="19">
        <f>'Anmeldeliste aus ET'!P265</f>
        <v>0</v>
      </c>
      <c r="Z262">
        <f>'Anmeldeliste aus ET'!Q265</f>
        <v>0</v>
      </c>
      <c r="AA262">
        <f>'Anmeldeliste aus ET'!R265</f>
        <v>0</v>
      </c>
      <c r="AB262">
        <f>'Anmeldeliste aus ET'!S265</f>
        <v>0</v>
      </c>
      <c r="AC262">
        <f>'Anmeldeliste aus ET'!T265</f>
        <v>0</v>
      </c>
      <c r="AD262">
        <f>'Anmeldeliste aus ET'!U265</f>
        <v>0</v>
      </c>
      <c r="AE262">
        <f>'Anmeldeliste aus ET'!V265</f>
        <v>0</v>
      </c>
      <c r="AF262">
        <f>'Anmeldeliste aus ET'!W265</f>
        <v>0</v>
      </c>
      <c r="AG262" s="100">
        <f>'Anmeldeliste aus ET'!X265</f>
        <v>0</v>
      </c>
    </row>
    <row r="263" spans="1:33">
      <c r="A263" t="str">
        <f>IF('Anmeldeliste aus ET'!A266=0, "", 'Anmeldeliste aus ET'!A266)</f>
        <v/>
      </c>
      <c r="B263">
        <f>'Anmeldeliste aus ET'!C266</f>
        <v>0</v>
      </c>
      <c r="C263">
        <f>'Anmeldeliste aus ET'!D266</f>
        <v>0</v>
      </c>
      <c r="D263">
        <f>'Anmeldeliste aus ET'!E266</f>
        <v>0</v>
      </c>
      <c r="E263">
        <f>'Anmeldeliste aus ET'!F266</f>
        <v>0</v>
      </c>
      <c r="F263" s="89"/>
      <c r="G263" s="90"/>
      <c r="H263" s="89"/>
      <c r="I263" s="90"/>
      <c r="J263" s="89"/>
      <c r="K263" s="90"/>
      <c r="L263" s="89"/>
      <c r="M263" s="90"/>
      <c r="N263" t="str">
        <f t="shared" si="5"/>
        <v/>
      </c>
      <c r="O263">
        <f>'Anmeldeliste aus ET'!G266</f>
        <v>0</v>
      </c>
      <c r="P263">
        <f>'Anmeldeliste aus ET'!H266</f>
        <v>0</v>
      </c>
      <c r="Q263">
        <f>'Anmeldeliste aus ET'!I266</f>
        <v>0</v>
      </c>
      <c r="R263">
        <f>'Anmeldeliste aus ET'!J266</f>
        <v>0</v>
      </c>
      <c r="S263">
        <f>'Anmeldeliste aus ET'!K266</f>
        <v>0</v>
      </c>
      <c r="T263">
        <f>'Anmeldeliste aus ET'!L266</f>
        <v>0</v>
      </c>
      <c r="U263">
        <f>'Anmeldeliste aus ET'!M266</f>
        <v>0</v>
      </c>
      <c r="V263">
        <f>'Anmeldeliste aus ET'!N266</f>
        <v>0</v>
      </c>
      <c r="W263" s="1">
        <f>'Anmeldeliste aus ET'!O266</f>
        <v>0</v>
      </c>
      <c r="X263">
        <f>DATEDIF('Anmeldeliste aus ET'!O266, 'Rahmen d Maßnahme'!$D$5, "Y")</f>
        <v>124</v>
      </c>
      <c r="Y263" s="19">
        <f>'Anmeldeliste aus ET'!P266</f>
        <v>0</v>
      </c>
      <c r="Z263">
        <f>'Anmeldeliste aus ET'!Q266</f>
        <v>0</v>
      </c>
      <c r="AA263">
        <f>'Anmeldeliste aus ET'!R266</f>
        <v>0</v>
      </c>
      <c r="AB263">
        <f>'Anmeldeliste aus ET'!S266</f>
        <v>0</v>
      </c>
      <c r="AC263">
        <f>'Anmeldeliste aus ET'!T266</f>
        <v>0</v>
      </c>
      <c r="AD263">
        <f>'Anmeldeliste aus ET'!U266</f>
        <v>0</v>
      </c>
      <c r="AE263">
        <f>'Anmeldeliste aus ET'!V266</f>
        <v>0</v>
      </c>
      <c r="AF263">
        <f>'Anmeldeliste aus ET'!W266</f>
        <v>0</v>
      </c>
      <c r="AG263" s="100">
        <f>'Anmeldeliste aus ET'!X266</f>
        <v>0</v>
      </c>
    </row>
    <row r="264" spans="1:33">
      <c r="A264" t="str">
        <f>IF('Anmeldeliste aus ET'!A267=0, "", 'Anmeldeliste aus ET'!A267)</f>
        <v/>
      </c>
      <c r="B264">
        <f>'Anmeldeliste aus ET'!C267</f>
        <v>0</v>
      </c>
      <c r="C264">
        <f>'Anmeldeliste aus ET'!D267</f>
        <v>0</v>
      </c>
      <c r="D264">
        <f>'Anmeldeliste aus ET'!E267</f>
        <v>0</v>
      </c>
      <c r="E264">
        <f>'Anmeldeliste aus ET'!F267</f>
        <v>0</v>
      </c>
      <c r="F264" s="89"/>
      <c r="G264" s="90"/>
      <c r="H264" s="89"/>
      <c r="I264" s="90"/>
      <c r="J264" s="89"/>
      <c r="K264" s="90"/>
      <c r="L264" s="89"/>
      <c r="M264" s="90"/>
      <c r="N264" t="str">
        <f t="shared" si="5"/>
        <v/>
      </c>
      <c r="O264">
        <f>'Anmeldeliste aus ET'!G267</f>
        <v>0</v>
      </c>
      <c r="P264">
        <f>'Anmeldeliste aus ET'!H267</f>
        <v>0</v>
      </c>
      <c r="Q264">
        <f>'Anmeldeliste aus ET'!I267</f>
        <v>0</v>
      </c>
      <c r="R264">
        <f>'Anmeldeliste aus ET'!J267</f>
        <v>0</v>
      </c>
      <c r="S264">
        <f>'Anmeldeliste aus ET'!K267</f>
        <v>0</v>
      </c>
      <c r="T264">
        <f>'Anmeldeliste aus ET'!L267</f>
        <v>0</v>
      </c>
      <c r="U264">
        <f>'Anmeldeliste aus ET'!M267</f>
        <v>0</v>
      </c>
      <c r="V264">
        <f>'Anmeldeliste aus ET'!N267</f>
        <v>0</v>
      </c>
      <c r="W264" s="1">
        <f>'Anmeldeliste aus ET'!O267</f>
        <v>0</v>
      </c>
      <c r="X264">
        <f>DATEDIF('Anmeldeliste aus ET'!O267, 'Rahmen d Maßnahme'!$D$5, "Y")</f>
        <v>124</v>
      </c>
      <c r="Y264" s="19">
        <f>'Anmeldeliste aus ET'!P267</f>
        <v>0</v>
      </c>
      <c r="Z264">
        <f>'Anmeldeliste aus ET'!Q267</f>
        <v>0</v>
      </c>
      <c r="AA264">
        <f>'Anmeldeliste aus ET'!R267</f>
        <v>0</v>
      </c>
      <c r="AB264">
        <f>'Anmeldeliste aus ET'!S267</f>
        <v>0</v>
      </c>
      <c r="AC264">
        <f>'Anmeldeliste aus ET'!T267</f>
        <v>0</v>
      </c>
      <c r="AD264">
        <f>'Anmeldeliste aus ET'!U267</f>
        <v>0</v>
      </c>
      <c r="AE264">
        <f>'Anmeldeliste aus ET'!V267</f>
        <v>0</v>
      </c>
      <c r="AF264">
        <f>'Anmeldeliste aus ET'!W267</f>
        <v>0</v>
      </c>
      <c r="AG264" s="100">
        <f>'Anmeldeliste aus ET'!X267</f>
        <v>0</v>
      </c>
    </row>
    <row r="265" spans="1:33">
      <c r="A265" t="str">
        <f>IF('Anmeldeliste aus ET'!A268=0, "", 'Anmeldeliste aus ET'!A268)</f>
        <v/>
      </c>
      <c r="B265">
        <f>'Anmeldeliste aus ET'!C268</f>
        <v>0</v>
      </c>
      <c r="C265">
        <f>'Anmeldeliste aus ET'!D268</f>
        <v>0</v>
      </c>
      <c r="D265">
        <f>'Anmeldeliste aus ET'!E268</f>
        <v>0</v>
      </c>
      <c r="E265">
        <f>'Anmeldeliste aus ET'!F268</f>
        <v>0</v>
      </c>
      <c r="F265" s="89"/>
      <c r="G265" s="90"/>
      <c r="H265" s="89"/>
      <c r="I265" s="90"/>
      <c r="J265" s="89"/>
      <c r="K265" s="90"/>
      <c r="L265" s="89"/>
      <c r="M265" s="90"/>
      <c r="N265" t="str">
        <f t="shared" si="5"/>
        <v/>
      </c>
      <c r="O265">
        <f>'Anmeldeliste aus ET'!G268</f>
        <v>0</v>
      </c>
      <c r="P265">
        <f>'Anmeldeliste aus ET'!H268</f>
        <v>0</v>
      </c>
      <c r="Q265">
        <f>'Anmeldeliste aus ET'!I268</f>
        <v>0</v>
      </c>
      <c r="R265">
        <f>'Anmeldeliste aus ET'!J268</f>
        <v>0</v>
      </c>
      <c r="S265">
        <f>'Anmeldeliste aus ET'!K268</f>
        <v>0</v>
      </c>
      <c r="T265">
        <f>'Anmeldeliste aus ET'!L268</f>
        <v>0</v>
      </c>
      <c r="U265">
        <f>'Anmeldeliste aus ET'!M268</f>
        <v>0</v>
      </c>
      <c r="V265">
        <f>'Anmeldeliste aus ET'!N268</f>
        <v>0</v>
      </c>
      <c r="W265" s="1">
        <f>'Anmeldeliste aus ET'!O268</f>
        <v>0</v>
      </c>
      <c r="X265">
        <f>DATEDIF('Anmeldeliste aus ET'!O268, 'Rahmen d Maßnahme'!$D$5, "Y")</f>
        <v>124</v>
      </c>
      <c r="Y265" s="19">
        <f>'Anmeldeliste aus ET'!P268</f>
        <v>0</v>
      </c>
      <c r="Z265">
        <f>'Anmeldeliste aus ET'!Q268</f>
        <v>0</v>
      </c>
      <c r="AA265">
        <f>'Anmeldeliste aus ET'!R268</f>
        <v>0</v>
      </c>
      <c r="AB265">
        <f>'Anmeldeliste aus ET'!S268</f>
        <v>0</v>
      </c>
      <c r="AC265">
        <f>'Anmeldeliste aus ET'!T268</f>
        <v>0</v>
      </c>
      <c r="AD265">
        <f>'Anmeldeliste aus ET'!U268</f>
        <v>0</v>
      </c>
      <c r="AE265">
        <f>'Anmeldeliste aus ET'!V268</f>
        <v>0</v>
      </c>
      <c r="AF265">
        <f>'Anmeldeliste aus ET'!W268</f>
        <v>0</v>
      </c>
      <c r="AG265" s="100">
        <f>'Anmeldeliste aus ET'!X268</f>
        <v>0</v>
      </c>
    </row>
    <row r="266" spans="1:33">
      <c r="A266" t="str">
        <f>IF('Anmeldeliste aus ET'!A269=0, "", 'Anmeldeliste aus ET'!A269)</f>
        <v/>
      </c>
      <c r="B266">
        <f>'Anmeldeliste aus ET'!C269</f>
        <v>0</v>
      </c>
      <c r="C266">
        <f>'Anmeldeliste aus ET'!D269</f>
        <v>0</v>
      </c>
      <c r="D266">
        <f>'Anmeldeliste aus ET'!E269</f>
        <v>0</v>
      </c>
      <c r="E266">
        <f>'Anmeldeliste aus ET'!F269</f>
        <v>0</v>
      </c>
      <c r="F266" s="89"/>
      <c r="G266" s="90"/>
      <c r="H266" s="89"/>
      <c r="I266" s="90"/>
      <c r="J266" s="89"/>
      <c r="K266" s="90"/>
      <c r="L266" s="89"/>
      <c r="M266" s="90"/>
      <c r="N266" t="str">
        <f t="shared" si="5"/>
        <v/>
      </c>
      <c r="O266">
        <f>'Anmeldeliste aus ET'!G269</f>
        <v>0</v>
      </c>
      <c r="P266">
        <f>'Anmeldeliste aus ET'!H269</f>
        <v>0</v>
      </c>
      <c r="Q266">
        <f>'Anmeldeliste aus ET'!I269</f>
        <v>0</v>
      </c>
      <c r="R266">
        <f>'Anmeldeliste aus ET'!J269</f>
        <v>0</v>
      </c>
      <c r="S266">
        <f>'Anmeldeliste aus ET'!K269</f>
        <v>0</v>
      </c>
      <c r="T266">
        <f>'Anmeldeliste aus ET'!L269</f>
        <v>0</v>
      </c>
      <c r="U266">
        <f>'Anmeldeliste aus ET'!M269</f>
        <v>0</v>
      </c>
      <c r="V266">
        <f>'Anmeldeliste aus ET'!N269</f>
        <v>0</v>
      </c>
      <c r="W266" s="1">
        <f>'Anmeldeliste aus ET'!O269</f>
        <v>0</v>
      </c>
      <c r="X266">
        <f>DATEDIF('Anmeldeliste aus ET'!O269, 'Rahmen d Maßnahme'!$D$5, "Y")</f>
        <v>124</v>
      </c>
      <c r="Y266" s="19">
        <f>'Anmeldeliste aus ET'!P269</f>
        <v>0</v>
      </c>
      <c r="Z266">
        <f>'Anmeldeliste aus ET'!Q269</f>
        <v>0</v>
      </c>
      <c r="AA266">
        <f>'Anmeldeliste aus ET'!R269</f>
        <v>0</v>
      </c>
      <c r="AB266">
        <f>'Anmeldeliste aus ET'!S269</f>
        <v>0</v>
      </c>
      <c r="AC266">
        <f>'Anmeldeliste aus ET'!T269</f>
        <v>0</v>
      </c>
      <c r="AD266">
        <f>'Anmeldeliste aus ET'!U269</f>
        <v>0</v>
      </c>
      <c r="AE266">
        <f>'Anmeldeliste aus ET'!V269</f>
        <v>0</v>
      </c>
      <c r="AF266">
        <f>'Anmeldeliste aus ET'!W269</f>
        <v>0</v>
      </c>
      <c r="AG266" s="100">
        <f>'Anmeldeliste aus ET'!X269</f>
        <v>0</v>
      </c>
    </row>
    <row r="267" spans="1:33">
      <c r="A267" t="str">
        <f>IF('Anmeldeliste aus ET'!A270=0, "", 'Anmeldeliste aus ET'!A270)</f>
        <v/>
      </c>
      <c r="B267">
        <f>'Anmeldeliste aus ET'!C270</f>
        <v>0</v>
      </c>
      <c r="C267">
        <f>'Anmeldeliste aus ET'!D270</f>
        <v>0</v>
      </c>
      <c r="D267">
        <f>'Anmeldeliste aus ET'!E270</f>
        <v>0</v>
      </c>
      <c r="E267">
        <f>'Anmeldeliste aus ET'!F270</f>
        <v>0</v>
      </c>
      <c r="F267" s="89"/>
      <c r="G267" s="90"/>
      <c r="H267" s="89"/>
      <c r="I267" s="90"/>
      <c r="J267" s="89"/>
      <c r="K267" s="90"/>
      <c r="L267" s="89"/>
      <c r="M267" s="90"/>
      <c r="N267" t="str">
        <f t="shared" si="5"/>
        <v/>
      </c>
      <c r="O267">
        <f>'Anmeldeliste aus ET'!G270</f>
        <v>0</v>
      </c>
      <c r="P267">
        <f>'Anmeldeliste aus ET'!H270</f>
        <v>0</v>
      </c>
      <c r="Q267">
        <f>'Anmeldeliste aus ET'!I270</f>
        <v>0</v>
      </c>
      <c r="R267">
        <f>'Anmeldeliste aus ET'!J270</f>
        <v>0</v>
      </c>
      <c r="S267">
        <f>'Anmeldeliste aus ET'!K270</f>
        <v>0</v>
      </c>
      <c r="T267">
        <f>'Anmeldeliste aus ET'!L270</f>
        <v>0</v>
      </c>
      <c r="U267">
        <f>'Anmeldeliste aus ET'!M270</f>
        <v>0</v>
      </c>
      <c r="V267">
        <f>'Anmeldeliste aus ET'!N270</f>
        <v>0</v>
      </c>
      <c r="W267" s="1">
        <f>'Anmeldeliste aus ET'!O270</f>
        <v>0</v>
      </c>
      <c r="X267">
        <f>DATEDIF('Anmeldeliste aus ET'!O270, 'Rahmen d Maßnahme'!$D$5, "Y")</f>
        <v>124</v>
      </c>
      <c r="Y267" s="19">
        <f>'Anmeldeliste aus ET'!P270</f>
        <v>0</v>
      </c>
      <c r="Z267">
        <f>'Anmeldeliste aus ET'!Q270</f>
        <v>0</v>
      </c>
      <c r="AA267">
        <f>'Anmeldeliste aus ET'!R270</f>
        <v>0</v>
      </c>
      <c r="AB267">
        <f>'Anmeldeliste aus ET'!S270</f>
        <v>0</v>
      </c>
      <c r="AC267">
        <f>'Anmeldeliste aus ET'!T270</f>
        <v>0</v>
      </c>
      <c r="AD267">
        <f>'Anmeldeliste aus ET'!U270</f>
        <v>0</v>
      </c>
      <c r="AE267">
        <f>'Anmeldeliste aus ET'!V270</f>
        <v>0</v>
      </c>
      <c r="AF267">
        <f>'Anmeldeliste aus ET'!W270</f>
        <v>0</v>
      </c>
      <c r="AG267" s="100">
        <f>'Anmeldeliste aus ET'!X270</f>
        <v>0</v>
      </c>
    </row>
    <row r="268" spans="1:33">
      <c r="A268" t="str">
        <f>IF('Anmeldeliste aus ET'!A271=0, "", 'Anmeldeliste aus ET'!A271)</f>
        <v/>
      </c>
      <c r="B268">
        <f>'Anmeldeliste aus ET'!C271</f>
        <v>0</v>
      </c>
      <c r="C268">
        <f>'Anmeldeliste aus ET'!D271</f>
        <v>0</v>
      </c>
      <c r="D268">
        <f>'Anmeldeliste aus ET'!E271</f>
        <v>0</v>
      </c>
      <c r="E268">
        <f>'Anmeldeliste aus ET'!F271</f>
        <v>0</v>
      </c>
      <c r="F268" s="89"/>
      <c r="G268" s="90"/>
      <c r="H268" s="89"/>
      <c r="I268" s="90"/>
      <c r="J268" s="89"/>
      <c r="K268" s="90"/>
      <c r="L268" s="89"/>
      <c r="M268" s="90"/>
      <c r="N268" t="str">
        <f t="shared" si="5"/>
        <v/>
      </c>
      <c r="O268">
        <f>'Anmeldeliste aus ET'!G271</f>
        <v>0</v>
      </c>
      <c r="P268">
        <f>'Anmeldeliste aus ET'!H271</f>
        <v>0</v>
      </c>
      <c r="Q268">
        <f>'Anmeldeliste aus ET'!I271</f>
        <v>0</v>
      </c>
      <c r="R268">
        <f>'Anmeldeliste aus ET'!J271</f>
        <v>0</v>
      </c>
      <c r="S268">
        <f>'Anmeldeliste aus ET'!K271</f>
        <v>0</v>
      </c>
      <c r="T268">
        <f>'Anmeldeliste aus ET'!L271</f>
        <v>0</v>
      </c>
      <c r="U268">
        <f>'Anmeldeliste aus ET'!M271</f>
        <v>0</v>
      </c>
      <c r="V268">
        <f>'Anmeldeliste aus ET'!N271</f>
        <v>0</v>
      </c>
      <c r="W268" s="1">
        <f>'Anmeldeliste aus ET'!O271</f>
        <v>0</v>
      </c>
      <c r="X268">
        <f>DATEDIF('Anmeldeliste aus ET'!O271, 'Rahmen d Maßnahme'!$D$5, "Y")</f>
        <v>124</v>
      </c>
      <c r="Y268" s="19">
        <f>'Anmeldeliste aus ET'!P271</f>
        <v>0</v>
      </c>
      <c r="Z268">
        <f>'Anmeldeliste aus ET'!Q271</f>
        <v>0</v>
      </c>
      <c r="AA268">
        <f>'Anmeldeliste aus ET'!R271</f>
        <v>0</v>
      </c>
      <c r="AB268">
        <f>'Anmeldeliste aus ET'!S271</f>
        <v>0</v>
      </c>
      <c r="AC268">
        <f>'Anmeldeliste aus ET'!T271</f>
        <v>0</v>
      </c>
      <c r="AD268">
        <f>'Anmeldeliste aus ET'!U271</f>
        <v>0</v>
      </c>
      <c r="AE268">
        <f>'Anmeldeliste aus ET'!V271</f>
        <v>0</v>
      </c>
      <c r="AF268">
        <f>'Anmeldeliste aus ET'!W271</f>
        <v>0</v>
      </c>
      <c r="AG268" s="100">
        <f>'Anmeldeliste aus ET'!X271</f>
        <v>0</v>
      </c>
    </row>
    <row r="269" spans="1:33">
      <c r="A269" t="str">
        <f>IF('Anmeldeliste aus ET'!A272=0, "", 'Anmeldeliste aus ET'!A272)</f>
        <v/>
      </c>
      <c r="B269">
        <f>'Anmeldeliste aus ET'!C272</f>
        <v>0</v>
      </c>
      <c r="C269">
        <f>'Anmeldeliste aus ET'!D272</f>
        <v>0</v>
      </c>
      <c r="D269">
        <f>'Anmeldeliste aus ET'!E272</f>
        <v>0</v>
      </c>
      <c r="E269">
        <f>'Anmeldeliste aus ET'!F272</f>
        <v>0</v>
      </c>
      <c r="F269" s="89"/>
      <c r="G269" s="90"/>
      <c r="H269" s="89"/>
      <c r="I269" s="90"/>
      <c r="J269" s="89"/>
      <c r="K269" s="90"/>
      <c r="L269" s="89"/>
      <c r="M269" s="90"/>
      <c r="N269" t="str">
        <f t="shared" si="5"/>
        <v/>
      </c>
      <c r="O269">
        <f>'Anmeldeliste aus ET'!G272</f>
        <v>0</v>
      </c>
      <c r="P269">
        <f>'Anmeldeliste aus ET'!H272</f>
        <v>0</v>
      </c>
      <c r="Q269">
        <f>'Anmeldeliste aus ET'!I272</f>
        <v>0</v>
      </c>
      <c r="R269">
        <f>'Anmeldeliste aus ET'!J272</f>
        <v>0</v>
      </c>
      <c r="S269">
        <f>'Anmeldeliste aus ET'!K272</f>
        <v>0</v>
      </c>
      <c r="T269">
        <f>'Anmeldeliste aus ET'!L272</f>
        <v>0</v>
      </c>
      <c r="U269">
        <f>'Anmeldeliste aus ET'!M272</f>
        <v>0</v>
      </c>
      <c r="V269">
        <f>'Anmeldeliste aus ET'!N272</f>
        <v>0</v>
      </c>
      <c r="W269" s="1">
        <f>'Anmeldeliste aus ET'!O272</f>
        <v>0</v>
      </c>
      <c r="X269">
        <f>DATEDIF('Anmeldeliste aus ET'!O272, 'Rahmen d Maßnahme'!$D$5, "Y")</f>
        <v>124</v>
      </c>
      <c r="Y269" s="19">
        <f>'Anmeldeliste aus ET'!P272</f>
        <v>0</v>
      </c>
      <c r="Z269">
        <f>'Anmeldeliste aus ET'!Q272</f>
        <v>0</v>
      </c>
      <c r="AA269">
        <f>'Anmeldeliste aus ET'!R272</f>
        <v>0</v>
      </c>
      <c r="AB269">
        <f>'Anmeldeliste aus ET'!S272</f>
        <v>0</v>
      </c>
      <c r="AC269">
        <f>'Anmeldeliste aus ET'!T272</f>
        <v>0</v>
      </c>
      <c r="AD269">
        <f>'Anmeldeliste aus ET'!U272</f>
        <v>0</v>
      </c>
      <c r="AE269">
        <f>'Anmeldeliste aus ET'!V272</f>
        <v>0</v>
      </c>
      <c r="AF269">
        <f>'Anmeldeliste aus ET'!W272</f>
        <v>0</v>
      </c>
      <c r="AG269" s="100">
        <f>'Anmeldeliste aus ET'!X272</f>
        <v>0</v>
      </c>
    </row>
    <row r="270" spans="1:33">
      <c r="A270" t="str">
        <f>IF('Anmeldeliste aus ET'!A273=0, "", 'Anmeldeliste aus ET'!A273)</f>
        <v/>
      </c>
      <c r="B270">
        <f>'Anmeldeliste aus ET'!C273</f>
        <v>0</v>
      </c>
      <c r="C270">
        <f>'Anmeldeliste aus ET'!D273</f>
        <v>0</v>
      </c>
      <c r="D270">
        <f>'Anmeldeliste aus ET'!E273</f>
        <v>0</v>
      </c>
      <c r="E270">
        <f>'Anmeldeliste aus ET'!F273</f>
        <v>0</v>
      </c>
      <c r="F270" s="89"/>
      <c r="G270" s="90"/>
      <c r="H270" s="89"/>
      <c r="I270" s="90"/>
      <c r="J270" s="89"/>
      <c r="K270" s="90"/>
      <c r="L270" s="89"/>
      <c r="M270" s="90"/>
      <c r="N270" t="str">
        <f t="shared" si="5"/>
        <v/>
      </c>
      <c r="O270">
        <f>'Anmeldeliste aus ET'!G273</f>
        <v>0</v>
      </c>
      <c r="P270">
        <f>'Anmeldeliste aus ET'!H273</f>
        <v>0</v>
      </c>
      <c r="Q270">
        <f>'Anmeldeliste aus ET'!I273</f>
        <v>0</v>
      </c>
      <c r="R270">
        <f>'Anmeldeliste aus ET'!J273</f>
        <v>0</v>
      </c>
      <c r="S270">
        <f>'Anmeldeliste aus ET'!K273</f>
        <v>0</v>
      </c>
      <c r="T270">
        <f>'Anmeldeliste aus ET'!L273</f>
        <v>0</v>
      </c>
      <c r="U270">
        <f>'Anmeldeliste aus ET'!M273</f>
        <v>0</v>
      </c>
      <c r="V270">
        <f>'Anmeldeliste aus ET'!N273</f>
        <v>0</v>
      </c>
      <c r="W270" s="1">
        <f>'Anmeldeliste aus ET'!O273</f>
        <v>0</v>
      </c>
      <c r="X270">
        <f>DATEDIF('Anmeldeliste aus ET'!O273, 'Rahmen d Maßnahme'!$D$5, "Y")</f>
        <v>124</v>
      </c>
      <c r="Y270" s="19">
        <f>'Anmeldeliste aus ET'!P273</f>
        <v>0</v>
      </c>
      <c r="Z270">
        <f>'Anmeldeliste aus ET'!Q273</f>
        <v>0</v>
      </c>
      <c r="AA270">
        <f>'Anmeldeliste aus ET'!R273</f>
        <v>0</v>
      </c>
      <c r="AB270">
        <f>'Anmeldeliste aus ET'!S273</f>
        <v>0</v>
      </c>
      <c r="AC270">
        <f>'Anmeldeliste aus ET'!T273</f>
        <v>0</v>
      </c>
      <c r="AD270">
        <f>'Anmeldeliste aus ET'!U273</f>
        <v>0</v>
      </c>
      <c r="AE270">
        <f>'Anmeldeliste aus ET'!V273</f>
        <v>0</v>
      </c>
      <c r="AF270">
        <f>'Anmeldeliste aus ET'!W273</f>
        <v>0</v>
      </c>
      <c r="AG270" s="100">
        <f>'Anmeldeliste aus ET'!X273</f>
        <v>0</v>
      </c>
    </row>
    <row r="271" spans="1:33">
      <c r="A271" t="str">
        <f>IF('Anmeldeliste aus ET'!A274=0, "", 'Anmeldeliste aus ET'!A274)</f>
        <v/>
      </c>
      <c r="B271">
        <f>'Anmeldeliste aus ET'!C274</f>
        <v>0</v>
      </c>
      <c r="C271">
        <f>'Anmeldeliste aus ET'!D274</f>
        <v>0</v>
      </c>
      <c r="D271">
        <f>'Anmeldeliste aus ET'!E274</f>
        <v>0</v>
      </c>
      <c r="E271">
        <f>'Anmeldeliste aus ET'!F274</f>
        <v>0</v>
      </c>
      <c r="F271" s="89"/>
      <c r="G271" s="90"/>
      <c r="H271" s="89"/>
      <c r="I271" s="90"/>
      <c r="J271" s="89"/>
      <c r="K271" s="90"/>
      <c r="L271" s="89"/>
      <c r="M271" s="90"/>
      <c r="N271" t="str">
        <f t="shared" si="5"/>
        <v/>
      </c>
      <c r="O271">
        <f>'Anmeldeliste aus ET'!G274</f>
        <v>0</v>
      </c>
      <c r="P271">
        <f>'Anmeldeliste aus ET'!H274</f>
        <v>0</v>
      </c>
      <c r="Q271">
        <f>'Anmeldeliste aus ET'!I274</f>
        <v>0</v>
      </c>
      <c r="R271">
        <f>'Anmeldeliste aus ET'!J274</f>
        <v>0</v>
      </c>
      <c r="S271">
        <f>'Anmeldeliste aus ET'!K274</f>
        <v>0</v>
      </c>
      <c r="T271">
        <f>'Anmeldeliste aus ET'!L274</f>
        <v>0</v>
      </c>
      <c r="U271">
        <f>'Anmeldeliste aus ET'!M274</f>
        <v>0</v>
      </c>
      <c r="V271">
        <f>'Anmeldeliste aus ET'!N274</f>
        <v>0</v>
      </c>
      <c r="W271" s="1">
        <f>'Anmeldeliste aus ET'!O274</f>
        <v>0</v>
      </c>
      <c r="X271">
        <f>DATEDIF('Anmeldeliste aus ET'!O274, 'Rahmen d Maßnahme'!$D$5, "Y")</f>
        <v>124</v>
      </c>
      <c r="Y271" s="19">
        <f>'Anmeldeliste aus ET'!P274</f>
        <v>0</v>
      </c>
      <c r="Z271">
        <f>'Anmeldeliste aus ET'!Q274</f>
        <v>0</v>
      </c>
      <c r="AA271">
        <f>'Anmeldeliste aus ET'!R274</f>
        <v>0</v>
      </c>
      <c r="AB271">
        <f>'Anmeldeliste aus ET'!S274</f>
        <v>0</v>
      </c>
      <c r="AC271">
        <f>'Anmeldeliste aus ET'!T274</f>
        <v>0</v>
      </c>
      <c r="AD271">
        <f>'Anmeldeliste aus ET'!U274</f>
        <v>0</v>
      </c>
      <c r="AE271">
        <f>'Anmeldeliste aus ET'!V274</f>
        <v>0</v>
      </c>
      <c r="AF271">
        <f>'Anmeldeliste aus ET'!W274</f>
        <v>0</v>
      </c>
      <c r="AG271" s="100">
        <f>'Anmeldeliste aus ET'!X274</f>
        <v>0</v>
      </c>
    </row>
    <row r="272" spans="1:33">
      <c r="A272" t="str">
        <f>IF('Anmeldeliste aus ET'!A275=0, "", 'Anmeldeliste aus ET'!A275)</f>
        <v/>
      </c>
      <c r="B272">
        <f>'Anmeldeliste aus ET'!C275</f>
        <v>0</v>
      </c>
      <c r="C272">
        <f>'Anmeldeliste aus ET'!D275</f>
        <v>0</v>
      </c>
      <c r="D272">
        <f>'Anmeldeliste aus ET'!E275</f>
        <v>0</v>
      </c>
      <c r="E272">
        <f>'Anmeldeliste aus ET'!F275</f>
        <v>0</v>
      </c>
      <c r="F272" s="89"/>
      <c r="G272" s="90"/>
      <c r="H272" s="89"/>
      <c r="I272" s="90"/>
      <c r="J272" s="89"/>
      <c r="K272" s="90"/>
      <c r="L272" s="89"/>
      <c r="M272" s="90"/>
      <c r="N272" t="str">
        <f t="shared" si="5"/>
        <v/>
      </c>
      <c r="O272">
        <f>'Anmeldeliste aus ET'!G275</f>
        <v>0</v>
      </c>
      <c r="P272">
        <f>'Anmeldeliste aus ET'!H275</f>
        <v>0</v>
      </c>
      <c r="Q272">
        <f>'Anmeldeliste aus ET'!I275</f>
        <v>0</v>
      </c>
      <c r="R272">
        <f>'Anmeldeliste aus ET'!J275</f>
        <v>0</v>
      </c>
      <c r="S272">
        <f>'Anmeldeliste aus ET'!K275</f>
        <v>0</v>
      </c>
      <c r="T272">
        <f>'Anmeldeliste aus ET'!L275</f>
        <v>0</v>
      </c>
      <c r="U272">
        <f>'Anmeldeliste aus ET'!M275</f>
        <v>0</v>
      </c>
      <c r="V272">
        <f>'Anmeldeliste aus ET'!N275</f>
        <v>0</v>
      </c>
      <c r="W272" s="1">
        <f>'Anmeldeliste aus ET'!O275</f>
        <v>0</v>
      </c>
      <c r="X272">
        <f>DATEDIF('Anmeldeliste aus ET'!O275, 'Rahmen d Maßnahme'!$D$5, "Y")</f>
        <v>124</v>
      </c>
      <c r="Y272" s="19">
        <f>'Anmeldeliste aus ET'!P275</f>
        <v>0</v>
      </c>
      <c r="Z272">
        <f>'Anmeldeliste aus ET'!Q275</f>
        <v>0</v>
      </c>
      <c r="AA272">
        <f>'Anmeldeliste aus ET'!R275</f>
        <v>0</v>
      </c>
      <c r="AB272">
        <f>'Anmeldeliste aus ET'!S275</f>
        <v>0</v>
      </c>
      <c r="AC272">
        <f>'Anmeldeliste aus ET'!T275</f>
        <v>0</v>
      </c>
      <c r="AD272">
        <f>'Anmeldeliste aus ET'!U275</f>
        <v>0</v>
      </c>
      <c r="AE272">
        <f>'Anmeldeliste aus ET'!V275</f>
        <v>0</v>
      </c>
      <c r="AF272">
        <f>'Anmeldeliste aus ET'!W275</f>
        <v>0</v>
      </c>
      <c r="AG272" s="100">
        <f>'Anmeldeliste aus ET'!X275</f>
        <v>0</v>
      </c>
    </row>
    <row r="273" spans="1:33">
      <c r="A273" t="str">
        <f>IF('Anmeldeliste aus ET'!A276=0, "", 'Anmeldeliste aus ET'!A276)</f>
        <v/>
      </c>
      <c r="B273">
        <f>'Anmeldeliste aus ET'!C276</f>
        <v>0</v>
      </c>
      <c r="C273">
        <f>'Anmeldeliste aus ET'!D276</f>
        <v>0</v>
      </c>
      <c r="D273">
        <f>'Anmeldeliste aus ET'!E276</f>
        <v>0</v>
      </c>
      <c r="E273">
        <f>'Anmeldeliste aus ET'!F276</f>
        <v>0</v>
      </c>
      <c r="F273" s="89"/>
      <c r="G273" s="90"/>
      <c r="H273" s="89"/>
      <c r="I273" s="90"/>
      <c r="J273" s="89"/>
      <c r="K273" s="90"/>
      <c r="L273" s="89"/>
      <c r="M273" s="90"/>
      <c r="N273" t="str">
        <f t="shared" si="5"/>
        <v/>
      </c>
      <c r="O273">
        <f>'Anmeldeliste aus ET'!G276</f>
        <v>0</v>
      </c>
      <c r="P273">
        <f>'Anmeldeliste aus ET'!H276</f>
        <v>0</v>
      </c>
      <c r="Q273">
        <f>'Anmeldeliste aus ET'!I276</f>
        <v>0</v>
      </c>
      <c r="R273">
        <f>'Anmeldeliste aus ET'!J276</f>
        <v>0</v>
      </c>
      <c r="S273">
        <f>'Anmeldeliste aus ET'!K276</f>
        <v>0</v>
      </c>
      <c r="T273">
        <f>'Anmeldeliste aus ET'!L276</f>
        <v>0</v>
      </c>
      <c r="U273">
        <f>'Anmeldeliste aus ET'!M276</f>
        <v>0</v>
      </c>
      <c r="V273">
        <f>'Anmeldeliste aus ET'!N276</f>
        <v>0</v>
      </c>
      <c r="W273" s="1">
        <f>'Anmeldeliste aus ET'!O276</f>
        <v>0</v>
      </c>
      <c r="X273">
        <f>DATEDIF('Anmeldeliste aus ET'!O276, 'Rahmen d Maßnahme'!$D$5, "Y")</f>
        <v>124</v>
      </c>
      <c r="Y273" s="19">
        <f>'Anmeldeliste aus ET'!P276</f>
        <v>0</v>
      </c>
      <c r="Z273">
        <f>'Anmeldeliste aus ET'!Q276</f>
        <v>0</v>
      </c>
      <c r="AA273">
        <f>'Anmeldeliste aus ET'!R276</f>
        <v>0</v>
      </c>
      <c r="AB273">
        <f>'Anmeldeliste aus ET'!S276</f>
        <v>0</v>
      </c>
      <c r="AC273">
        <f>'Anmeldeliste aus ET'!T276</f>
        <v>0</v>
      </c>
      <c r="AD273">
        <f>'Anmeldeliste aus ET'!U276</f>
        <v>0</v>
      </c>
      <c r="AE273">
        <f>'Anmeldeliste aus ET'!V276</f>
        <v>0</v>
      </c>
      <c r="AF273">
        <f>'Anmeldeliste aus ET'!W276</f>
        <v>0</v>
      </c>
      <c r="AG273" s="100">
        <f>'Anmeldeliste aus ET'!X276</f>
        <v>0</v>
      </c>
    </row>
    <row r="274" spans="1:33">
      <c r="A274" t="str">
        <f>IF('Anmeldeliste aus ET'!A277=0, "", 'Anmeldeliste aus ET'!A277)</f>
        <v/>
      </c>
      <c r="B274">
        <f>'Anmeldeliste aus ET'!C277</f>
        <v>0</v>
      </c>
      <c r="C274">
        <f>'Anmeldeliste aus ET'!D277</f>
        <v>0</v>
      </c>
      <c r="D274">
        <f>'Anmeldeliste aus ET'!E277</f>
        <v>0</v>
      </c>
      <c r="E274">
        <f>'Anmeldeliste aus ET'!F277</f>
        <v>0</v>
      </c>
      <c r="F274" s="89"/>
      <c r="G274" s="90"/>
      <c r="H274" s="89"/>
      <c r="I274" s="90"/>
      <c r="J274" s="89"/>
      <c r="K274" s="90"/>
      <c r="L274" s="89"/>
      <c r="M274" s="90"/>
      <c r="N274" t="str">
        <f t="shared" si="5"/>
        <v/>
      </c>
      <c r="O274">
        <f>'Anmeldeliste aus ET'!G277</f>
        <v>0</v>
      </c>
      <c r="P274">
        <f>'Anmeldeliste aus ET'!H277</f>
        <v>0</v>
      </c>
      <c r="Q274">
        <f>'Anmeldeliste aus ET'!I277</f>
        <v>0</v>
      </c>
      <c r="R274">
        <f>'Anmeldeliste aus ET'!J277</f>
        <v>0</v>
      </c>
      <c r="S274">
        <f>'Anmeldeliste aus ET'!K277</f>
        <v>0</v>
      </c>
      <c r="T274">
        <f>'Anmeldeliste aus ET'!L277</f>
        <v>0</v>
      </c>
      <c r="U274">
        <f>'Anmeldeliste aus ET'!M277</f>
        <v>0</v>
      </c>
      <c r="V274">
        <f>'Anmeldeliste aus ET'!N277</f>
        <v>0</v>
      </c>
      <c r="W274" s="1">
        <f>'Anmeldeliste aus ET'!O277</f>
        <v>0</v>
      </c>
      <c r="X274">
        <f>DATEDIF('Anmeldeliste aus ET'!O277, 'Rahmen d Maßnahme'!$D$5, "Y")</f>
        <v>124</v>
      </c>
      <c r="Y274" s="19">
        <f>'Anmeldeliste aus ET'!P277</f>
        <v>0</v>
      </c>
      <c r="Z274">
        <f>'Anmeldeliste aus ET'!Q277</f>
        <v>0</v>
      </c>
      <c r="AA274">
        <f>'Anmeldeliste aus ET'!R277</f>
        <v>0</v>
      </c>
      <c r="AB274">
        <f>'Anmeldeliste aus ET'!S277</f>
        <v>0</v>
      </c>
      <c r="AC274">
        <f>'Anmeldeliste aus ET'!T277</f>
        <v>0</v>
      </c>
      <c r="AD274">
        <f>'Anmeldeliste aus ET'!U277</f>
        <v>0</v>
      </c>
      <c r="AE274">
        <f>'Anmeldeliste aus ET'!V277</f>
        <v>0</v>
      </c>
      <c r="AF274">
        <f>'Anmeldeliste aus ET'!W277</f>
        <v>0</v>
      </c>
      <c r="AG274" s="100">
        <f>'Anmeldeliste aus ET'!X277</f>
        <v>0</v>
      </c>
    </row>
    <row r="275" spans="1:33">
      <c r="A275" t="str">
        <f>IF('Anmeldeliste aus ET'!A278=0, "", 'Anmeldeliste aus ET'!A278)</f>
        <v/>
      </c>
      <c r="B275">
        <f>'Anmeldeliste aus ET'!C278</f>
        <v>0</v>
      </c>
      <c r="C275">
        <f>'Anmeldeliste aus ET'!D278</f>
        <v>0</v>
      </c>
      <c r="D275">
        <f>'Anmeldeliste aus ET'!E278</f>
        <v>0</v>
      </c>
      <c r="E275">
        <f>'Anmeldeliste aus ET'!F278</f>
        <v>0</v>
      </c>
      <c r="F275" s="89"/>
      <c r="G275" s="90"/>
      <c r="H275" s="89"/>
      <c r="I275" s="90"/>
      <c r="J275" s="89"/>
      <c r="K275" s="90"/>
      <c r="L275" s="89"/>
      <c r="M275" s="90"/>
      <c r="N275" t="str">
        <f t="shared" si="5"/>
        <v/>
      </c>
      <c r="O275">
        <f>'Anmeldeliste aus ET'!G278</f>
        <v>0</v>
      </c>
      <c r="P275">
        <f>'Anmeldeliste aus ET'!H278</f>
        <v>0</v>
      </c>
      <c r="Q275">
        <f>'Anmeldeliste aus ET'!I278</f>
        <v>0</v>
      </c>
      <c r="R275">
        <f>'Anmeldeliste aus ET'!J278</f>
        <v>0</v>
      </c>
      <c r="S275">
        <f>'Anmeldeliste aus ET'!K278</f>
        <v>0</v>
      </c>
      <c r="T275">
        <f>'Anmeldeliste aus ET'!L278</f>
        <v>0</v>
      </c>
      <c r="U275">
        <f>'Anmeldeliste aus ET'!M278</f>
        <v>0</v>
      </c>
      <c r="V275">
        <f>'Anmeldeliste aus ET'!N278</f>
        <v>0</v>
      </c>
      <c r="W275" s="1">
        <f>'Anmeldeliste aus ET'!O278</f>
        <v>0</v>
      </c>
      <c r="X275">
        <f>DATEDIF('Anmeldeliste aus ET'!O278, 'Rahmen d Maßnahme'!$D$5, "Y")</f>
        <v>124</v>
      </c>
      <c r="Y275" s="19">
        <f>'Anmeldeliste aus ET'!P278</f>
        <v>0</v>
      </c>
      <c r="Z275">
        <f>'Anmeldeliste aus ET'!Q278</f>
        <v>0</v>
      </c>
      <c r="AA275">
        <f>'Anmeldeliste aus ET'!R278</f>
        <v>0</v>
      </c>
      <c r="AB275">
        <f>'Anmeldeliste aus ET'!S278</f>
        <v>0</v>
      </c>
      <c r="AC275">
        <f>'Anmeldeliste aus ET'!T278</f>
        <v>0</v>
      </c>
      <c r="AD275">
        <f>'Anmeldeliste aus ET'!U278</f>
        <v>0</v>
      </c>
      <c r="AE275">
        <f>'Anmeldeliste aus ET'!V278</f>
        <v>0</v>
      </c>
      <c r="AF275">
        <f>'Anmeldeliste aus ET'!W278</f>
        <v>0</v>
      </c>
      <c r="AG275" s="100">
        <f>'Anmeldeliste aus ET'!X278</f>
        <v>0</v>
      </c>
    </row>
    <row r="276" spans="1:33">
      <c r="A276" t="str">
        <f>IF('Anmeldeliste aus ET'!A279=0, "", 'Anmeldeliste aus ET'!A279)</f>
        <v/>
      </c>
      <c r="B276">
        <f>'Anmeldeliste aus ET'!C279</f>
        <v>0</v>
      </c>
      <c r="C276">
        <f>'Anmeldeliste aus ET'!D279</f>
        <v>0</v>
      </c>
      <c r="D276">
        <f>'Anmeldeliste aus ET'!E279</f>
        <v>0</v>
      </c>
      <c r="E276">
        <f>'Anmeldeliste aus ET'!F279</f>
        <v>0</v>
      </c>
      <c r="F276" s="89"/>
      <c r="G276" s="90"/>
      <c r="H276" s="89"/>
      <c r="I276" s="90"/>
      <c r="J276" s="89"/>
      <c r="K276" s="90"/>
      <c r="L276" s="89"/>
      <c r="M276" s="90"/>
      <c r="N276" t="str">
        <f t="shared" si="5"/>
        <v/>
      </c>
      <c r="O276">
        <f>'Anmeldeliste aus ET'!G279</f>
        <v>0</v>
      </c>
      <c r="P276">
        <f>'Anmeldeliste aus ET'!H279</f>
        <v>0</v>
      </c>
      <c r="Q276">
        <f>'Anmeldeliste aus ET'!I279</f>
        <v>0</v>
      </c>
      <c r="R276">
        <f>'Anmeldeliste aus ET'!J279</f>
        <v>0</v>
      </c>
      <c r="S276">
        <f>'Anmeldeliste aus ET'!K279</f>
        <v>0</v>
      </c>
      <c r="T276">
        <f>'Anmeldeliste aus ET'!L279</f>
        <v>0</v>
      </c>
      <c r="U276">
        <f>'Anmeldeliste aus ET'!M279</f>
        <v>0</v>
      </c>
      <c r="V276">
        <f>'Anmeldeliste aus ET'!N279</f>
        <v>0</v>
      </c>
      <c r="W276" s="1">
        <f>'Anmeldeliste aus ET'!O279</f>
        <v>0</v>
      </c>
      <c r="X276">
        <f>DATEDIF('Anmeldeliste aus ET'!O279, 'Rahmen d Maßnahme'!$D$5, "Y")</f>
        <v>124</v>
      </c>
      <c r="Y276" s="19">
        <f>'Anmeldeliste aus ET'!P279</f>
        <v>0</v>
      </c>
      <c r="Z276">
        <f>'Anmeldeliste aus ET'!Q279</f>
        <v>0</v>
      </c>
      <c r="AA276">
        <f>'Anmeldeliste aus ET'!R279</f>
        <v>0</v>
      </c>
      <c r="AB276">
        <f>'Anmeldeliste aus ET'!S279</f>
        <v>0</v>
      </c>
      <c r="AC276">
        <f>'Anmeldeliste aus ET'!T279</f>
        <v>0</v>
      </c>
      <c r="AD276">
        <f>'Anmeldeliste aus ET'!U279</f>
        <v>0</v>
      </c>
      <c r="AE276">
        <f>'Anmeldeliste aus ET'!V279</f>
        <v>0</v>
      </c>
      <c r="AF276">
        <f>'Anmeldeliste aus ET'!W279</f>
        <v>0</v>
      </c>
      <c r="AG276" s="100">
        <f>'Anmeldeliste aus ET'!X279</f>
        <v>0</v>
      </c>
    </row>
    <row r="277" spans="1:33">
      <c r="A277" t="str">
        <f>IF('Anmeldeliste aus ET'!A280=0, "", 'Anmeldeliste aus ET'!A280)</f>
        <v/>
      </c>
      <c r="B277">
        <f>'Anmeldeliste aus ET'!C280</f>
        <v>0</v>
      </c>
      <c r="C277">
        <f>'Anmeldeliste aus ET'!D280</f>
        <v>0</v>
      </c>
      <c r="D277">
        <f>'Anmeldeliste aus ET'!E280</f>
        <v>0</v>
      </c>
      <c r="E277">
        <f>'Anmeldeliste aus ET'!F280</f>
        <v>0</v>
      </c>
      <c r="F277" s="89"/>
      <c r="G277" s="90"/>
      <c r="H277" s="89"/>
      <c r="I277" s="90"/>
      <c r="J277" s="89"/>
      <c r="K277" s="90"/>
      <c r="L277" s="89"/>
      <c r="M277" s="90"/>
      <c r="N277" t="str">
        <f t="shared" si="5"/>
        <v/>
      </c>
      <c r="O277">
        <f>'Anmeldeliste aus ET'!G280</f>
        <v>0</v>
      </c>
      <c r="P277">
        <f>'Anmeldeliste aus ET'!H280</f>
        <v>0</v>
      </c>
      <c r="Q277">
        <f>'Anmeldeliste aus ET'!I280</f>
        <v>0</v>
      </c>
      <c r="R277">
        <f>'Anmeldeliste aus ET'!J280</f>
        <v>0</v>
      </c>
      <c r="S277">
        <f>'Anmeldeliste aus ET'!K280</f>
        <v>0</v>
      </c>
      <c r="T277">
        <f>'Anmeldeliste aus ET'!L280</f>
        <v>0</v>
      </c>
      <c r="U277">
        <f>'Anmeldeliste aus ET'!M280</f>
        <v>0</v>
      </c>
      <c r="V277">
        <f>'Anmeldeliste aus ET'!N280</f>
        <v>0</v>
      </c>
      <c r="W277" s="1">
        <f>'Anmeldeliste aus ET'!O280</f>
        <v>0</v>
      </c>
      <c r="X277">
        <f>DATEDIF('Anmeldeliste aus ET'!O280, 'Rahmen d Maßnahme'!$D$5, "Y")</f>
        <v>124</v>
      </c>
      <c r="Y277" s="19">
        <f>'Anmeldeliste aus ET'!P280</f>
        <v>0</v>
      </c>
      <c r="Z277">
        <f>'Anmeldeliste aus ET'!Q280</f>
        <v>0</v>
      </c>
      <c r="AA277">
        <f>'Anmeldeliste aus ET'!R280</f>
        <v>0</v>
      </c>
      <c r="AB277">
        <f>'Anmeldeliste aus ET'!S280</f>
        <v>0</v>
      </c>
      <c r="AC277">
        <f>'Anmeldeliste aus ET'!T280</f>
        <v>0</v>
      </c>
      <c r="AD277">
        <f>'Anmeldeliste aus ET'!U280</f>
        <v>0</v>
      </c>
      <c r="AE277">
        <f>'Anmeldeliste aus ET'!V280</f>
        <v>0</v>
      </c>
      <c r="AF277">
        <f>'Anmeldeliste aus ET'!W280</f>
        <v>0</v>
      </c>
      <c r="AG277" s="100">
        <f>'Anmeldeliste aus ET'!X280</f>
        <v>0</v>
      </c>
    </row>
    <row r="278" spans="1:33">
      <c r="A278" t="str">
        <f>IF('Anmeldeliste aus ET'!A281=0, "", 'Anmeldeliste aus ET'!A281)</f>
        <v/>
      </c>
      <c r="B278">
        <f>'Anmeldeliste aus ET'!C281</f>
        <v>0</v>
      </c>
      <c r="C278">
        <f>'Anmeldeliste aus ET'!D281</f>
        <v>0</v>
      </c>
      <c r="D278">
        <f>'Anmeldeliste aus ET'!E281</f>
        <v>0</v>
      </c>
      <c r="E278">
        <f>'Anmeldeliste aus ET'!F281</f>
        <v>0</v>
      </c>
      <c r="F278" s="89"/>
      <c r="G278" s="90"/>
      <c r="H278" s="89"/>
      <c r="I278" s="90"/>
      <c r="J278" s="89"/>
      <c r="K278" s="90"/>
      <c r="L278" s="89"/>
      <c r="M278" s="90"/>
      <c r="N278" t="str">
        <f t="shared" si="5"/>
        <v/>
      </c>
      <c r="O278">
        <f>'Anmeldeliste aus ET'!G281</f>
        <v>0</v>
      </c>
      <c r="P278">
        <f>'Anmeldeliste aus ET'!H281</f>
        <v>0</v>
      </c>
      <c r="Q278">
        <f>'Anmeldeliste aus ET'!I281</f>
        <v>0</v>
      </c>
      <c r="R278">
        <f>'Anmeldeliste aus ET'!J281</f>
        <v>0</v>
      </c>
      <c r="S278">
        <f>'Anmeldeliste aus ET'!K281</f>
        <v>0</v>
      </c>
      <c r="T278">
        <f>'Anmeldeliste aus ET'!L281</f>
        <v>0</v>
      </c>
      <c r="U278">
        <f>'Anmeldeliste aus ET'!M281</f>
        <v>0</v>
      </c>
      <c r="V278">
        <f>'Anmeldeliste aus ET'!N281</f>
        <v>0</v>
      </c>
      <c r="W278" s="1">
        <f>'Anmeldeliste aus ET'!O281</f>
        <v>0</v>
      </c>
      <c r="X278">
        <f>DATEDIF('Anmeldeliste aus ET'!O281, 'Rahmen d Maßnahme'!$D$5, "Y")</f>
        <v>124</v>
      </c>
      <c r="Y278" s="19">
        <f>'Anmeldeliste aus ET'!P281</f>
        <v>0</v>
      </c>
      <c r="Z278">
        <f>'Anmeldeliste aus ET'!Q281</f>
        <v>0</v>
      </c>
      <c r="AA278">
        <f>'Anmeldeliste aus ET'!R281</f>
        <v>0</v>
      </c>
      <c r="AB278">
        <f>'Anmeldeliste aus ET'!S281</f>
        <v>0</v>
      </c>
      <c r="AC278">
        <f>'Anmeldeliste aus ET'!T281</f>
        <v>0</v>
      </c>
      <c r="AD278">
        <f>'Anmeldeliste aus ET'!U281</f>
        <v>0</v>
      </c>
      <c r="AE278">
        <f>'Anmeldeliste aus ET'!V281</f>
        <v>0</v>
      </c>
      <c r="AF278">
        <f>'Anmeldeliste aus ET'!W281</f>
        <v>0</v>
      </c>
      <c r="AG278" s="100">
        <f>'Anmeldeliste aus ET'!X281</f>
        <v>0</v>
      </c>
    </row>
    <row r="279" spans="1:33">
      <c r="A279" t="str">
        <f>IF('Anmeldeliste aus ET'!A282=0, "", 'Anmeldeliste aus ET'!A282)</f>
        <v/>
      </c>
      <c r="B279">
        <f>'Anmeldeliste aus ET'!C282</f>
        <v>0</v>
      </c>
      <c r="C279">
        <f>'Anmeldeliste aus ET'!D282</f>
        <v>0</v>
      </c>
      <c r="D279">
        <f>'Anmeldeliste aus ET'!E282</f>
        <v>0</v>
      </c>
      <c r="E279">
        <f>'Anmeldeliste aus ET'!F282</f>
        <v>0</v>
      </c>
      <c r="F279" s="89"/>
      <c r="G279" s="90"/>
      <c r="H279" s="89"/>
      <c r="I279" s="90"/>
      <c r="J279" s="89"/>
      <c r="K279" s="90"/>
      <c r="L279" s="89"/>
      <c r="M279" s="90"/>
      <c r="N279" t="str">
        <f t="shared" si="5"/>
        <v/>
      </c>
      <c r="O279">
        <f>'Anmeldeliste aus ET'!G282</f>
        <v>0</v>
      </c>
      <c r="P279">
        <f>'Anmeldeliste aus ET'!H282</f>
        <v>0</v>
      </c>
      <c r="Q279">
        <f>'Anmeldeliste aus ET'!I282</f>
        <v>0</v>
      </c>
      <c r="R279">
        <f>'Anmeldeliste aus ET'!J282</f>
        <v>0</v>
      </c>
      <c r="S279">
        <f>'Anmeldeliste aus ET'!K282</f>
        <v>0</v>
      </c>
      <c r="T279">
        <f>'Anmeldeliste aus ET'!L282</f>
        <v>0</v>
      </c>
      <c r="U279">
        <f>'Anmeldeliste aus ET'!M282</f>
        <v>0</v>
      </c>
      <c r="V279">
        <f>'Anmeldeliste aus ET'!N282</f>
        <v>0</v>
      </c>
      <c r="W279" s="1">
        <f>'Anmeldeliste aus ET'!O282</f>
        <v>0</v>
      </c>
      <c r="X279">
        <f>DATEDIF('Anmeldeliste aus ET'!O282, 'Rahmen d Maßnahme'!$D$5, "Y")</f>
        <v>124</v>
      </c>
      <c r="Y279" s="19">
        <f>'Anmeldeliste aus ET'!P282</f>
        <v>0</v>
      </c>
      <c r="Z279">
        <f>'Anmeldeliste aus ET'!Q282</f>
        <v>0</v>
      </c>
      <c r="AA279">
        <f>'Anmeldeliste aus ET'!R282</f>
        <v>0</v>
      </c>
      <c r="AB279">
        <f>'Anmeldeliste aus ET'!S282</f>
        <v>0</v>
      </c>
      <c r="AC279">
        <f>'Anmeldeliste aus ET'!T282</f>
        <v>0</v>
      </c>
      <c r="AD279">
        <f>'Anmeldeliste aus ET'!U282</f>
        <v>0</v>
      </c>
      <c r="AE279">
        <f>'Anmeldeliste aus ET'!V282</f>
        <v>0</v>
      </c>
      <c r="AF279">
        <f>'Anmeldeliste aus ET'!W282</f>
        <v>0</v>
      </c>
      <c r="AG279" s="100">
        <f>'Anmeldeliste aus ET'!X282</f>
        <v>0</v>
      </c>
    </row>
    <row r="280" spans="1:33">
      <c r="A280" t="str">
        <f>IF('Anmeldeliste aus ET'!A283=0, "", 'Anmeldeliste aus ET'!A283)</f>
        <v/>
      </c>
      <c r="B280">
        <f>'Anmeldeliste aus ET'!C283</f>
        <v>0</v>
      </c>
      <c r="C280">
        <f>'Anmeldeliste aus ET'!D283</f>
        <v>0</v>
      </c>
      <c r="D280">
        <f>'Anmeldeliste aus ET'!E283</f>
        <v>0</v>
      </c>
      <c r="E280">
        <f>'Anmeldeliste aus ET'!F283</f>
        <v>0</v>
      </c>
      <c r="F280" s="89"/>
      <c r="G280" s="90"/>
      <c r="H280" s="89"/>
      <c r="I280" s="90"/>
      <c r="J280" s="89"/>
      <c r="K280" s="90"/>
      <c r="L280" s="89"/>
      <c r="M280" s="90"/>
      <c r="N280" t="str">
        <f t="shared" si="5"/>
        <v/>
      </c>
      <c r="O280">
        <f>'Anmeldeliste aus ET'!G283</f>
        <v>0</v>
      </c>
      <c r="P280">
        <f>'Anmeldeliste aus ET'!H283</f>
        <v>0</v>
      </c>
      <c r="Q280">
        <f>'Anmeldeliste aus ET'!I283</f>
        <v>0</v>
      </c>
      <c r="R280">
        <f>'Anmeldeliste aus ET'!J283</f>
        <v>0</v>
      </c>
      <c r="S280">
        <f>'Anmeldeliste aus ET'!K283</f>
        <v>0</v>
      </c>
      <c r="T280">
        <f>'Anmeldeliste aus ET'!L283</f>
        <v>0</v>
      </c>
      <c r="U280">
        <f>'Anmeldeliste aus ET'!M283</f>
        <v>0</v>
      </c>
      <c r="V280">
        <f>'Anmeldeliste aus ET'!N283</f>
        <v>0</v>
      </c>
      <c r="W280" s="1">
        <f>'Anmeldeliste aus ET'!O283</f>
        <v>0</v>
      </c>
      <c r="X280">
        <f>DATEDIF('Anmeldeliste aus ET'!O283, 'Rahmen d Maßnahme'!$D$5, "Y")</f>
        <v>124</v>
      </c>
      <c r="Y280" s="19">
        <f>'Anmeldeliste aus ET'!P283</f>
        <v>0</v>
      </c>
      <c r="Z280">
        <f>'Anmeldeliste aus ET'!Q283</f>
        <v>0</v>
      </c>
      <c r="AA280">
        <f>'Anmeldeliste aus ET'!R283</f>
        <v>0</v>
      </c>
      <c r="AB280">
        <f>'Anmeldeliste aus ET'!S283</f>
        <v>0</v>
      </c>
      <c r="AC280">
        <f>'Anmeldeliste aus ET'!T283</f>
        <v>0</v>
      </c>
      <c r="AD280">
        <f>'Anmeldeliste aus ET'!U283</f>
        <v>0</v>
      </c>
      <c r="AE280">
        <f>'Anmeldeliste aus ET'!V283</f>
        <v>0</v>
      </c>
      <c r="AF280">
        <f>'Anmeldeliste aus ET'!W283</f>
        <v>0</v>
      </c>
      <c r="AG280" s="100">
        <f>'Anmeldeliste aus ET'!X283</f>
        <v>0</v>
      </c>
    </row>
    <row r="281" spans="1:33">
      <c r="A281" t="str">
        <f>IF('Anmeldeliste aus ET'!A284=0, "", 'Anmeldeliste aus ET'!A284)</f>
        <v/>
      </c>
      <c r="B281">
        <f>'Anmeldeliste aus ET'!C284</f>
        <v>0</v>
      </c>
      <c r="C281">
        <f>'Anmeldeliste aus ET'!D284</f>
        <v>0</v>
      </c>
      <c r="D281">
        <f>'Anmeldeliste aus ET'!E284</f>
        <v>0</v>
      </c>
      <c r="E281">
        <f>'Anmeldeliste aus ET'!F284</f>
        <v>0</v>
      </c>
      <c r="F281" s="89"/>
      <c r="G281" s="90"/>
      <c r="H281" s="89"/>
      <c r="I281" s="90"/>
      <c r="J281" s="89"/>
      <c r="K281" s="90"/>
      <c r="L281" s="89"/>
      <c r="M281" s="90"/>
      <c r="N281" t="str">
        <f t="shared" si="5"/>
        <v/>
      </c>
      <c r="O281">
        <f>'Anmeldeliste aus ET'!G284</f>
        <v>0</v>
      </c>
      <c r="P281">
        <f>'Anmeldeliste aus ET'!H284</f>
        <v>0</v>
      </c>
      <c r="Q281">
        <f>'Anmeldeliste aus ET'!I284</f>
        <v>0</v>
      </c>
      <c r="R281">
        <f>'Anmeldeliste aus ET'!J284</f>
        <v>0</v>
      </c>
      <c r="S281">
        <f>'Anmeldeliste aus ET'!K284</f>
        <v>0</v>
      </c>
      <c r="T281">
        <f>'Anmeldeliste aus ET'!L284</f>
        <v>0</v>
      </c>
      <c r="U281">
        <f>'Anmeldeliste aus ET'!M284</f>
        <v>0</v>
      </c>
      <c r="V281">
        <f>'Anmeldeliste aus ET'!N284</f>
        <v>0</v>
      </c>
      <c r="W281" s="1">
        <f>'Anmeldeliste aus ET'!O284</f>
        <v>0</v>
      </c>
      <c r="X281">
        <f>DATEDIF('Anmeldeliste aus ET'!O284, 'Rahmen d Maßnahme'!$D$5, "Y")</f>
        <v>124</v>
      </c>
      <c r="Y281" s="19">
        <f>'Anmeldeliste aus ET'!P284</f>
        <v>0</v>
      </c>
      <c r="Z281">
        <f>'Anmeldeliste aus ET'!Q284</f>
        <v>0</v>
      </c>
      <c r="AA281">
        <f>'Anmeldeliste aus ET'!R284</f>
        <v>0</v>
      </c>
      <c r="AB281">
        <f>'Anmeldeliste aus ET'!S284</f>
        <v>0</v>
      </c>
      <c r="AC281">
        <f>'Anmeldeliste aus ET'!T284</f>
        <v>0</v>
      </c>
      <c r="AD281">
        <f>'Anmeldeliste aus ET'!U284</f>
        <v>0</v>
      </c>
      <c r="AE281">
        <f>'Anmeldeliste aus ET'!V284</f>
        <v>0</v>
      </c>
      <c r="AF281">
        <f>'Anmeldeliste aus ET'!W284</f>
        <v>0</v>
      </c>
      <c r="AG281" s="100">
        <f>'Anmeldeliste aus ET'!X284</f>
        <v>0</v>
      </c>
    </row>
    <row r="282" spans="1:33">
      <c r="A282" t="str">
        <f>IF('Anmeldeliste aus ET'!A285=0, "", 'Anmeldeliste aus ET'!A285)</f>
        <v/>
      </c>
      <c r="B282">
        <f>'Anmeldeliste aus ET'!C285</f>
        <v>0</v>
      </c>
      <c r="C282">
        <f>'Anmeldeliste aus ET'!D285</f>
        <v>0</v>
      </c>
      <c r="D282">
        <f>'Anmeldeliste aus ET'!E285</f>
        <v>0</v>
      </c>
      <c r="E282">
        <f>'Anmeldeliste aus ET'!F285</f>
        <v>0</v>
      </c>
      <c r="F282" s="89"/>
      <c r="G282" s="90"/>
      <c r="H282" s="89"/>
      <c r="I282" s="90"/>
      <c r="J282" s="89"/>
      <c r="K282" s="90"/>
      <c r="L282" s="89"/>
      <c r="M282" s="90"/>
      <c r="N282" t="str">
        <f t="shared" si="5"/>
        <v/>
      </c>
      <c r="O282">
        <f>'Anmeldeliste aus ET'!G285</f>
        <v>0</v>
      </c>
      <c r="P282">
        <f>'Anmeldeliste aus ET'!H285</f>
        <v>0</v>
      </c>
      <c r="Q282">
        <f>'Anmeldeliste aus ET'!I285</f>
        <v>0</v>
      </c>
      <c r="R282">
        <f>'Anmeldeliste aus ET'!J285</f>
        <v>0</v>
      </c>
      <c r="S282">
        <f>'Anmeldeliste aus ET'!K285</f>
        <v>0</v>
      </c>
      <c r="T282">
        <f>'Anmeldeliste aus ET'!L285</f>
        <v>0</v>
      </c>
      <c r="U282">
        <f>'Anmeldeliste aus ET'!M285</f>
        <v>0</v>
      </c>
      <c r="V282">
        <f>'Anmeldeliste aus ET'!N285</f>
        <v>0</v>
      </c>
      <c r="W282" s="1">
        <f>'Anmeldeliste aus ET'!O285</f>
        <v>0</v>
      </c>
      <c r="X282">
        <f>DATEDIF('Anmeldeliste aus ET'!O285, 'Rahmen d Maßnahme'!$D$5, "Y")</f>
        <v>124</v>
      </c>
      <c r="Y282" s="19">
        <f>'Anmeldeliste aus ET'!P285</f>
        <v>0</v>
      </c>
      <c r="Z282">
        <f>'Anmeldeliste aus ET'!Q285</f>
        <v>0</v>
      </c>
      <c r="AA282">
        <f>'Anmeldeliste aus ET'!R285</f>
        <v>0</v>
      </c>
      <c r="AB282">
        <f>'Anmeldeliste aus ET'!S285</f>
        <v>0</v>
      </c>
      <c r="AC282">
        <f>'Anmeldeliste aus ET'!T285</f>
        <v>0</v>
      </c>
      <c r="AD282">
        <f>'Anmeldeliste aus ET'!U285</f>
        <v>0</v>
      </c>
      <c r="AE282">
        <f>'Anmeldeliste aus ET'!V285</f>
        <v>0</v>
      </c>
      <c r="AF282">
        <f>'Anmeldeliste aus ET'!W285</f>
        <v>0</v>
      </c>
      <c r="AG282" s="100">
        <f>'Anmeldeliste aus ET'!X285</f>
        <v>0</v>
      </c>
    </row>
    <row r="283" spans="1:33">
      <c r="A283" t="str">
        <f>IF('Anmeldeliste aus ET'!A286=0, "", 'Anmeldeliste aus ET'!A286)</f>
        <v/>
      </c>
      <c r="B283">
        <f>'Anmeldeliste aus ET'!C286</f>
        <v>0</v>
      </c>
      <c r="C283">
        <f>'Anmeldeliste aus ET'!D286</f>
        <v>0</v>
      </c>
      <c r="D283">
        <f>'Anmeldeliste aus ET'!E286</f>
        <v>0</v>
      </c>
      <c r="E283">
        <f>'Anmeldeliste aus ET'!F286</f>
        <v>0</v>
      </c>
      <c r="F283" s="89"/>
      <c r="G283" s="90"/>
      <c r="H283" s="89"/>
      <c r="I283" s="90"/>
      <c r="J283" s="89"/>
      <c r="K283" s="90"/>
      <c r="L283" s="89"/>
      <c r="M283" s="90"/>
      <c r="N283" t="str">
        <f t="shared" si="5"/>
        <v/>
      </c>
      <c r="O283">
        <f>'Anmeldeliste aus ET'!G286</f>
        <v>0</v>
      </c>
      <c r="P283">
        <f>'Anmeldeliste aus ET'!H286</f>
        <v>0</v>
      </c>
      <c r="Q283">
        <f>'Anmeldeliste aus ET'!I286</f>
        <v>0</v>
      </c>
      <c r="R283">
        <f>'Anmeldeliste aus ET'!J286</f>
        <v>0</v>
      </c>
      <c r="S283">
        <f>'Anmeldeliste aus ET'!K286</f>
        <v>0</v>
      </c>
      <c r="T283">
        <f>'Anmeldeliste aus ET'!L286</f>
        <v>0</v>
      </c>
      <c r="U283">
        <f>'Anmeldeliste aus ET'!M286</f>
        <v>0</v>
      </c>
      <c r="V283">
        <f>'Anmeldeliste aus ET'!N286</f>
        <v>0</v>
      </c>
      <c r="W283" s="1">
        <f>'Anmeldeliste aus ET'!O286</f>
        <v>0</v>
      </c>
      <c r="X283">
        <f>DATEDIF('Anmeldeliste aus ET'!O286, 'Rahmen d Maßnahme'!$D$5, "Y")</f>
        <v>124</v>
      </c>
      <c r="Y283" s="19">
        <f>'Anmeldeliste aus ET'!P286</f>
        <v>0</v>
      </c>
      <c r="Z283">
        <f>'Anmeldeliste aus ET'!Q286</f>
        <v>0</v>
      </c>
      <c r="AA283">
        <f>'Anmeldeliste aus ET'!R286</f>
        <v>0</v>
      </c>
      <c r="AB283">
        <f>'Anmeldeliste aus ET'!S286</f>
        <v>0</v>
      </c>
      <c r="AC283">
        <f>'Anmeldeliste aus ET'!T286</f>
        <v>0</v>
      </c>
      <c r="AD283">
        <f>'Anmeldeliste aus ET'!U286</f>
        <v>0</v>
      </c>
      <c r="AE283">
        <f>'Anmeldeliste aus ET'!V286</f>
        <v>0</v>
      </c>
      <c r="AF283">
        <f>'Anmeldeliste aus ET'!W286</f>
        <v>0</v>
      </c>
      <c r="AG283" s="100">
        <f>'Anmeldeliste aus ET'!X286</f>
        <v>0</v>
      </c>
    </row>
    <row r="284" spans="1:33">
      <c r="A284" t="str">
        <f>IF('Anmeldeliste aus ET'!A287=0, "", 'Anmeldeliste aus ET'!A287)</f>
        <v/>
      </c>
      <c r="B284">
        <f>'Anmeldeliste aus ET'!C287</f>
        <v>0</v>
      </c>
      <c r="C284">
        <f>'Anmeldeliste aus ET'!D287</f>
        <v>0</v>
      </c>
      <c r="D284">
        <f>'Anmeldeliste aus ET'!E287</f>
        <v>0</v>
      </c>
      <c r="E284">
        <f>'Anmeldeliste aus ET'!F287</f>
        <v>0</v>
      </c>
      <c r="F284" s="89"/>
      <c r="G284" s="90"/>
      <c r="H284" s="89"/>
      <c r="I284" s="90"/>
      <c r="J284" s="89"/>
      <c r="K284" s="90"/>
      <c r="L284" s="89"/>
      <c r="M284" s="90"/>
      <c r="N284" t="str">
        <f t="shared" si="5"/>
        <v/>
      </c>
      <c r="O284">
        <f>'Anmeldeliste aus ET'!G287</f>
        <v>0</v>
      </c>
      <c r="P284">
        <f>'Anmeldeliste aus ET'!H287</f>
        <v>0</v>
      </c>
      <c r="Q284">
        <f>'Anmeldeliste aus ET'!I287</f>
        <v>0</v>
      </c>
      <c r="R284">
        <f>'Anmeldeliste aus ET'!J287</f>
        <v>0</v>
      </c>
      <c r="S284">
        <f>'Anmeldeliste aus ET'!K287</f>
        <v>0</v>
      </c>
      <c r="T284">
        <f>'Anmeldeliste aus ET'!L287</f>
        <v>0</v>
      </c>
      <c r="U284">
        <f>'Anmeldeliste aus ET'!M287</f>
        <v>0</v>
      </c>
      <c r="V284">
        <f>'Anmeldeliste aus ET'!N287</f>
        <v>0</v>
      </c>
      <c r="W284" s="1">
        <f>'Anmeldeliste aus ET'!O287</f>
        <v>0</v>
      </c>
      <c r="X284">
        <f>DATEDIF('Anmeldeliste aus ET'!O287, 'Rahmen d Maßnahme'!$D$5, "Y")</f>
        <v>124</v>
      </c>
      <c r="Y284" s="19">
        <f>'Anmeldeliste aus ET'!P287</f>
        <v>0</v>
      </c>
      <c r="Z284">
        <f>'Anmeldeliste aus ET'!Q287</f>
        <v>0</v>
      </c>
      <c r="AA284">
        <f>'Anmeldeliste aus ET'!R287</f>
        <v>0</v>
      </c>
      <c r="AB284">
        <f>'Anmeldeliste aus ET'!S287</f>
        <v>0</v>
      </c>
      <c r="AC284">
        <f>'Anmeldeliste aus ET'!T287</f>
        <v>0</v>
      </c>
      <c r="AD284">
        <f>'Anmeldeliste aus ET'!U287</f>
        <v>0</v>
      </c>
      <c r="AE284">
        <f>'Anmeldeliste aus ET'!V287</f>
        <v>0</v>
      </c>
      <c r="AF284">
        <f>'Anmeldeliste aus ET'!W287</f>
        <v>0</v>
      </c>
      <c r="AG284" s="100">
        <f>'Anmeldeliste aus ET'!X287</f>
        <v>0</v>
      </c>
    </row>
    <row r="285" spans="1:33">
      <c r="A285" t="str">
        <f>IF('Anmeldeliste aus ET'!A288=0, "", 'Anmeldeliste aus ET'!A288)</f>
        <v/>
      </c>
      <c r="B285">
        <f>'Anmeldeliste aus ET'!C288</f>
        <v>0</v>
      </c>
      <c r="C285">
        <f>'Anmeldeliste aus ET'!D288</f>
        <v>0</v>
      </c>
      <c r="D285">
        <f>'Anmeldeliste aus ET'!E288</f>
        <v>0</v>
      </c>
      <c r="E285">
        <f>'Anmeldeliste aus ET'!F288</f>
        <v>0</v>
      </c>
      <c r="F285" s="89"/>
      <c r="G285" s="90"/>
      <c r="H285" s="89"/>
      <c r="I285" s="90"/>
      <c r="J285" s="89"/>
      <c r="K285" s="90"/>
      <c r="L285" s="89"/>
      <c r="M285" s="90"/>
      <c r="N285" t="str">
        <f t="shared" si="5"/>
        <v/>
      </c>
      <c r="O285">
        <f>'Anmeldeliste aus ET'!G288</f>
        <v>0</v>
      </c>
      <c r="P285">
        <f>'Anmeldeliste aus ET'!H288</f>
        <v>0</v>
      </c>
      <c r="Q285">
        <f>'Anmeldeliste aus ET'!I288</f>
        <v>0</v>
      </c>
      <c r="R285">
        <f>'Anmeldeliste aus ET'!J288</f>
        <v>0</v>
      </c>
      <c r="S285">
        <f>'Anmeldeliste aus ET'!K288</f>
        <v>0</v>
      </c>
      <c r="T285">
        <f>'Anmeldeliste aus ET'!L288</f>
        <v>0</v>
      </c>
      <c r="U285">
        <f>'Anmeldeliste aus ET'!M288</f>
        <v>0</v>
      </c>
      <c r="V285">
        <f>'Anmeldeliste aus ET'!N288</f>
        <v>0</v>
      </c>
      <c r="W285" s="1">
        <f>'Anmeldeliste aus ET'!O288</f>
        <v>0</v>
      </c>
      <c r="X285">
        <f>DATEDIF('Anmeldeliste aus ET'!O288, 'Rahmen d Maßnahme'!$D$5, "Y")</f>
        <v>124</v>
      </c>
      <c r="Y285" s="19">
        <f>'Anmeldeliste aus ET'!P288</f>
        <v>0</v>
      </c>
      <c r="Z285">
        <f>'Anmeldeliste aus ET'!Q288</f>
        <v>0</v>
      </c>
      <c r="AA285">
        <f>'Anmeldeliste aus ET'!R288</f>
        <v>0</v>
      </c>
      <c r="AB285">
        <f>'Anmeldeliste aus ET'!S288</f>
        <v>0</v>
      </c>
      <c r="AC285">
        <f>'Anmeldeliste aus ET'!T288</f>
        <v>0</v>
      </c>
      <c r="AD285">
        <f>'Anmeldeliste aus ET'!U288</f>
        <v>0</v>
      </c>
      <c r="AE285">
        <f>'Anmeldeliste aus ET'!V288</f>
        <v>0</v>
      </c>
      <c r="AF285">
        <f>'Anmeldeliste aus ET'!W288</f>
        <v>0</v>
      </c>
      <c r="AG285" s="100">
        <f>'Anmeldeliste aus ET'!X288</f>
        <v>0</v>
      </c>
    </row>
    <row r="286" spans="1:33">
      <c r="A286" t="str">
        <f>IF('Anmeldeliste aus ET'!A289=0, "", 'Anmeldeliste aus ET'!A289)</f>
        <v/>
      </c>
      <c r="B286">
        <f>'Anmeldeliste aus ET'!C289</f>
        <v>0</v>
      </c>
      <c r="C286">
        <f>'Anmeldeliste aus ET'!D289</f>
        <v>0</v>
      </c>
      <c r="D286">
        <f>'Anmeldeliste aus ET'!E289</f>
        <v>0</v>
      </c>
      <c r="E286">
        <f>'Anmeldeliste aus ET'!F289</f>
        <v>0</v>
      </c>
      <c r="F286" s="89"/>
      <c r="G286" s="90"/>
      <c r="H286" s="89"/>
      <c r="I286" s="90"/>
      <c r="J286" s="89"/>
      <c r="K286" s="90"/>
      <c r="L286" s="89"/>
      <c r="M286" s="90"/>
      <c r="N286" t="str">
        <f t="shared" si="5"/>
        <v/>
      </c>
      <c r="O286">
        <f>'Anmeldeliste aus ET'!G289</f>
        <v>0</v>
      </c>
      <c r="P286">
        <f>'Anmeldeliste aus ET'!H289</f>
        <v>0</v>
      </c>
      <c r="Q286">
        <f>'Anmeldeliste aus ET'!I289</f>
        <v>0</v>
      </c>
      <c r="R286">
        <f>'Anmeldeliste aus ET'!J289</f>
        <v>0</v>
      </c>
      <c r="S286">
        <f>'Anmeldeliste aus ET'!K289</f>
        <v>0</v>
      </c>
      <c r="T286">
        <f>'Anmeldeliste aus ET'!L289</f>
        <v>0</v>
      </c>
      <c r="U286">
        <f>'Anmeldeliste aus ET'!M289</f>
        <v>0</v>
      </c>
      <c r="V286">
        <f>'Anmeldeliste aus ET'!N289</f>
        <v>0</v>
      </c>
      <c r="W286" s="1">
        <f>'Anmeldeliste aus ET'!O289</f>
        <v>0</v>
      </c>
      <c r="X286">
        <f>DATEDIF('Anmeldeliste aus ET'!O289, 'Rahmen d Maßnahme'!$D$5, "Y")</f>
        <v>124</v>
      </c>
      <c r="Y286" s="19">
        <f>'Anmeldeliste aus ET'!P289</f>
        <v>0</v>
      </c>
      <c r="Z286">
        <f>'Anmeldeliste aus ET'!Q289</f>
        <v>0</v>
      </c>
      <c r="AA286">
        <f>'Anmeldeliste aus ET'!R289</f>
        <v>0</v>
      </c>
      <c r="AB286">
        <f>'Anmeldeliste aus ET'!S289</f>
        <v>0</v>
      </c>
      <c r="AC286">
        <f>'Anmeldeliste aus ET'!T289</f>
        <v>0</v>
      </c>
      <c r="AD286">
        <f>'Anmeldeliste aus ET'!U289</f>
        <v>0</v>
      </c>
      <c r="AE286">
        <f>'Anmeldeliste aus ET'!V289</f>
        <v>0</v>
      </c>
      <c r="AF286">
        <f>'Anmeldeliste aus ET'!W289</f>
        <v>0</v>
      </c>
      <c r="AG286" s="100">
        <f>'Anmeldeliste aus ET'!X289</f>
        <v>0</v>
      </c>
    </row>
    <row r="287" spans="1:33">
      <c r="A287" t="str">
        <f>IF('Anmeldeliste aus ET'!A290=0, "", 'Anmeldeliste aus ET'!A290)</f>
        <v/>
      </c>
      <c r="B287">
        <f>'Anmeldeliste aus ET'!C290</f>
        <v>0</v>
      </c>
      <c r="C287">
        <f>'Anmeldeliste aus ET'!D290</f>
        <v>0</v>
      </c>
      <c r="D287">
        <f>'Anmeldeliste aus ET'!E290</f>
        <v>0</v>
      </c>
      <c r="E287">
        <f>'Anmeldeliste aus ET'!F290</f>
        <v>0</v>
      </c>
      <c r="F287" s="89"/>
      <c r="G287" s="90"/>
      <c r="H287" s="89"/>
      <c r="I287" s="90"/>
      <c r="J287" s="89"/>
      <c r="K287" s="90"/>
      <c r="L287" s="89"/>
      <c r="M287" s="90"/>
      <c r="N287" t="str">
        <f t="shared" si="5"/>
        <v/>
      </c>
      <c r="O287">
        <f>'Anmeldeliste aus ET'!G290</f>
        <v>0</v>
      </c>
      <c r="P287">
        <f>'Anmeldeliste aus ET'!H290</f>
        <v>0</v>
      </c>
      <c r="Q287">
        <f>'Anmeldeliste aus ET'!I290</f>
        <v>0</v>
      </c>
      <c r="R287">
        <f>'Anmeldeliste aus ET'!J290</f>
        <v>0</v>
      </c>
      <c r="S287">
        <f>'Anmeldeliste aus ET'!K290</f>
        <v>0</v>
      </c>
      <c r="T287">
        <f>'Anmeldeliste aus ET'!L290</f>
        <v>0</v>
      </c>
      <c r="U287">
        <f>'Anmeldeliste aus ET'!M290</f>
        <v>0</v>
      </c>
      <c r="V287">
        <f>'Anmeldeliste aus ET'!N290</f>
        <v>0</v>
      </c>
      <c r="W287" s="1">
        <f>'Anmeldeliste aus ET'!O290</f>
        <v>0</v>
      </c>
      <c r="X287">
        <f>DATEDIF('Anmeldeliste aus ET'!O290, 'Rahmen d Maßnahme'!$D$5, "Y")</f>
        <v>124</v>
      </c>
      <c r="Y287" s="19">
        <f>'Anmeldeliste aus ET'!P290</f>
        <v>0</v>
      </c>
      <c r="Z287">
        <f>'Anmeldeliste aus ET'!Q290</f>
        <v>0</v>
      </c>
      <c r="AA287">
        <f>'Anmeldeliste aus ET'!R290</f>
        <v>0</v>
      </c>
      <c r="AB287">
        <f>'Anmeldeliste aus ET'!S290</f>
        <v>0</v>
      </c>
      <c r="AC287">
        <f>'Anmeldeliste aus ET'!T290</f>
        <v>0</v>
      </c>
      <c r="AD287">
        <f>'Anmeldeliste aus ET'!U290</f>
        <v>0</v>
      </c>
      <c r="AE287">
        <f>'Anmeldeliste aus ET'!V290</f>
        <v>0</v>
      </c>
      <c r="AF287">
        <f>'Anmeldeliste aus ET'!W290</f>
        <v>0</v>
      </c>
      <c r="AG287" s="100">
        <f>'Anmeldeliste aus ET'!X290</f>
        <v>0</v>
      </c>
    </row>
    <row r="288" spans="1:33">
      <c r="A288" t="str">
        <f>IF('Anmeldeliste aus ET'!A291=0, "", 'Anmeldeliste aus ET'!A291)</f>
        <v/>
      </c>
      <c r="B288">
        <f>'Anmeldeliste aus ET'!C291</f>
        <v>0</v>
      </c>
      <c r="C288">
        <f>'Anmeldeliste aus ET'!D291</f>
        <v>0</v>
      </c>
      <c r="D288">
        <f>'Anmeldeliste aus ET'!E291</f>
        <v>0</v>
      </c>
      <c r="E288">
        <f>'Anmeldeliste aus ET'!F291</f>
        <v>0</v>
      </c>
      <c r="F288" s="89"/>
      <c r="G288" s="90"/>
      <c r="H288" s="89"/>
      <c r="I288" s="90"/>
      <c r="J288" s="89"/>
      <c r="K288" s="90"/>
      <c r="L288" s="89"/>
      <c r="M288" s="90"/>
      <c r="N288" t="str">
        <f t="shared" si="5"/>
        <v/>
      </c>
      <c r="O288">
        <f>'Anmeldeliste aus ET'!G291</f>
        <v>0</v>
      </c>
      <c r="P288">
        <f>'Anmeldeliste aus ET'!H291</f>
        <v>0</v>
      </c>
      <c r="Q288">
        <f>'Anmeldeliste aus ET'!I291</f>
        <v>0</v>
      </c>
      <c r="R288">
        <f>'Anmeldeliste aus ET'!J291</f>
        <v>0</v>
      </c>
      <c r="S288">
        <f>'Anmeldeliste aus ET'!K291</f>
        <v>0</v>
      </c>
      <c r="T288">
        <f>'Anmeldeliste aus ET'!L291</f>
        <v>0</v>
      </c>
      <c r="U288">
        <f>'Anmeldeliste aus ET'!M291</f>
        <v>0</v>
      </c>
      <c r="V288">
        <f>'Anmeldeliste aus ET'!N291</f>
        <v>0</v>
      </c>
      <c r="W288" s="1">
        <f>'Anmeldeliste aus ET'!O291</f>
        <v>0</v>
      </c>
      <c r="X288">
        <f>DATEDIF('Anmeldeliste aus ET'!O291, 'Rahmen d Maßnahme'!$D$5, "Y")</f>
        <v>124</v>
      </c>
      <c r="Y288" s="19">
        <f>'Anmeldeliste aus ET'!P291</f>
        <v>0</v>
      </c>
      <c r="Z288">
        <f>'Anmeldeliste aus ET'!Q291</f>
        <v>0</v>
      </c>
      <c r="AA288">
        <f>'Anmeldeliste aus ET'!R291</f>
        <v>0</v>
      </c>
      <c r="AB288">
        <f>'Anmeldeliste aus ET'!S291</f>
        <v>0</v>
      </c>
      <c r="AC288">
        <f>'Anmeldeliste aus ET'!T291</f>
        <v>0</v>
      </c>
      <c r="AD288">
        <f>'Anmeldeliste aus ET'!U291</f>
        <v>0</v>
      </c>
      <c r="AE288">
        <f>'Anmeldeliste aus ET'!V291</f>
        <v>0</v>
      </c>
      <c r="AF288">
        <f>'Anmeldeliste aus ET'!W291</f>
        <v>0</v>
      </c>
      <c r="AG288" s="100">
        <f>'Anmeldeliste aus ET'!X291</f>
        <v>0</v>
      </c>
    </row>
    <row r="289" spans="1:33">
      <c r="A289" t="str">
        <f>IF('Anmeldeliste aus ET'!A292=0, "", 'Anmeldeliste aus ET'!A292)</f>
        <v/>
      </c>
      <c r="B289">
        <f>'Anmeldeliste aus ET'!C292</f>
        <v>0</v>
      </c>
      <c r="C289">
        <f>'Anmeldeliste aus ET'!D292</f>
        <v>0</v>
      </c>
      <c r="D289">
        <f>'Anmeldeliste aus ET'!E292</f>
        <v>0</v>
      </c>
      <c r="E289">
        <f>'Anmeldeliste aus ET'!F292</f>
        <v>0</v>
      </c>
      <c r="F289" s="89"/>
      <c r="G289" s="90"/>
      <c r="H289" s="89"/>
      <c r="I289" s="90"/>
      <c r="J289" s="89"/>
      <c r="K289" s="90"/>
      <c r="L289" s="89"/>
      <c r="M289" s="90"/>
      <c r="N289" t="str">
        <f t="shared" si="5"/>
        <v/>
      </c>
      <c r="O289">
        <f>'Anmeldeliste aus ET'!G292</f>
        <v>0</v>
      </c>
      <c r="P289">
        <f>'Anmeldeliste aus ET'!H292</f>
        <v>0</v>
      </c>
      <c r="Q289">
        <f>'Anmeldeliste aus ET'!I292</f>
        <v>0</v>
      </c>
      <c r="R289">
        <f>'Anmeldeliste aus ET'!J292</f>
        <v>0</v>
      </c>
      <c r="S289">
        <f>'Anmeldeliste aus ET'!K292</f>
        <v>0</v>
      </c>
      <c r="T289">
        <f>'Anmeldeliste aus ET'!L292</f>
        <v>0</v>
      </c>
      <c r="U289">
        <f>'Anmeldeliste aus ET'!M292</f>
        <v>0</v>
      </c>
      <c r="V289">
        <f>'Anmeldeliste aus ET'!N292</f>
        <v>0</v>
      </c>
      <c r="W289" s="1">
        <f>'Anmeldeliste aus ET'!O292</f>
        <v>0</v>
      </c>
      <c r="X289">
        <f>DATEDIF('Anmeldeliste aus ET'!O292, 'Rahmen d Maßnahme'!$D$5, "Y")</f>
        <v>124</v>
      </c>
      <c r="Y289" s="19">
        <f>'Anmeldeliste aus ET'!P292</f>
        <v>0</v>
      </c>
      <c r="Z289">
        <f>'Anmeldeliste aus ET'!Q292</f>
        <v>0</v>
      </c>
      <c r="AA289">
        <f>'Anmeldeliste aus ET'!R292</f>
        <v>0</v>
      </c>
      <c r="AB289">
        <f>'Anmeldeliste aus ET'!S292</f>
        <v>0</v>
      </c>
      <c r="AC289">
        <f>'Anmeldeliste aus ET'!T292</f>
        <v>0</v>
      </c>
      <c r="AD289">
        <f>'Anmeldeliste aus ET'!U292</f>
        <v>0</v>
      </c>
      <c r="AE289">
        <f>'Anmeldeliste aus ET'!V292</f>
        <v>0</v>
      </c>
      <c r="AF289">
        <f>'Anmeldeliste aus ET'!W292</f>
        <v>0</v>
      </c>
      <c r="AG289" s="100">
        <f>'Anmeldeliste aus ET'!X292</f>
        <v>0</v>
      </c>
    </row>
    <row r="290" spans="1:33">
      <c r="A290" t="str">
        <f>IF('Anmeldeliste aus ET'!A293=0, "", 'Anmeldeliste aus ET'!A293)</f>
        <v/>
      </c>
      <c r="B290">
        <f>'Anmeldeliste aus ET'!C293</f>
        <v>0</v>
      </c>
      <c r="C290">
        <f>'Anmeldeliste aus ET'!D293</f>
        <v>0</v>
      </c>
      <c r="D290">
        <f>'Anmeldeliste aus ET'!E293</f>
        <v>0</v>
      </c>
      <c r="E290">
        <f>'Anmeldeliste aus ET'!F293</f>
        <v>0</v>
      </c>
      <c r="F290" s="89"/>
      <c r="G290" s="90"/>
      <c r="H290" s="89"/>
      <c r="I290" s="90"/>
      <c r="J290" s="89"/>
      <c r="K290" s="90"/>
      <c r="L290" s="89"/>
      <c r="M290" s="90"/>
      <c r="N290" t="str">
        <f t="shared" si="5"/>
        <v/>
      </c>
      <c r="O290">
        <f>'Anmeldeliste aus ET'!G293</f>
        <v>0</v>
      </c>
      <c r="P290">
        <f>'Anmeldeliste aus ET'!H293</f>
        <v>0</v>
      </c>
      <c r="Q290">
        <f>'Anmeldeliste aus ET'!I293</f>
        <v>0</v>
      </c>
      <c r="R290">
        <f>'Anmeldeliste aus ET'!J293</f>
        <v>0</v>
      </c>
      <c r="S290">
        <f>'Anmeldeliste aus ET'!K293</f>
        <v>0</v>
      </c>
      <c r="T290">
        <f>'Anmeldeliste aus ET'!L293</f>
        <v>0</v>
      </c>
      <c r="U290">
        <f>'Anmeldeliste aus ET'!M293</f>
        <v>0</v>
      </c>
      <c r="V290">
        <f>'Anmeldeliste aus ET'!N293</f>
        <v>0</v>
      </c>
      <c r="W290" s="1">
        <f>'Anmeldeliste aus ET'!O293</f>
        <v>0</v>
      </c>
      <c r="X290">
        <f>DATEDIF('Anmeldeliste aus ET'!O293, 'Rahmen d Maßnahme'!$D$5, "Y")</f>
        <v>124</v>
      </c>
      <c r="Y290" s="19">
        <f>'Anmeldeliste aus ET'!P293</f>
        <v>0</v>
      </c>
      <c r="Z290">
        <f>'Anmeldeliste aus ET'!Q293</f>
        <v>0</v>
      </c>
      <c r="AA290">
        <f>'Anmeldeliste aus ET'!R293</f>
        <v>0</v>
      </c>
      <c r="AB290">
        <f>'Anmeldeliste aus ET'!S293</f>
        <v>0</v>
      </c>
      <c r="AC290">
        <f>'Anmeldeliste aus ET'!T293</f>
        <v>0</v>
      </c>
      <c r="AD290">
        <f>'Anmeldeliste aus ET'!U293</f>
        <v>0</v>
      </c>
      <c r="AE290">
        <f>'Anmeldeliste aus ET'!V293</f>
        <v>0</v>
      </c>
      <c r="AF290">
        <f>'Anmeldeliste aus ET'!W293</f>
        <v>0</v>
      </c>
      <c r="AG290" s="100">
        <f>'Anmeldeliste aus ET'!X293</f>
        <v>0</v>
      </c>
    </row>
    <row r="291" spans="1:33">
      <c r="A291" t="str">
        <f>IF('Anmeldeliste aus ET'!A294=0, "", 'Anmeldeliste aus ET'!A294)</f>
        <v/>
      </c>
      <c r="B291">
        <f>'Anmeldeliste aus ET'!C294</f>
        <v>0</v>
      </c>
      <c r="C291">
        <f>'Anmeldeliste aus ET'!D294</f>
        <v>0</v>
      </c>
      <c r="D291">
        <f>'Anmeldeliste aus ET'!E294</f>
        <v>0</v>
      </c>
      <c r="E291">
        <f>'Anmeldeliste aus ET'!F294</f>
        <v>0</v>
      </c>
      <c r="F291" s="89"/>
      <c r="G291" s="90"/>
      <c r="H291" s="89"/>
      <c r="I291" s="90"/>
      <c r="J291" s="89"/>
      <c r="K291" s="90"/>
      <c r="L291" s="89"/>
      <c r="M291" s="90"/>
      <c r="N291" t="str">
        <f t="shared" si="5"/>
        <v/>
      </c>
      <c r="O291">
        <f>'Anmeldeliste aus ET'!G294</f>
        <v>0</v>
      </c>
      <c r="P291">
        <f>'Anmeldeliste aus ET'!H294</f>
        <v>0</v>
      </c>
      <c r="Q291">
        <f>'Anmeldeliste aus ET'!I294</f>
        <v>0</v>
      </c>
      <c r="R291">
        <f>'Anmeldeliste aus ET'!J294</f>
        <v>0</v>
      </c>
      <c r="S291">
        <f>'Anmeldeliste aus ET'!K294</f>
        <v>0</v>
      </c>
      <c r="T291">
        <f>'Anmeldeliste aus ET'!L294</f>
        <v>0</v>
      </c>
      <c r="U291">
        <f>'Anmeldeliste aus ET'!M294</f>
        <v>0</v>
      </c>
      <c r="V291">
        <f>'Anmeldeliste aus ET'!N294</f>
        <v>0</v>
      </c>
      <c r="W291" s="1">
        <f>'Anmeldeliste aus ET'!O294</f>
        <v>0</v>
      </c>
      <c r="X291">
        <f>DATEDIF('Anmeldeliste aus ET'!O294, 'Rahmen d Maßnahme'!$D$5, "Y")</f>
        <v>124</v>
      </c>
      <c r="Y291" s="19">
        <f>'Anmeldeliste aus ET'!P294</f>
        <v>0</v>
      </c>
      <c r="Z291">
        <f>'Anmeldeliste aus ET'!Q294</f>
        <v>0</v>
      </c>
      <c r="AA291">
        <f>'Anmeldeliste aus ET'!R294</f>
        <v>0</v>
      </c>
      <c r="AB291">
        <f>'Anmeldeliste aus ET'!S294</f>
        <v>0</v>
      </c>
      <c r="AC291">
        <f>'Anmeldeliste aus ET'!T294</f>
        <v>0</v>
      </c>
      <c r="AD291">
        <f>'Anmeldeliste aus ET'!U294</f>
        <v>0</v>
      </c>
      <c r="AE291">
        <f>'Anmeldeliste aus ET'!V294</f>
        <v>0</v>
      </c>
      <c r="AF291">
        <f>'Anmeldeliste aus ET'!W294</f>
        <v>0</v>
      </c>
      <c r="AG291" s="100">
        <f>'Anmeldeliste aus ET'!X294</f>
        <v>0</v>
      </c>
    </row>
    <row r="292" spans="1:33">
      <c r="A292" t="str">
        <f>IF('Anmeldeliste aus ET'!A295=0, "", 'Anmeldeliste aus ET'!A295)</f>
        <v/>
      </c>
      <c r="B292">
        <f>'Anmeldeliste aus ET'!C295</f>
        <v>0</v>
      </c>
      <c r="C292">
        <f>'Anmeldeliste aus ET'!D295</f>
        <v>0</v>
      </c>
      <c r="D292">
        <f>'Anmeldeliste aus ET'!E295</f>
        <v>0</v>
      </c>
      <c r="E292">
        <f>'Anmeldeliste aus ET'!F295</f>
        <v>0</v>
      </c>
      <c r="F292" s="89"/>
      <c r="G292" s="90"/>
      <c r="H292" s="89"/>
      <c r="I292" s="90"/>
      <c r="J292" s="89"/>
      <c r="K292" s="90"/>
      <c r="L292" s="89"/>
      <c r="M292" s="90"/>
      <c r="N292" t="str">
        <f t="shared" si="5"/>
        <v/>
      </c>
      <c r="O292">
        <f>'Anmeldeliste aus ET'!G295</f>
        <v>0</v>
      </c>
      <c r="P292">
        <f>'Anmeldeliste aus ET'!H295</f>
        <v>0</v>
      </c>
      <c r="Q292">
        <f>'Anmeldeliste aus ET'!I295</f>
        <v>0</v>
      </c>
      <c r="R292">
        <f>'Anmeldeliste aus ET'!J295</f>
        <v>0</v>
      </c>
      <c r="S292">
        <f>'Anmeldeliste aus ET'!K295</f>
        <v>0</v>
      </c>
      <c r="T292">
        <f>'Anmeldeliste aus ET'!L295</f>
        <v>0</v>
      </c>
      <c r="U292">
        <f>'Anmeldeliste aus ET'!M295</f>
        <v>0</v>
      </c>
      <c r="V292">
        <f>'Anmeldeliste aus ET'!N295</f>
        <v>0</v>
      </c>
      <c r="W292" s="1">
        <f>'Anmeldeliste aus ET'!O295</f>
        <v>0</v>
      </c>
      <c r="X292">
        <f>DATEDIF('Anmeldeliste aus ET'!O295, 'Rahmen d Maßnahme'!$D$5, "Y")</f>
        <v>124</v>
      </c>
      <c r="Y292" s="19">
        <f>'Anmeldeliste aus ET'!P295</f>
        <v>0</v>
      </c>
      <c r="Z292">
        <f>'Anmeldeliste aus ET'!Q295</f>
        <v>0</v>
      </c>
      <c r="AA292">
        <f>'Anmeldeliste aus ET'!R295</f>
        <v>0</v>
      </c>
      <c r="AB292">
        <f>'Anmeldeliste aus ET'!S295</f>
        <v>0</v>
      </c>
      <c r="AC292">
        <f>'Anmeldeliste aus ET'!T295</f>
        <v>0</v>
      </c>
      <c r="AD292">
        <f>'Anmeldeliste aus ET'!U295</f>
        <v>0</v>
      </c>
      <c r="AE292">
        <f>'Anmeldeliste aus ET'!V295</f>
        <v>0</v>
      </c>
      <c r="AF292">
        <f>'Anmeldeliste aus ET'!W295</f>
        <v>0</v>
      </c>
      <c r="AG292" s="100">
        <f>'Anmeldeliste aus ET'!X295</f>
        <v>0</v>
      </c>
    </row>
    <row r="293" spans="1:33">
      <c r="A293" t="str">
        <f>IF('Anmeldeliste aus ET'!A296=0, "", 'Anmeldeliste aus ET'!A296)</f>
        <v/>
      </c>
      <c r="B293">
        <f>'Anmeldeliste aus ET'!C296</f>
        <v>0</v>
      </c>
      <c r="C293">
        <f>'Anmeldeliste aus ET'!D296</f>
        <v>0</v>
      </c>
      <c r="D293">
        <f>'Anmeldeliste aus ET'!E296</f>
        <v>0</v>
      </c>
      <c r="E293">
        <f>'Anmeldeliste aus ET'!F296</f>
        <v>0</v>
      </c>
      <c r="F293" s="89"/>
      <c r="G293" s="90"/>
      <c r="H293" s="89"/>
      <c r="I293" s="90"/>
      <c r="J293" s="89"/>
      <c r="K293" s="90"/>
      <c r="L293" s="89"/>
      <c r="M293" s="90"/>
      <c r="N293" t="str">
        <f t="shared" si="5"/>
        <v/>
      </c>
      <c r="O293">
        <f>'Anmeldeliste aus ET'!G296</f>
        <v>0</v>
      </c>
      <c r="P293">
        <f>'Anmeldeliste aus ET'!H296</f>
        <v>0</v>
      </c>
      <c r="Q293">
        <f>'Anmeldeliste aus ET'!I296</f>
        <v>0</v>
      </c>
      <c r="R293">
        <f>'Anmeldeliste aus ET'!J296</f>
        <v>0</v>
      </c>
      <c r="S293">
        <f>'Anmeldeliste aus ET'!K296</f>
        <v>0</v>
      </c>
      <c r="T293">
        <f>'Anmeldeliste aus ET'!L296</f>
        <v>0</v>
      </c>
      <c r="U293">
        <f>'Anmeldeliste aus ET'!M296</f>
        <v>0</v>
      </c>
      <c r="V293">
        <f>'Anmeldeliste aus ET'!N296</f>
        <v>0</v>
      </c>
      <c r="W293" s="1">
        <f>'Anmeldeliste aus ET'!O296</f>
        <v>0</v>
      </c>
      <c r="X293">
        <f>DATEDIF('Anmeldeliste aus ET'!O296, 'Rahmen d Maßnahme'!$D$5, "Y")</f>
        <v>124</v>
      </c>
      <c r="Y293" s="19">
        <f>'Anmeldeliste aus ET'!P296</f>
        <v>0</v>
      </c>
      <c r="Z293">
        <f>'Anmeldeliste aus ET'!Q296</f>
        <v>0</v>
      </c>
      <c r="AA293">
        <f>'Anmeldeliste aus ET'!R296</f>
        <v>0</v>
      </c>
      <c r="AB293">
        <f>'Anmeldeliste aus ET'!S296</f>
        <v>0</v>
      </c>
      <c r="AC293">
        <f>'Anmeldeliste aus ET'!T296</f>
        <v>0</v>
      </c>
      <c r="AD293">
        <f>'Anmeldeliste aus ET'!U296</f>
        <v>0</v>
      </c>
      <c r="AE293">
        <f>'Anmeldeliste aus ET'!V296</f>
        <v>0</v>
      </c>
      <c r="AF293">
        <f>'Anmeldeliste aus ET'!W296</f>
        <v>0</v>
      </c>
      <c r="AG293" s="100">
        <f>'Anmeldeliste aus ET'!X296</f>
        <v>0</v>
      </c>
    </row>
    <row r="294" spans="1:33">
      <c r="A294" t="str">
        <f>IF('Anmeldeliste aus ET'!A297=0, "", 'Anmeldeliste aus ET'!A297)</f>
        <v/>
      </c>
      <c r="B294">
        <f>'Anmeldeliste aus ET'!C297</f>
        <v>0</v>
      </c>
      <c r="C294">
        <f>'Anmeldeliste aus ET'!D297</f>
        <v>0</v>
      </c>
      <c r="D294">
        <f>'Anmeldeliste aus ET'!E297</f>
        <v>0</v>
      </c>
      <c r="E294">
        <f>'Anmeldeliste aus ET'!F297</f>
        <v>0</v>
      </c>
      <c r="F294" s="89"/>
      <c r="G294" s="90"/>
      <c r="H294" s="89"/>
      <c r="I294" s="90"/>
      <c r="J294" s="89"/>
      <c r="K294" s="90"/>
      <c r="L294" s="89"/>
      <c r="M294" s="90"/>
      <c r="N294" t="str">
        <f t="shared" si="5"/>
        <v/>
      </c>
      <c r="O294">
        <f>'Anmeldeliste aus ET'!G297</f>
        <v>0</v>
      </c>
      <c r="P294">
        <f>'Anmeldeliste aus ET'!H297</f>
        <v>0</v>
      </c>
      <c r="Q294">
        <f>'Anmeldeliste aus ET'!I297</f>
        <v>0</v>
      </c>
      <c r="R294">
        <f>'Anmeldeliste aus ET'!J297</f>
        <v>0</v>
      </c>
      <c r="S294">
        <f>'Anmeldeliste aus ET'!K297</f>
        <v>0</v>
      </c>
      <c r="T294">
        <f>'Anmeldeliste aus ET'!L297</f>
        <v>0</v>
      </c>
      <c r="U294">
        <f>'Anmeldeliste aus ET'!M297</f>
        <v>0</v>
      </c>
      <c r="V294">
        <f>'Anmeldeliste aus ET'!N297</f>
        <v>0</v>
      </c>
      <c r="W294" s="1">
        <f>'Anmeldeliste aus ET'!O297</f>
        <v>0</v>
      </c>
      <c r="X294">
        <f>DATEDIF('Anmeldeliste aus ET'!O297, 'Rahmen d Maßnahme'!$D$5, "Y")</f>
        <v>124</v>
      </c>
      <c r="Y294" s="19">
        <f>'Anmeldeliste aus ET'!P297</f>
        <v>0</v>
      </c>
      <c r="Z294">
        <f>'Anmeldeliste aus ET'!Q297</f>
        <v>0</v>
      </c>
      <c r="AA294">
        <f>'Anmeldeliste aus ET'!R297</f>
        <v>0</v>
      </c>
      <c r="AB294">
        <f>'Anmeldeliste aus ET'!S297</f>
        <v>0</v>
      </c>
      <c r="AC294">
        <f>'Anmeldeliste aus ET'!T297</f>
        <v>0</v>
      </c>
      <c r="AD294">
        <f>'Anmeldeliste aus ET'!U297</f>
        <v>0</v>
      </c>
      <c r="AE294">
        <f>'Anmeldeliste aus ET'!V297</f>
        <v>0</v>
      </c>
      <c r="AF294">
        <f>'Anmeldeliste aus ET'!W297</f>
        <v>0</v>
      </c>
      <c r="AG294" s="100">
        <f>'Anmeldeliste aus ET'!X297</f>
        <v>0</v>
      </c>
    </row>
    <row r="295" spans="1:33">
      <c r="A295" t="str">
        <f>IF('Anmeldeliste aus ET'!A298=0, "", 'Anmeldeliste aus ET'!A298)</f>
        <v/>
      </c>
      <c r="B295">
        <f>'Anmeldeliste aus ET'!C298</f>
        <v>0</v>
      </c>
      <c r="C295">
        <f>'Anmeldeliste aus ET'!D298</f>
        <v>0</v>
      </c>
      <c r="D295">
        <f>'Anmeldeliste aus ET'!E298</f>
        <v>0</v>
      </c>
      <c r="E295">
        <f>'Anmeldeliste aus ET'!F298</f>
        <v>0</v>
      </c>
      <c r="F295" s="89"/>
      <c r="G295" s="90"/>
      <c r="H295" s="89"/>
      <c r="I295" s="90"/>
      <c r="J295" s="89"/>
      <c r="K295" s="90"/>
      <c r="L295" s="89"/>
      <c r="M295" s="90"/>
      <c r="N295" t="str">
        <f t="shared" si="5"/>
        <v/>
      </c>
      <c r="O295">
        <f>'Anmeldeliste aus ET'!G298</f>
        <v>0</v>
      </c>
      <c r="P295">
        <f>'Anmeldeliste aus ET'!H298</f>
        <v>0</v>
      </c>
      <c r="Q295">
        <f>'Anmeldeliste aus ET'!I298</f>
        <v>0</v>
      </c>
      <c r="R295">
        <f>'Anmeldeliste aus ET'!J298</f>
        <v>0</v>
      </c>
      <c r="S295">
        <f>'Anmeldeliste aus ET'!K298</f>
        <v>0</v>
      </c>
      <c r="T295">
        <f>'Anmeldeliste aus ET'!L298</f>
        <v>0</v>
      </c>
      <c r="U295">
        <f>'Anmeldeliste aus ET'!M298</f>
        <v>0</v>
      </c>
      <c r="V295">
        <f>'Anmeldeliste aus ET'!N298</f>
        <v>0</v>
      </c>
      <c r="W295" s="1">
        <f>'Anmeldeliste aus ET'!O298</f>
        <v>0</v>
      </c>
      <c r="X295">
        <f>DATEDIF('Anmeldeliste aus ET'!O298, 'Rahmen d Maßnahme'!$D$5, "Y")</f>
        <v>124</v>
      </c>
      <c r="Y295" s="19">
        <f>'Anmeldeliste aus ET'!P298</f>
        <v>0</v>
      </c>
      <c r="Z295">
        <f>'Anmeldeliste aus ET'!Q298</f>
        <v>0</v>
      </c>
      <c r="AA295">
        <f>'Anmeldeliste aus ET'!R298</f>
        <v>0</v>
      </c>
      <c r="AB295">
        <f>'Anmeldeliste aus ET'!S298</f>
        <v>0</v>
      </c>
      <c r="AC295">
        <f>'Anmeldeliste aus ET'!T298</f>
        <v>0</v>
      </c>
      <c r="AD295">
        <f>'Anmeldeliste aus ET'!U298</f>
        <v>0</v>
      </c>
      <c r="AE295">
        <f>'Anmeldeliste aus ET'!V298</f>
        <v>0</v>
      </c>
      <c r="AF295">
        <f>'Anmeldeliste aus ET'!W298</f>
        <v>0</v>
      </c>
      <c r="AG295" s="100">
        <f>'Anmeldeliste aus ET'!X298</f>
        <v>0</v>
      </c>
    </row>
    <row r="296" spans="1:33">
      <c r="A296" t="str">
        <f>IF('Anmeldeliste aus ET'!A299=0, "", 'Anmeldeliste aus ET'!A299)</f>
        <v/>
      </c>
      <c r="B296">
        <f>'Anmeldeliste aus ET'!C299</f>
        <v>0</v>
      </c>
      <c r="C296">
        <f>'Anmeldeliste aus ET'!D299</f>
        <v>0</v>
      </c>
      <c r="D296">
        <f>'Anmeldeliste aus ET'!E299</f>
        <v>0</v>
      </c>
      <c r="E296">
        <f>'Anmeldeliste aus ET'!F299</f>
        <v>0</v>
      </c>
      <c r="F296" s="89"/>
      <c r="G296" s="90"/>
      <c r="H296" s="89"/>
      <c r="I296" s="90"/>
      <c r="J296" s="89"/>
      <c r="K296" s="90"/>
      <c r="L296" s="89"/>
      <c r="M296" s="90"/>
      <c r="N296" t="str">
        <f t="shared" si="5"/>
        <v/>
      </c>
      <c r="O296">
        <f>'Anmeldeliste aus ET'!G299</f>
        <v>0</v>
      </c>
      <c r="P296">
        <f>'Anmeldeliste aus ET'!H299</f>
        <v>0</v>
      </c>
      <c r="Q296">
        <f>'Anmeldeliste aus ET'!I299</f>
        <v>0</v>
      </c>
      <c r="R296">
        <f>'Anmeldeliste aus ET'!J299</f>
        <v>0</v>
      </c>
      <c r="S296">
        <f>'Anmeldeliste aus ET'!K299</f>
        <v>0</v>
      </c>
      <c r="T296">
        <f>'Anmeldeliste aus ET'!L299</f>
        <v>0</v>
      </c>
      <c r="U296">
        <f>'Anmeldeliste aus ET'!M299</f>
        <v>0</v>
      </c>
      <c r="V296">
        <f>'Anmeldeliste aus ET'!N299</f>
        <v>0</v>
      </c>
      <c r="W296" s="1">
        <f>'Anmeldeliste aus ET'!O299</f>
        <v>0</v>
      </c>
      <c r="X296">
        <f>DATEDIF('Anmeldeliste aus ET'!O299, 'Rahmen d Maßnahme'!$D$5, "Y")</f>
        <v>124</v>
      </c>
      <c r="Y296" s="19">
        <f>'Anmeldeliste aus ET'!P299</f>
        <v>0</v>
      </c>
      <c r="Z296">
        <f>'Anmeldeliste aus ET'!Q299</f>
        <v>0</v>
      </c>
      <c r="AA296">
        <f>'Anmeldeliste aus ET'!R299</f>
        <v>0</v>
      </c>
      <c r="AB296">
        <f>'Anmeldeliste aus ET'!S299</f>
        <v>0</v>
      </c>
      <c r="AC296">
        <f>'Anmeldeliste aus ET'!T299</f>
        <v>0</v>
      </c>
      <c r="AD296">
        <f>'Anmeldeliste aus ET'!U299</f>
        <v>0</v>
      </c>
      <c r="AE296">
        <f>'Anmeldeliste aus ET'!V299</f>
        <v>0</v>
      </c>
      <c r="AF296">
        <f>'Anmeldeliste aus ET'!W299</f>
        <v>0</v>
      </c>
      <c r="AG296" s="100">
        <f>'Anmeldeliste aus ET'!X299</f>
        <v>0</v>
      </c>
    </row>
    <row r="297" spans="1:33">
      <c r="A297" t="str">
        <f>IF('Anmeldeliste aus ET'!A300=0, "", 'Anmeldeliste aus ET'!A300)</f>
        <v/>
      </c>
      <c r="B297">
        <f>'Anmeldeliste aus ET'!C300</f>
        <v>0</v>
      </c>
      <c r="C297">
        <f>'Anmeldeliste aus ET'!D300</f>
        <v>0</v>
      </c>
      <c r="D297">
        <f>'Anmeldeliste aus ET'!E300</f>
        <v>0</v>
      </c>
      <c r="E297">
        <f>'Anmeldeliste aus ET'!F300</f>
        <v>0</v>
      </c>
      <c r="F297" s="89"/>
      <c r="G297" s="90"/>
      <c r="H297" s="89"/>
      <c r="I297" s="90"/>
      <c r="J297" s="89"/>
      <c r="K297" s="90"/>
      <c r="L297" s="89"/>
      <c r="M297" s="90"/>
      <c r="N297" t="str">
        <f t="shared" si="5"/>
        <v/>
      </c>
      <c r="O297">
        <f>'Anmeldeliste aus ET'!G300</f>
        <v>0</v>
      </c>
      <c r="P297">
        <f>'Anmeldeliste aus ET'!H300</f>
        <v>0</v>
      </c>
      <c r="Q297">
        <f>'Anmeldeliste aus ET'!I300</f>
        <v>0</v>
      </c>
      <c r="R297">
        <f>'Anmeldeliste aus ET'!J300</f>
        <v>0</v>
      </c>
      <c r="S297">
        <f>'Anmeldeliste aus ET'!K300</f>
        <v>0</v>
      </c>
      <c r="T297">
        <f>'Anmeldeliste aus ET'!L300</f>
        <v>0</v>
      </c>
      <c r="U297">
        <f>'Anmeldeliste aus ET'!M300</f>
        <v>0</v>
      </c>
      <c r="V297">
        <f>'Anmeldeliste aus ET'!N300</f>
        <v>0</v>
      </c>
      <c r="W297" s="1">
        <f>'Anmeldeliste aus ET'!O300</f>
        <v>0</v>
      </c>
      <c r="X297">
        <f>DATEDIF('Anmeldeliste aus ET'!O300, 'Rahmen d Maßnahme'!$D$5, "Y")</f>
        <v>124</v>
      </c>
      <c r="Y297" s="19">
        <f>'Anmeldeliste aus ET'!P300</f>
        <v>0</v>
      </c>
      <c r="Z297">
        <f>'Anmeldeliste aus ET'!Q300</f>
        <v>0</v>
      </c>
      <c r="AA297">
        <f>'Anmeldeliste aus ET'!R300</f>
        <v>0</v>
      </c>
      <c r="AB297">
        <f>'Anmeldeliste aus ET'!S300</f>
        <v>0</v>
      </c>
      <c r="AC297">
        <f>'Anmeldeliste aus ET'!T300</f>
        <v>0</v>
      </c>
      <c r="AD297">
        <f>'Anmeldeliste aus ET'!U300</f>
        <v>0</v>
      </c>
      <c r="AE297">
        <f>'Anmeldeliste aus ET'!V300</f>
        <v>0</v>
      </c>
      <c r="AF297">
        <f>'Anmeldeliste aus ET'!W300</f>
        <v>0</v>
      </c>
      <c r="AG297" s="100">
        <f>'Anmeldeliste aus ET'!X300</f>
        <v>0</v>
      </c>
    </row>
    <row r="298" spans="1:33">
      <c r="A298" t="str">
        <f>IF('Anmeldeliste aus ET'!A301=0, "", 'Anmeldeliste aus ET'!A301)</f>
        <v/>
      </c>
      <c r="B298">
        <f>'Anmeldeliste aus ET'!C301</f>
        <v>0</v>
      </c>
      <c r="C298">
        <f>'Anmeldeliste aus ET'!D301</f>
        <v>0</v>
      </c>
      <c r="D298">
        <f>'Anmeldeliste aus ET'!E301</f>
        <v>0</v>
      </c>
      <c r="E298">
        <f>'Anmeldeliste aus ET'!F301</f>
        <v>0</v>
      </c>
      <c r="F298" s="89"/>
      <c r="G298" s="90"/>
      <c r="H298" s="89"/>
      <c r="I298" s="90"/>
      <c r="J298" s="89"/>
      <c r="K298" s="90"/>
      <c r="L298" s="89"/>
      <c r="M298" s="90"/>
      <c r="N298" t="str">
        <f t="shared" si="5"/>
        <v/>
      </c>
      <c r="O298">
        <f>'Anmeldeliste aus ET'!G301</f>
        <v>0</v>
      </c>
      <c r="P298">
        <f>'Anmeldeliste aus ET'!H301</f>
        <v>0</v>
      </c>
      <c r="Q298">
        <f>'Anmeldeliste aus ET'!I301</f>
        <v>0</v>
      </c>
      <c r="R298">
        <f>'Anmeldeliste aus ET'!J301</f>
        <v>0</v>
      </c>
      <c r="S298">
        <f>'Anmeldeliste aus ET'!K301</f>
        <v>0</v>
      </c>
      <c r="T298">
        <f>'Anmeldeliste aus ET'!L301</f>
        <v>0</v>
      </c>
      <c r="U298">
        <f>'Anmeldeliste aus ET'!M301</f>
        <v>0</v>
      </c>
      <c r="V298">
        <f>'Anmeldeliste aus ET'!N301</f>
        <v>0</v>
      </c>
      <c r="W298" s="1">
        <f>'Anmeldeliste aus ET'!O301</f>
        <v>0</v>
      </c>
      <c r="X298">
        <f>DATEDIF('Anmeldeliste aus ET'!O301, 'Rahmen d Maßnahme'!$D$5, "Y")</f>
        <v>124</v>
      </c>
      <c r="Y298" s="19">
        <f>'Anmeldeliste aus ET'!P301</f>
        <v>0</v>
      </c>
      <c r="Z298">
        <f>'Anmeldeliste aus ET'!Q301</f>
        <v>0</v>
      </c>
      <c r="AA298">
        <f>'Anmeldeliste aus ET'!R301</f>
        <v>0</v>
      </c>
      <c r="AB298">
        <f>'Anmeldeliste aus ET'!S301</f>
        <v>0</v>
      </c>
      <c r="AC298">
        <f>'Anmeldeliste aus ET'!T301</f>
        <v>0</v>
      </c>
      <c r="AD298">
        <f>'Anmeldeliste aus ET'!U301</f>
        <v>0</v>
      </c>
      <c r="AE298">
        <f>'Anmeldeliste aus ET'!V301</f>
        <v>0</v>
      </c>
      <c r="AF298">
        <f>'Anmeldeliste aus ET'!W301</f>
        <v>0</v>
      </c>
      <c r="AG298" s="100">
        <f>'Anmeldeliste aus ET'!X301</f>
        <v>0</v>
      </c>
    </row>
    <row r="299" spans="1:33">
      <c r="A299" t="str">
        <f>IF('Anmeldeliste aus ET'!A302=0, "", 'Anmeldeliste aus ET'!A302)</f>
        <v/>
      </c>
      <c r="B299">
        <f>'Anmeldeliste aus ET'!C302</f>
        <v>0</v>
      </c>
      <c r="C299">
        <f>'Anmeldeliste aus ET'!D302</f>
        <v>0</v>
      </c>
      <c r="D299">
        <f>'Anmeldeliste aus ET'!E302</f>
        <v>0</v>
      </c>
      <c r="E299">
        <f>'Anmeldeliste aus ET'!F302</f>
        <v>0</v>
      </c>
      <c r="F299" s="89"/>
      <c r="G299" s="90"/>
      <c r="H299" s="89"/>
      <c r="I299" s="90"/>
      <c r="J299" s="89"/>
      <c r="K299" s="90"/>
      <c r="L299" s="89"/>
      <c r="M299" s="90"/>
      <c r="N299" t="str">
        <f t="shared" si="5"/>
        <v/>
      </c>
      <c r="O299">
        <f>'Anmeldeliste aus ET'!G302</f>
        <v>0</v>
      </c>
      <c r="P299">
        <f>'Anmeldeliste aus ET'!H302</f>
        <v>0</v>
      </c>
      <c r="Q299">
        <f>'Anmeldeliste aus ET'!I302</f>
        <v>0</v>
      </c>
      <c r="R299">
        <f>'Anmeldeliste aus ET'!J302</f>
        <v>0</v>
      </c>
      <c r="S299">
        <f>'Anmeldeliste aus ET'!K302</f>
        <v>0</v>
      </c>
      <c r="T299">
        <f>'Anmeldeliste aus ET'!L302</f>
        <v>0</v>
      </c>
      <c r="U299">
        <f>'Anmeldeliste aus ET'!M302</f>
        <v>0</v>
      </c>
      <c r="V299">
        <f>'Anmeldeliste aus ET'!N302</f>
        <v>0</v>
      </c>
      <c r="W299" s="1">
        <f>'Anmeldeliste aus ET'!O302</f>
        <v>0</v>
      </c>
      <c r="X299">
        <f>DATEDIF('Anmeldeliste aus ET'!O302, 'Rahmen d Maßnahme'!$D$5, "Y")</f>
        <v>124</v>
      </c>
      <c r="Y299" s="19">
        <f>'Anmeldeliste aus ET'!P302</f>
        <v>0</v>
      </c>
      <c r="Z299">
        <f>'Anmeldeliste aus ET'!Q302</f>
        <v>0</v>
      </c>
      <c r="AA299">
        <f>'Anmeldeliste aus ET'!R302</f>
        <v>0</v>
      </c>
      <c r="AB299">
        <f>'Anmeldeliste aus ET'!S302</f>
        <v>0</v>
      </c>
      <c r="AC299">
        <f>'Anmeldeliste aus ET'!T302</f>
        <v>0</v>
      </c>
      <c r="AD299">
        <f>'Anmeldeliste aus ET'!U302</f>
        <v>0</v>
      </c>
      <c r="AE299">
        <f>'Anmeldeliste aus ET'!V302</f>
        <v>0</v>
      </c>
      <c r="AF299">
        <f>'Anmeldeliste aus ET'!W302</f>
        <v>0</v>
      </c>
      <c r="AG299" s="100">
        <f>'Anmeldeliste aus ET'!X302</f>
        <v>0</v>
      </c>
    </row>
    <row r="300" spans="1:33">
      <c r="A300" t="str">
        <f>IF('Anmeldeliste aus ET'!A303=0, "", 'Anmeldeliste aus ET'!A303)</f>
        <v/>
      </c>
      <c r="B300">
        <f>'Anmeldeliste aus ET'!C303</f>
        <v>0</v>
      </c>
      <c r="C300">
        <f>'Anmeldeliste aus ET'!D303</f>
        <v>0</v>
      </c>
      <c r="D300">
        <f>'Anmeldeliste aus ET'!E303</f>
        <v>0</v>
      </c>
      <c r="E300">
        <f>'Anmeldeliste aus ET'!F303</f>
        <v>0</v>
      </c>
      <c r="F300" s="89"/>
      <c r="G300" s="90"/>
      <c r="H300" s="89"/>
      <c r="I300" s="90"/>
      <c r="J300" s="89"/>
      <c r="K300" s="90"/>
      <c r="L300" s="89"/>
      <c r="M300" s="90"/>
      <c r="N300" t="str">
        <f t="shared" si="5"/>
        <v/>
      </c>
      <c r="O300">
        <f>'Anmeldeliste aus ET'!G303</f>
        <v>0</v>
      </c>
      <c r="P300">
        <f>'Anmeldeliste aus ET'!H303</f>
        <v>0</v>
      </c>
      <c r="Q300">
        <f>'Anmeldeliste aus ET'!I303</f>
        <v>0</v>
      </c>
      <c r="R300">
        <f>'Anmeldeliste aus ET'!J303</f>
        <v>0</v>
      </c>
      <c r="S300">
        <f>'Anmeldeliste aus ET'!K303</f>
        <v>0</v>
      </c>
      <c r="T300">
        <f>'Anmeldeliste aus ET'!L303</f>
        <v>0</v>
      </c>
      <c r="U300">
        <f>'Anmeldeliste aus ET'!M303</f>
        <v>0</v>
      </c>
      <c r="V300">
        <f>'Anmeldeliste aus ET'!N303</f>
        <v>0</v>
      </c>
      <c r="W300" s="1">
        <f>'Anmeldeliste aus ET'!O303</f>
        <v>0</v>
      </c>
      <c r="X300">
        <f>DATEDIF('Anmeldeliste aus ET'!O303, 'Rahmen d Maßnahme'!$D$5, "Y")</f>
        <v>124</v>
      </c>
      <c r="Y300" s="19">
        <f>'Anmeldeliste aus ET'!P303</f>
        <v>0</v>
      </c>
      <c r="Z300">
        <f>'Anmeldeliste aus ET'!Q303</f>
        <v>0</v>
      </c>
      <c r="AA300">
        <f>'Anmeldeliste aus ET'!R303</f>
        <v>0</v>
      </c>
      <c r="AB300">
        <f>'Anmeldeliste aus ET'!S303</f>
        <v>0</v>
      </c>
      <c r="AC300">
        <f>'Anmeldeliste aus ET'!T303</f>
        <v>0</v>
      </c>
      <c r="AD300">
        <f>'Anmeldeliste aus ET'!U303</f>
        <v>0</v>
      </c>
      <c r="AE300">
        <f>'Anmeldeliste aus ET'!V303</f>
        <v>0</v>
      </c>
      <c r="AF300">
        <f>'Anmeldeliste aus ET'!W303</f>
        <v>0</v>
      </c>
      <c r="AG300" s="100">
        <f>'Anmeldeliste aus ET'!X303</f>
        <v>0</v>
      </c>
    </row>
    <row r="301" spans="1:33">
      <c r="A301" t="str">
        <f>IF('Anmeldeliste aus ET'!A304=0, "", 'Anmeldeliste aus ET'!A304)</f>
        <v/>
      </c>
      <c r="B301">
        <f>'Anmeldeliste aus ET'!C304</f>
        <v>0</v>
      </c>
      <c r="C301">
        <f>'Anmeldeliste aus ET'!D304</f>
        <v>0</v>
      </c>
      <c r="D301">
        <f>'Anmeldeliste aus ET'!E304</f>
        <v>0</v>
      </c>
      <c r="E301">
        <f>'Anmeldeliste aus ET'!F304</f>
        <v>0</v>
      </c>
      <c r="F301" s="89"/>
      <c r="G301" s="90"/>
      <c r="H301" s="89"/>
      <c r="I301" s="90"/>
      <c r="J301" s="89"/>
      <c r="K301" s="90"/>
      <c r="L301" s="89"/>
      <c r="M301" s="90"/>
      <c r="N301" t="str">
        <f t="shared" si="5"/>
        <v/>
      </c>
      <c r="O301">
        <f>'Anmeldeliste aus ET'!G304</f>
        <v>0</v>
      </c>
      <c r="P301">
        <f>'Anmeldeliste aus ET'!H304</f>
        <v>0</v>
      </c>
      <c r="Q301">
        <f>'Anmeldeliste aus ET'!I304</f>
        <v>0</v>
      </c>
      <c r="R301">
        <f>'Anmeldeliste aus ET'!J304</f>
        <v>0</v>
      </c>
      <c r="S301">
        <f>'Anmeldeliste aus ET'!K304</f>
        <v>0</v>
      </c>
      <c r="T301">
        <f>'Anmeldeliste aus ET'!L304</f>
        <v>0</v>
      </c>
      <c r="U301">
        <f>'Anmeldeliste aus ET'!M304</f>
        <v>0</v>
      </c>
      <c r="V301">
        <f>'Anmeldeliste aus ET'!N304</f>
        <v>0</v>
      </c>
      <c r="W301" s="1">
        <f>'Anmeldeliste aus ET'!O304</f>
        <v>0</v>
      </c>
      <c r="X301">
        <f>DATEDIF('Anmeldeliste aus ET'!O304, 'Rahmen d Maßnahme'!$D$5, "Y")</f>
        <v>124</v>
      </c>
      <c r="Y301" s="19">
        <f>'Anmeldeliste aus ET'!P304</f>
        <v>0</v>
      </c>
      <c r="Z301">
        <f>'Anmeldeliste aus ET'!Q304</f>
        <v>0</v>
      </c>
      <c r="AA301">
        <f>'Anmeldeliste aus ET'!R304</f>
        <v>0</v>
      </c>
      <c r="AB301">
        <f>'Anmeldeliste aus ET'!S304</f>
        <v>0</v>
      </c>
      <c r="AC301">
        <f>'Anmeldeliste aus ET'!T304</f>
        <v>0</v>
      </c>
      <c r="AD301">
        <f>'Anmeldeliste aus ET'!U304</f>
        <v>0</v>
      </c>
      <c r="AE301">
        <f>'Anmeldeliste aus ET'!V304</f>
        <v>0</v>
      </c>
      <c r="AF301">
        <f>'Anmeldeliste aus ET'!W304</f>
        <v>0</v>
      </c>
      <c r="AG301" s="100">
        <f>'Anmeldeliste aus ET'!X304</f>
        <v>0</v>
      </c>
    </row>
    <row r="302" spans="1:33">
      <c r="A302" t="str">
        <f>IF('Anmeldeliste aus ET'!A305=0, "", 'Anmeldeliste aus ET'!A305)</f>
        <v/>
      </c>
      <c r="B302">
        <f>'Anmeldeliste aus ET'!C305</f>
        <v>0</v>
      </c>
      <c r="C302">
        <f>'Anmeldeliste aus ET'!D305</f>
        <v>0</v>
      </c>
      <c r="D302">
        <f>'Anmeldeliste aus ET'!E305</f>
        <v>0</v>
      </c>
      <c r="E302">
        <f>'Anmeldeliste aus ET'!F305</f>
        <v>0</v>
      </c>
      <c r="F302" s="89"/>
      <c r="G302" s="90"/>
      <c r="H302" s="89"/>
      <c r="I302" s="90"/>
      <c r="J302" s="89"/>
      <c r="K302" s="90"/>
      <c r="L302" s="89"/>
      <c r="M302" s="90"/>
      <c r="N302" t="str">
        <f t="shared" si="5"/>
        <v/>
      </c>
      <c r="O302">
        <f>'Anmeldeliste aus ET'!G305</f>
        <v>0</v>
      </c>
      <c r="P302">
        <f>'Anmeldeliste aus ET'!H305</f>
        <v>0</v>
      </c>
      <c r="Q302">
        <f>'Anmeldeliste aus ET'!I305</f>
        <v>0</v>
      </c>
      <c r="R302">
        <f>'Anmeldeliste aus ET'!J305</f>
        <v>0</v>
      </c>
      <c r="S302">
        <f>'Anmeldeliste aus ET'!K305</f>
        <v>0</v>
      </c>
      <c r="T302">
        <f>'Anmeldeliste aus ET'!L305</f>
        <v>0</v>
      </c>
      <c r="U302">
        <f>'Anmeldeliste aus ET'!M305</f>
        <v>0</v>
      </c>
      <c r="V302">
        <f>'Anmeldeliste aus ET'!N305</f>
        <v>0</v>
      </c>
      <c r="W302" s="1">
        <f>'Anmeldeliste aus ET'!O305</f>
        <v>0</v>
      </c>
      <c r="X302">
        <f>DATEDIF('Anmeldeliste aus ET'!O305, 'Rahmen d Maßnahme'!$D$5, "Y")</f>
        <v>124</v>
      </c>
      <c r="Y302" s="19">
        <f>'Anmeldeliste aus ET'!P305</f>
        <v>0</v>
      </c>
      <c r="Z302">
        <f>'Anmeldeliste aus ET'!Q305</f>
        <v>0</v>
      </c>
      <c r="AA302">
        <f>'Anmeldeliste aus ET'!R305</f>
        <v>0</v>
      </c>
      <c r="AB302">
        <f>'Anmeldeliste aus ET'!S305</f>
        <v>0</v>
      </c>
      <c r="AC302">
        <f>'Anmeldeliste aus ET'!T305</f>
        <v>0</v>
      </c>
      <c r="AD302">
        <f>'Anmeldeliste aus ET'!U305</f>
        <v>0</v>
      </c>
      <c r="AE302">
        <f>'Anmeldeliste aus ET'!V305</f>
        <v>0</v>
      </c>
      <c r="AF302">
        <f>'Anmeldeliste aus ET'!W305</f>
        <v>0</v>
      </c>
      <c r="AG302" s="100">
        <f>'Anmeldeliste aus ET'!X305</f>
        <v>0</v>
      </c>
    </row>
    <row r="303" spans="1:33">
      <c r="A303" t="str">
        <f>IF('Anmeldeliste aus ET'!A306=0, "", 'Anmeldeliste aus ET'!A306)</f>
        <v/>
      </c>
      <c r="B303">
        <f>'Anmeldeliste aus ET'!C306</f>
        <v>0</v>
      </c>
      <c r="C303">
        <f>'Anmeldeliste aus ET'!D306</f>
        <v>0</v>
      </c>
      <c r="D303">
        <f>'Anmeldeliste aus ET'!E306</f>
        <v>0</v>
      </c>
      <c r="E303">
        <f>'Anmeldeliste aus ET'!F306</f>
        <v>0</v>
      </c>
      <c r="F303" s="89"/>
      <c r="G303" s="90"/>
      <c r="H303" s="89"/>
      <c r="I303" s="90"/>
      <c r="J303" s="89"/>
      <c r="K303" s="90"/>
      <c r="L303" s="89"/>
      <c r="M303" s="90"/>
      <c r="N303" t="str">
        <f t="shared" si="5"/>
        <v/>
      </c>
      <c r="O303">
        <f>'Anmeldeliste aus ET'!G306</f>
        <v>0</v>
      </c>
      <c r="P303">
        <f>'Anmeldeliste aus ET'!H306</f>
        <v>0</v>
      </c>
      <c r="Q303">
        <f>'Anmeldeliste aus ET'!I306</f>
        <v>0</v>
      </c>
      <c r="R303">
        <f>'Anmeldeliste aus ET'!J306</f>
        <v>0</v>
      </c>
      <c r="S303">
        <f>'Anmeldeliste aus ET'!K306</f>
        <v>0</v>
      </c>
      <c r="T303">
        <f>'Anmeldeliste aus ET'!L306</f>
        <v>0</v>
      </c>
      <c r="U303">
        <f>'Anmeldeliste aus ET'!M306</f>
        <v>0</v>
      </c>
      <c r="V303">
        <f>'Anmeldeliste aus ET'!N306</f>
        <v>0</v>
      </c>
      <c r="W303" s="1">
        <f>'Anmeldeliste aus ET'!O306</f>
        <v>0</v>
      </c>
      <c r="X303">
        <f>DATEDIF('Anmeldeliste aus ET'!O306, 'Rahmen d Maßnahme'!$D$5, "Y")</f>
        <v>124</v>
      </c>
      <c r="Y303" s="19">
        <f>'Anmeldeliste aus ET'!P306</f>
        <v>0</v>
      </c>
      <c r="Z303">
        <f>'Anmeldeliste aus ET'!Q306</f>
        <v>0</v>
      </c>
      <c r="AA303">
        <f>'Anmeldeliste aus ET'!R306</f>
        <v>0</v>
      </c>
      <c r="AB303">
        <f>'Anmeldeliste aus ET'!S306</f>
        <v>0</v>
      </c>
      <c r="AC303">
        <f>'Anmeldeliste aus ET'!T306</f>
        <v>0</v>
      </c>
      <c r="AD303">
        <f>'Anmeldeliste aus ET'!U306</f>
        <v>0</v>
      </c>
      <c r="AE303">
        <f>'Anmeldeliste aus ET'!V306</f>
        <v>0</v>
      </c>
      <c r="AF303">
        <f>'Anmeldeliste aus ET'!W306</f>
        <v>0</v>
      </c>
      <c r="AG303" s="100">
        <f>'Anmeldeliste aus ET'!X306</f>
        <v>0</v>
      </c>
    </row>
    <row r="304" spans="1:33">
      <c r="A304" t="str">
        <f>IF('Anmeldeliste aus ET'!A307=0, "", 'Anmeldeliste aus ET'!A307)</f>
        <v/>
      </c>
      <c r="B304">
        <f>'Anmeldeliste aus ET'!C307</f>
        <v>0</v>
      </c>
      <c r="C304">
        <f>'Anmeldeliste aus ET'!D307</f>
        <v>0</v>
      </c>
      <c r="D304">
        <f>'Anmeldeliste aus ET'!E307</f>
        <v>0</v>
      </c>
      <c r="E304">
        <f>'Anmeldeliste aus ET'!F307</f>
        <v>0</v>
      </c>
      <c r="F304" s="89"/>
      <c r="G304" s="90"/>
      <c r="H304" s="89"/>
      <c r="I304" s="90"/>
      <c r="J304" s="89"/>
      <c r="K304" s="90"/>
      <c r="L304" s="89"/>
      <c r="M304" s="90"/>
      <c r="N304" t="str">
        <f t="shared" si="5"/>
        <v/>
      </c>
      <c r="O304">
        <f>'Anmeldeliste aus ET'!G307</f>
        <v>0</v>
      </c>
      <c r="P304">
        <f>'Anmeldeliste aus ET'!H307</f>
        <v>0</v>
      </c>
      <c r="Q304">
        <f>'Anmeldeliste aus ET'!I307</f>
        <v>0</v>
      </c>
      <c r="R304">
        <f>'Anmeldeliste aus ET'!J307</f>
        <v>0</v>
      </c>
      <c r="S304">
        <f>'Anmeldeliste aus ET'!K307</f>
        <v>0</v>
      </c>
      <c r="T304">
        <f>'Anmeldeliste aus ET'!L307</f>
        <v>0</v>
      </c>
      <c r="U304">
        <f>'Anmeldeliste aus ET'!M307</f>
        <v>0</v>
      </c>
      <c r="V304">
        <f>'Anmeldeliste aus ET'!N307</f>
        <v>0</v>
      </c>
      <c r="W304" s="1">
        <f>'Anmeldeliste aus ET'!O307</f>
        <v>0</v>
      </c>
      <c r="X304">
        <f>DATEDIF('Anmeldeliste aus ET'!O307, 'Rahmen d Maßnahme'!$D$5, "Y")</f>
        <v>124</v>
      </c>
      <c r="Y304" s="19">
        <f>'Anmeldeliste aus ET'!P307</f>
        <v>0</v>
      </c>
      <c r="Z304">
        <f>'Anmeldeliste aus ET'!Q307</f>
        <v>0</v>
      </c>
      <c r="AA304">
        <f>'Anmeldeliste aus ET'!R307</f>
        <v>0</v>
      </c>
      <c r="AB304">
        <f>'Anmeldeliste aus ET'!S307</f>
        <v>0</v>
      </c>
      <c r="AC304">
        <f>'Anmeldeliste aus ET'!T307</f>
        <v>0</v>
      </c>
      <c r="AD304">
        <f>'Anmeldeliste aus ET'!U307</f>
        <v>0</v>
      </c>
      <c r="AE304">
        <f>'Anmeldeliste aus ET'!V307</f>
        <v>0</v>
      </c>
      <c r="AF304">
        <f>'Anmeldeliste aus ET'!W307</f>
        <v>0</v>
      </c>
      <c r="AG304" s="100">
        <f>'Anmeldeliste aus ET'!X307</f>
        <v>0</v>
      </c>
    </row>
    <row r="305" spans="1:33">
      <c r="A305" t="str">
        <f>IF('Anmeldeliste aus ET'!A308=0, "", 'Anmeldeliste aus ET'!A308)</f>
        <v/>
      </c>
      <c r="B305">
        <f>'Anmeldeliste aus ET'!C308</f>
        <v>0</v>
      </c>
      <c r="C305">
        <f>'Anmeldeliste aus ET'!D308</f>
        <v>0</v>
      </c>
      <c r="D305">
        <f>'Anmeldeliste aus ET'!E308</f>
        <v>0</v>
      </c>
      <c r="E305">
        <f>'Anmeldeliste aus ET'!F308</f>
        <v>0</v>
      </c>
      <c r="F305" s="89"/>
      <c r="G305" s="90"/>
      <c r="H305" s="89"/>
      <c r="I305" s="90"/>
      <c r="J305" s="89"/>
      <c r="K305" s="90"/>
      <c r="L305" s="89"/>
      <c r="M305" s="90"/>
      <c r="N305" t="str">
        <f t="shared" si="5"/>
        <v/>
      </c>
      <c r="O305">
        <f>'Anmeldeliste aus ET'!G308</f>
        <v>0</v>
      </c>
      <c r="P305">
        <f>'Anmeldeliste aus ET'!H308</f>
        <v>0</v>
      </c>
      <c r="Q305">
        <f>'Anmeldeliste aus ET'!I308</f>
        <v>0</v>
      </c>
      <c r="R305">
        <f>'Anmeldeliste aus ET'!J308</f>
        <v>0</v>
      </c>
      <c r="S305">
        <f>'Anmeldeliste aus ET'!K308</f>
        <v>0</v>
      </c>
      <c r="T305">
        <f>'Anmeldeliste aus ET'!L308</f>
        <v>0</v>
      </c>
      <c r="U305">
        <f>'Anmeldeliste aus ET'!M308</f>
        <v>0</v>
      </c>
      <c r="V305">
        <f>'Anmeldeliste aus ET'!N308</f>
        <v>0</v>
      </c>
      <c r="W305" s="1">
        <f>'Anmeldeliste aus ET'!O308</f>
        <v>0</v>
      </c>
      <c r="X305">
        <f>DATEDIF('Anmeldeliste aus ET'!O308, 'Rahmen d Maßnahme'!$D$5, "Y")</f>
        <v>124</v>
      </c>
      <c r="Y305" s="19">
        <f>'Anmeldeliste aus ET'!P308</f>
        <v>0</v>
      </c>
      <c r="Z305">
        <f>'Anmeldeliste aus ET'!Q308</f>
        <v>0</v>
      </c>
      <c r="AA305">
        <f>'Anmeldeliste aus ET'!R308</f>
        <v>0</v>
      </c>
      <c r="AB305">
        <f>'Anmeldeliste aus ET'!S308</f>
        <v>0</v>
      </c>
      <c r="AC305">
        <f>'Anmeldeliste aus ET'!T308</f>
        <v>0</v>
      </c>
      <c r="AD305">
        <f>'Anmeldeliste aus ET'!U308</f>
        <v>0</v>
      </c>
      <c r="AE305">
        <f>'Anmeldeliste aus ET'!V308</f>
        <v>0</v>
      </c>
      <c r="AF305">
        <f>'Anmeldeliste aus ET'!W308</f>
        <v>0</v>
      </c>
      <c r="AG305" s="100">
        <f>'Anmeldeliste aus ET'!X308</f>
        <v>0</v>
      </c>
    </row>
    <row r="306" spans="1:33">
      <c r="A306" t="str">
        <f>IF('Anmeldeliste aus ET'!A309=0, "", 'Anmeldeliste aus ET'!A309)</f>
        <v/>
      </c>
      <c r="B306">
        <f>'Anmeldeliste aus ET'!C309</f>
        <v>0</v>
      </c>
      <c r="C306">
        <f>'Anmeldeliste aus ET'!D309</f>
        <v>0</v>
      </c>
      <c r="D306">
        <f>'Anmeldeliste aus ET'!E309</f>
        <v>0</v>
      </c>
      <c r="E306">
        <f>'Anmeldeliste aus ET'!F309</f>
        <v>0</v>
      </c>
      <c r="F306" s="89"/>
      <c r="G306" s="90"/>
      <c r="H306" s="89"/>
      <c r="I306" s="90"/>
      <c r="J306" s="89"/>
      <c r="K306" s="90"/>
      <c r="L306" s="89"/>
      <c r="M306" s="90"/>
      <c r="N306" t="str">
        <f t="shared" si="5"/>
        <v/>
      </c>
      <c r="O306">
        <f>'Anmeldeliste aus ET'!G309</f>
        <v>0</v>
      </c>
      <c r="P306">
        <f>'Anmeldeliste aus ET'!H309</f>
        <v>0</v>
      </c>
      <c r="Q306">
        <f>'Anmeldeliste aus ET'!I309</f>
        <v>0</v>
      </c>
      <c r="R306">
        <f>'Anmeldeliste aus ET'!J309</f>
        <v>0</v>
      </c>
      <c r="S306">
        <f>'Anmeldeliste aus ET'!K309</f>
        <v>0</v>
      </c>
      <c r="T306">
        <f>'Anmeldeliste aus ET'!L309</f>
        <v>0</v>
      </c>
      <c r="U306">
        <f>'Anmeldeliste aus ET'!M309</f>
        <v>0</v>
      </c>
      <c r="V306">
        <f>'Anmeldeliste aus ET'!N309</f>
        <v>0</v>
      </c>
      <c r="W306" s="1">
        <f>'Anmeldeliste aus ET'!O309</f>
        <v>0</v>
      </c>
      <c r="X306">
        <f>DATEDIF('Anmeldeliste aus ET'!O309, 'Rahmen d Maßnahme'!$D$5, "Y")</f>
        <v>124</v>
      </c>
      <c r="Y306" s="19">
        <f>'Anmeldeliste aus ET'!P309</f>
        <v>0</v>
      </c>
      <c r="Z306">
        <f>'Anmeldeliste aus ET'!Q309</f>
        <v>0</v>
      </c>
      <c r="AA306">
        <f>'Anmeldeliste aus ET'!R309</f>
        <v>0</v>
      </c>
      <c r="AB306">
        <f>'Anmeldeliste aus ET'!S309</f>
        <v>0</v>
      </c>
      <c r="AC306">
        <f>'Anmeldeliste aus ET'!T309</f>
        <v>0</v>
      </c>
      <c r="AD306">
        <f>'Anmeldeliste aus ET'!U309</f>
        <v>0</v>
      </c>
      <c r="AE306">
        <f>'Anmeldeliste aus ET'!V309</f>
        <v>0</v>
      </c>
      <c r="AF306">
        <f>'Anmeldeliste aus ET'!W309</f>
        <v>0</v>
      </c>
      <c r="AG306" s="100">
        <f>'Anmeldeliste aus ET'!X309</f>
        <v>0</v>
      </c>
    </row>
    <row r="307" spans="1:33">
      <c r="A307" t="str">
        <f>IF('Anmeldeliste aus ET'!A310=0, "", 'Anmeldeliste aus ET'!A310)</f>
        <v/>
      </c>
      <c r="B307">
        <f>'Anmeldeliste aus ET'!C310</f>
        <v>0</v>
      </c>
      <c r="C307">
        <f>'Anmeldeliste aus ET'!D310</f>
        <v>0</v>
      </c>
      <c r="D307">
        <f>'Anmeldeliste aus ET'!E310</f>
        <v>0</v>
      </c>
      <c r="E307">
        <f>'Anmeldeliste aus ET'!F310</f>
        <v>0</v>
      </c>
      <c r="F307" s="89"/>
      <c r="G307" s="90"/>
      <c r="H307" s="89"/>
      <c r="I307" s="90"/>
      <c r="J307" s="89"/>
      <c r="K307" s="90"/>
      <c r="L307" s="89"/>
      <c r="M307" s="90"/>
      <c r="N307" t="str">
        <f t="shared" si="5"/>
        <v/>
      </c>
      <c r="O307">
        <f>'Anmeldeliste aus ET'!G310</f>
        <v>0</v>
      </c>
      <c r="P307">
        <f>'Anmeldeliste aus ET'!H310</f>
        <v>0</v>
      </c>
      <c r="Q307">
        <f>'Anmeldeliste aus ET'!I310</f>
        <v>0</v>
      </c>
      <c r="R307">
        <f>'Anmeldeliste aus ET'!J310</f>
        <v>0</v>
      </c>
      <c r="S307">
        <f>'Anmeldeliste aus ET'!K310</f>
        <v>0</v>
      </c>
      <c r="T307">
        <f>'Anmeldeliste aus ET'!L310</f>
        <v>0</v>
      </c>
      <c r="U307">
        <f>'Anmeldeliste aus ET'!M310</f>
        <v>0</v>
      </c>
      <c r="V307">
        <f>'Anmeldeliste aus ET'!N310</f>
        <v>0</v>
      </c>
      <c r="W307" s="1">
        <f>'Anmeldeliste aus ET'!O310</f>
        <v>0</v>
      </c>
      <c r="X307">
        <f>DATEDIF('Anmeldeliste aus ET'!O310, 'Rahmen d Maßnahme'!$D$5, "Y")</f>
        <v>124</v>
      </c>
      <c r="Y307" s="19">
        <f>'Anmeldeliste aus ET'!P310</f>
        <v>0</v>
      </c>
      <c r="Z307">
        <f>'Anmeldeliste aus ET'!Q310</f>
        <v>0</v>
      </c>
      <c r="AA307">
        <f>'Anmeldeliste aus ET'!R310</f>
        <v>0</v>
      </c>
      <c r="AB307">
        <f>'Anmeldeliste aus ET'!S310</f>
        <v>0</v>
      </c>
      <c r="AC307">
        <f>'Anmeldeliste aus ET'!T310</f>
        <v>0</v>
      </c>
      <c r="AD307">
        <f>'Anmeldeliste aus ET'!U310</f>
        <v>0</v>
      </c>
      <c r="AE307">
        <f>'Anmeldeliste aus ET'!V310</f>
        <v>0</v>
      </c>
      <c r="AF307">
        <f>'Anmeldeliste aus ET'!W310</f>
        <v>0</v>
      </c>
      <c r="AG307" s="100">
        <f>'Anmeldeliste aus ET'!X310</f>
        <v>0</v>
      </c>
    </row>
    <row r="308" spans="1:33">
      <c r="A308" t="str">
        <f>IF('Anmeldeliste aus ET'!A311=0, "", 'Anmeldeliste aus ET'!A311)</f>
        <v/>
      </c>
      <c r="B308">
        <f>'Anmeldeliste aus ET'!C311</f>
        <v>0</v>
      </c>
      <c r="C308">
        <f>'Anmeldeliste aus ET'!D311</f>
        <v>0</v>
      </c>
      <c r="D308">
        <f>'Anmeldeliste aus ET'!E311</f>
        <v>0</v>
      </c>
      <c r="E308">
        <f>'Anmeldeliste aus ET'!F311</f>
        <v>0</v>
      </c>
      <c r="F308" s="89"/>
      <c r="G308" s="90"/>
      <c r="H308" s="89"/>
      <c r="I308" s="90"/>
      <c r="J308" s="89"/>
      <c r="K308" s="90"/>
      <c r="L308" s="89"/>
      <c r="M308" s="90"/>
      <c r="N308" t="str">
        <f t="shared" si="5"/>
        <v/>
      </c>
      <c r="O308">
        <f>'Anmeldeliste aus ET'!G311</f>
        <v>0</v>
      </c>
      <c r="P308">
        <f>'Anmeldeliste aus ET'!H311</f>
        <v>0</v>
      </c>
      <c r="Q308">
        <f>'Anmeldeliste aus ET'!I311</f>
        <v>0</v>
      </c>
      <c r="R308">
        <f>'Anmeldeliste aus ET'!J311</f>
        <v>0</v>
      </c>
      <c r="S308">
        <f>'Anmeldeliste aus ET'!K311</f>
        <v>0</v>
      </c>
      <c r="T308">
        <f>'Anmeldeliste aus ET'!L311</f>
        <v>0</v>
      </c>
      <c r="U308">
        <f>'Anmeldeliste aus ET'!M311</f>
        <v>0</v>
      </c>
      <c r="V308">
        <f>'Anmeldeliste aus ET'!N311</f>
        <v>0</v>
      </c>
      <c r="W308" s="1">
        <f>'Anmeldeliste aus ET'!O311</f>
        <v>0</v>
      </c>
      <c r="X308">
        <f>DATEDIF('Anmeldeliste aus ET'!O311, 'Rahmen d Maßnahme'!$D$5, "Y")</f>
        <v>124</v>
      </c>
      <c r="Y308" s="19">
        <f>'Anmeldeliste aus ET'!P311</f>
        <v>0</v>
      </c>
      <c r="Z308">
        <f>'Anmeldeliste aus ET'!Q311</f>
        <v>0</v>
      </c>
      <c r="AA308">
        <f>'Anmeldeliste aus ET'!R311</f>
        <v>0</v>
      </c>
      <c r="AB308">
        <f>'Anmeldeliste aus ET'!S311</f>
        <v>0</v>
      </c>
      <c r="AC308">
        <f>'Anmeldeliste aus ET'!T311</f>
        <v>0</v>
      </c>
      <c r="AD308">
        <f>'Anmeldeliste aus ET'!U311</f>
        <v>0</v>
      </c>
      <c r="AE308">
        <f>'Anmeldeliste aus ET'!V311</f>
        <v>0</v>
      </c>
      <c r="AF308">
        <f>'Anmeldeliste aus ET'!W311</f>
        <v>0</v>
      </c>
      <c r="AG308" s="100">
        <f>'Anmeldeliste aus ET'!X311</f>
        <v>0</v>
      </c>
    </row>
    <row r="309" spans="1:33">
      <c r="A309" t="str">
        <f>IF('Anmeldeliste aus ET'!A312=0, "", 'Anmeldeliste aus ET'!A312)</f>
        <v/>
      </c>
      <c r="B309">
        <f>'Anmeldeliste aus ET'!C312</f>
        <v>0</v>
      </c>
      <c r="C309">
        <f>'Anmeldeliste aus ET'!D312</f>
        <v>0</v>
      </c>
      <c r="D309">
        <f>'Anmeldeliste aus ET'!E312</f>
        <v>0</v>
      </c>
      <c r="E309">
        <f>'Anmeldeliste aus ET'!F312</f>
        <v>0</v>
      </c>
      <c r="F309" s="89"/>
      <c r="G309" s="90"/>
      <c r="H309" s="89"/>
      <c r="I309" s="90"/>
      <c r="J309" s="89"/>
      <c r="K309" s="90"/>
      <c r="L309" s="89"/>
      <c r="M309" s="90"/>
      <c r="N309" t="str">
        <f t="shared" si="5"/>
        <v/>
      </c>
      <c r="O309">
        <f>'Anmeldeliste aus ET'!G312</f>
        <v>0</v>
      </c>
      <c r="P309">
        <f>'Anmeldeliste aus ET'!H312</f>
        <v>0</v>
      </c>
      <c r="Q309">
        <f>'Anmeldeliste aus ET'!I312</f>
        <v>0</v>
      </c>
      <c r="R309">
        <f>'Anmeldeliste aus ET'!J312</f>
        <v>0</v>
      </c>
      <c r="S309">
        <f>'Anmeldeliste aus ET'!K312</f>
        <v>0</v>
      </c>
      <c r="T309">
        <f>'Anmeldeliste aus ET'!L312</f>
        <v>0</v>
      </c>
      <c r="U309">
        <f>'Anmeldeliste aus ET'!M312</f>
        <v>0</v>
      </c>
      <c r="V309">
        <f>'Anmeldeliste aus ET'!N312</f>
        <v>0</v>
      </c>
      <c r="W309" s="1">
        <f>'Anmeldeliste aus ET'!O312</f>
        <v>0</v>
      </c>
      <c r="X309">
        <f>DATEDIF('Anmeldeliste aus ET'!O312, 'Rahmen d Maßnahme'!$D$5, "Y")</f>
        <v>124</v>
      </c>
      <c r="Y309" s="19">
        <f>'Anmeldeliste aus ET'!P312</f>
        <v>0</v>
      </c>
      <c r="Z309">
        <f>'Anmeldeliste aus ET'!Q312</f>
        <v>0</v>
      </c>
      <c r="AA309">
        <f>'Anmeldeliste aus ET'!R312</f>
        <v>0</v>
      </c>
      <c r="AB309">
        <f>'Anmeldeliste aus ET'!S312</f>
        <v>0</v>
      </c>
      <c r="AC309">
        <f>'Anmeldeliste aus ET'!T312</f>
        <v>0</v>
      </c>
      <c r="AD309">
        <f>'Anmeldeliste aus ET'!U312</f>
        <v>0</v>
      </c>
      <c r="AE309">
        <f>'Anmeldeliste aus ET'!V312</f>
        <v>0</v>
      </c>
      <c r="AF309">
        <f>'Anmeldeliste aus ET'!W312</f>
        <v>0</v>
      </c>
      <c r="AG309" s="100">
        <f>'Anmeldeliste aus ET'!X312</f>
        <v>0</v>
      </c>
    </row>
    <row r="310" spans="1:33">
      <c r="A310" t="str">
        <f>IF('Anmeldeliste aus ET'!A313=0, "", 'Anmeldeliste aus ET'!A313)</f>
        <v/>
      </c>
      <c r="B310">
        <f>'Anmeldeliste aus ET'!C313</f>
        <v>0</v>
      </c>
      <c r="C310">
        <f>'Anmeldeliste aus ET'!D313</f>
        <v>0</v>
      </c>
      <c r="D310">
        <f>'Anmeldeliste aus ET'!E313</f>
        <v>0</v>
      </c>
      <c r="E310">
        <f>'Anmeldeliste aus ET'!F313</f>
        <v>0</v>
      </c>
      <c r="F310" s="89"/>
      <c r="G310" s="90"/>
      <c r="H310" s="89"/>
      <c r="I310" s="90"/>
      <c r="J310" s="89"/>
      <c r="K310" s="90"/>
      <c r="L310" s="89"/>
      <c r="M310" s="90"/>
      <c r="N310" t="str">
        <f t="shared" si="5"/>
        <v/>
      </c>
      <c r="O310">
        <f>'Anmeldeliste aus ET'!G313</f>
        <v>0</v>
      </c>
      <c r="P310">
        <f>'Anmeldeliste aus ET'!H313</f>
        <v>0</v>
      </c>
      <c r="Q310">
        <f>'Anmeldeliste aus ET'!I313</f>
        <v>0</v>
      </c>
      <c r="R310">
        <f>'Anmeldeliste aus ET'!J313</f>
        <v>0</v>
      </c>
      <c r="S310">
        <f>'Anmeldeliste aus ET'!K313</f>
        <v>0</v>
      </c>
      <c r="T310">
        <f>'Anmeldeliste aus ET'!L313</f>
        <v>0</v>
      </c>
      <c r="U310">
        <f>'Anmeldeliste aus ET'!M313</f>
        <v>0</v>
      </c>
      <c r="V310">
        <f>'Anmeldeliste aus ET'!N313</f>
        <v>0</v>
      </c>
      <c r="W310" s="1">
        <f>'Anmeldeliste aus ET'!O313</f>
        <v>0</v>
      </c>
      <c r="X310">
        <f>DATEDIF('Anmeldeliste aus ET'!O313, 'Rahmen d Maßnahme'!$D$5, "Y")</f>
        <v>124</v>
      </c>
      <c r="Y310" s="19">
        <f>'Anmeldeliste aus ET'!P313</f>
        <v>0</v>
      </c>
      <c r="Z310">
        <f>'Anmeldeliste aus ET'!Q313</f>
        <v>0</v>
      </c>
      <c r="AA310">
        <f>'Anmeldeliste aus ET'!R313</f>
        <v>0</v>
      </c>
      <c r="AB310">
        <f>'Anmeldeliste aus ET'!S313</f>
        <v>0</v>
      </c>
      <c r="AC310">
        <f>'Anmeldeliste aus ET'!T313</f>
        <v>0</v>
      </c>
      <c r="AD310">
        <f>'Anmeldeliste aus ET'!U313</f>
        <v>0</v>
      </c>
      <c r="AE310">
        <f>'Anmeldeliste aus ET'!V313</f>
        <v>0</v>
      </c>
      <c r="AF310">
        <f>'Anmeldeliste aus ET'!W313</f>
        <v>0</v>
      </c>
      <c r="AG310" s="100">
        <f>'Anmeldeliste aus ET'!X313</f>
        <v>0</v>
      </c>
    </row>
    <row r="311" spans="1:33">
      <c r="A311" t="str">
        <f>IF('Anmeldeliste aus ET'!A314=0, "", 'Anmeldeliste aus ET'!A314)</f>
        <v/>
      </c>
      <c r="B311">
        <f>'Anmeldeliste aus ET'!C314</f>
        <v>0</v>
      </c>
      <c r="C311">
        <f>'Anmeldeliste aus ET'!D314</f>
        <v>0</v>
      </c>
      <c r="D311">
        <f>'Anmeldeliste aus ET'!E314</f>
        <v>0</v>
      </c>
      <c r="E311">
        <f>'Anmeldeliste aus ET'!F314</f>
        <v>0</v>
      </c>
      <c r="F311" s="89"/>
      <c r="G311" s="90"/>
      <c r="H311" s="89"/>
      <c r="I311" s="90"/>
      <c r="J311" s="89"/>
      <c r="K311" s="90"/>
      <c r="L311" s="89"/>
      <c r="M311" s="90"/>
      <c r="N311" t="str">
        <f t="shared" si="5"/>
        <v/>
      </c>
      <c r="O311">
        <f>'Anmeldeliste aus ET'!G314</f>
        <v>0</v>
      </c>
      <c r="P311">
        <f>'Anmeldeliste aus ET'!H314</f>
        <v>0</v>
      </c>
      <c r="Q311">
        <f>'Anmeldeliste aus ET'!I314</f>
        <v>0</v>
      </c>
      <c r="R311">
        <f>'Anmeldeliste aus ET'!J314</f>
        <v>0</v>
      </c>
      <c r="S311">
        <f>'Anmeldeliste aus ET'!K314</f>
        <v>0</v>
      </c>
      <c r="T311">
        <f>'Anmeldeliste aus ET'!L314</f>
        <v>0</v>
      </c>
      <c r="U311">
        <f>'Anmeldeliste aus ET'!M314</f>
        <v>0</v>
      </c>
      <c r="V311">
        <f>'Anmeldeliste aus ET'!N314</f>
        <v>0</v>
      </c>
      <c r="W311" s="1">
        <f>'Anmeldeliste aus ET'!O314</f>
        <v>0</v>
      </c>
      <c r="X311">
        <f>DATEDIF('Anmeldeliste aus ET'!O314, 'Rahmen d Maßnahme'!$D$5, "Y")</f>
        <v>124</v>
      </c>
      <c r="Y311" s="19">
        <f>'Anmeldeliste aus ET'!P314</f>
        <v>0</v>
      </c>
      <c r="Z311">
        <f>'Anmeldeliste aus ET'!Q314</f>
        <v>0</v>
      </c>
      <c r="AA311">
        <f>'Anmeldeliste aus ET'!R314</f>
        <v>0</v>
      </c>
      <c r="AB311">
        <f>'Anmeldeliste aus ET'!S314</f>
        <v>0</v>
      </c>
      <c r="AC311">
        <f>'Anmeldeliste aus ET'!T314</f>
        <v>0</v>
      </c>
      <c r="AD311">
        <f>'Anmeldeliste aus ET'!U314</f>
        <v>0</v>
      </c>
      <c r="AE311">
        <f>'Anmeldeliste aus ET'!V314</f>
        <v>0</v>
      </c>
      <c r="AF311">
        <f>'Anmeldeliste aus ET'!W314</f>
        <v>0</v>
      </c>
      <c r="AG311" s="100">
        <f>'Anmeldeliste aus ET'!X314</f>
        <v>0</v>
      </c>
    </row>
    <row r="312" spans="1:33">
      <c r="A312" t="str">
        <f>IF('Anmeldeliste aus ET'!A315=0, "", 'Anmeldeliste aus ET'!A315)</f>
        <v/>
      </c>
      <c r="B312">
        <f>'Anmeldeliste aus ET'!C315</f>
        <v>0</v>
      </c>
      <c r="C312">
        <f>'Anmeldeliste aus ET'!D315</f>
        <v>0</v>
      </c>
      <c r="D312">
        <f>'Anmeldeliste aus ET'!E315</f>
        <v>0</v>
      </c>
      <c r="E312">
        <f>'Anmeldeliste aus ET'!F315</f>
        <v>0</v>
      </c>
      <c r="F312" s="89"/>
      <c r="G312" s="90"/>
      <c r="H312" s="89"/>
      <c r="I312" s="90"/>
      <c r="J312" s="89"/>
      <c r="K312" s="90"/>
      <c r="L312" s="89"/>
      <c r="M312" s="90"/>
      <c r="N312" t="str">
        <f t="shared" si="5"/>
        <v/>
      </c>
      <c r="O312">
        <f>'Anmeldeliste aus ET'!G315</f>
        <v>0</v>
      </c>
      <c r="P312">
        <f>'Anmeldeliste aus ET'!H315</f>
        <v>0</v>
      </c>
      <c r="Q312">
        <f>'Anmeldeliste aus ET'!I315</f>
        <v>0</v>
      </c>
      <c r="R312">
        <f>'Anmeldeliste aus ET'!J315</f>
        <v>0</v>
      </c>
      <c r="S312">
        <f>'Anmeldeliste aus ET'!K315</f>
        <v>0</v>
      </c>
      <c r="T312">
        <f>'Anmeldeliste aus ET'!L315</f>
        <v>0</v>
      </c>
      <c r="U312">
        <f>'Anmeldeliste aus ET'!M315</f>
        <v>0</v>
      </c>
      <c r="V312">
        <f>'Anmeldeliste aus ET'!N315</f>
        <v>0</v>
      </c>
      <c r="W312" s="1">
        <f>'Anmeldeliste aus ET'!O315</f>
        <v>0</v>
      </c>
      <c r="X312">
        <f>DATEDIF('Anmeldeliste aus ET'!O315, 'Rahmen d Maßnahme'!$D$5, "Y")</f>
        <v>124</v>
      </c>
      <c r="Y312" s="19">
        <f>'Anmeldeliste aus ET'!P315</f>
        <v>0</v>
      </c>
      <c r="Z312">
        <f>'Anmeldeliste aus ET'!Q315</f>
        <v>0</v>
      </c>
      <c r="AA312">
        <f>'Anmeldeliste aus ET'!R315</f>
        <v>0</v>
      </c>
      <c r="AB312">
        <f>'Anmeldeliste aus ET'!S315</f>
        <v>0</v>
      </c>
      <c r="AC312">
        <f>'Anmeldeliste aus ET'!T315</f>
        <v>0</v>
      </c>
      <c r="AD312">
        <f>'Anmeldeliste aus ET'!U315</f>
        <v>0</v>
      </c>
      <c r="AE312">
        <f>'Anmeldeliste aus ET'!V315</f>
        <v>0</v>
      </c>
      <c r="AF312">
        <f>'Anmeldeliste aus ET'!W315</f>
        <v>0</v>
      </c>
      <c r="AG312" s="100">
        <f>'Anmeldeliste aus ET'!X315</f>
        <v>0</v>
      </c>
    </row>
    <row r="313" spans="1:33">
      <c r="A313" t="str">
        <f>IF('Anmeldeliste aus ET'!A316=0, "", 'Anmeldeliste aus ET'!A316)</f>
        <v/>
      </c>
      <c r="B313">
        <f>'Anmeldeliste aus ET'!C316</f>
        <v>0</v>
      </c>
      <c r="C313">
        <f>'Anmeldeliste aus ET'!D316</f>
        <v>0</v>
      </c>
      <c r="D313">
        <f>'Anmeldeliste aus ET'!E316</f>
        <v>0</v>
      </c>
      <c r="E313">
        <f>'Anmeldeliste aus ET'!F316</f>
        <v>0</v>
      </c>
      <c r="F313" s="89"/>
      <c r="G313" s="90"/>
      <c r="H313" s="89"/>
      <c r="I313" s="90"/>
      <c r="J313" s="89"/>
      <c r="K313" s="90"/>
      <c r="L313" s="89"/>
      <c r="M313" s="90"/>
      <c r="N313" t="str">
        <f t="shared" si="5"/>
        <v/>
      </c>
      <c r="O313">
        <f>'Anmeldeliste aus ET'!G316</f>
        <v>0</v>
      </c>
      <c r="P313">
        <f>'Anmeldeliste aus ET'!H316</f>
        <v>0</v>
      </c>
      <c r="Q313">
        <f>'Anmeldeliste aus ET'!I316</f>
        <v>0</v>
      </c>
      <c r="R313">
        <f>'Anmeldeliste aus ET'!J316</f>
        <v>0</v>
      </c>
      <c r="S313">
        <f>'Anmeldeliste aus ET'!K316</f>
        <v>0</v>
      </c>
      <c r="T313">
        <f>'Anmeldeliste aus ET'!L316</f>
        <v>0</v>
      </c>
      <c r="U313">
        <f>'Anmeldeliste aus ET'!M316</f>
        <v>0</v>
      </c>
      <c r="V313">
        <f>'Anmeldeliste aus ET'!N316</f>
        <v>0</v>
      </c>
      <c r="W313" s="1">
        <f>'Anmeldeliste aus ET'!O316</f>
        <v>0</v>
      </c>
      <c r="X313">
        <f>DATEDIF('Anmeldeliste aus ET'!O316, 'Rahmen d Maßnahme'!$D$5, "Y")</f>
        <v>124</v>
      </c>
      <c r="Y313" s="19">
        <f>'Anmeldeliste aus ET'!P316</f>
        <v>0</v>
      </c>
      <c r="Z313">
        <f>'Anmeldeliste aus ET'!Q316</f>
        <v>0</v>
      </c>
      <c r="AA313">
        <f>'Anmeldeliste aus ET'!R316</f>
        <v>0</v>
      </c>
      <c r="AB313">
        <f>'Anmeldeliste aus ET'!S316</f>
        <v>0</v>
      </c>
      <c r="AC313">
        <f>'Anmeldeliste aus ET'!T316</f>
        <v>0</v>
      </c>
      <c r="AD313">
        <f>'Anmeldeliste aus ET'!U316</f>
        <v>0</v>
      </c>
      <c r="AE313">
        <f>'Anmeldeliste aus ET'!V316</f>
        <v>0</v>
      </c>
      <c r="AF313">
        <f>'Anmeldeliste aus ET'!W316</f>
        <v>0</v>
      </c>
      <c r="AG313" s="100">
        <f>'Anmeldeliste aus ET'!X316</f>
        <v>0</v>
      </c>
    </row>
    <row r="314" spans="1:33">
      <c r="A314" t="str">
        <f>IF('Anmeldeliste aus ET'!A317=0, "", 'Anmeldeliste aus ET'!A317)</f>
        <v/>
      </c>
      <c r="B314">
        <f>'Anmeldeliste aus ET'!C317</f>
        <v>0</v>
      </c>
      <c r="C314">
        <f>'Anmeldeliste aus ET'!D317</f>
        <v>0</v>
      </c>
      <c r="D314">
        <f>'Anmeldeliste aus ET'!E317</f>
        <v>0</v>
      </c>
      <c r="E314">
        <f>'Anmeldeliste aus ET'!F317</f>
        <v>0</v>
      </c>
      <c r="F314" s="89"/>
      <c r="G314" s="90"/>
      <c r="H314" s="89"/>
      <c r="I314" s="90"/>
      <c r="J314" s="89"/>
      <c r="K314" s="90"/>
      <c r="L314" s="89"/>
      <c r="M314" s="90"/>
      <c r="N314" t="str">
        <f t="shared" si="5"/>
        <v/>
      </c>
      <c r="O314">
        <f>'Anmeldeliste aus ET'!G317</f>
        <v>0</v>
      </c>
      <c r="P314">
        <f>'Anmeldeliste aus ET'!H317</f>
        <v>0</v>
      </c>
      <c r="Q314">
        <f>'Anmeldeliste aus ET'!I317</f>
        <v>0</v>
      </c>
      <c r="R314">
        <f>'Anmeldeliste aus ET'!J317</f>
        <v>0</v>
      </c>
      <c r="S314">
        <f>'Anmeldeliste aus ET'!K317</f>
        <v>0</v>
      </c>
      <c r="T314">
        <f>'Anmeldeliste aus ET'!L317</f>
        <v>0</v>
      </c>
      <c r="U314">
        <f>'Anmeldeliste aus ET'!M317</f>
        <v>0</v>
      </c>
      <c r="V314">
        <f>'Anmeldeliste aus ET'!N317</f>
        <v>0</v>
      </c>
      <c r="W314" s="1">
        <f>'Anmeldeliste aus ET'!O317</f>
        <v>0</v>
      </c>
      <c r="X314">
        <f>DATEDIF('Anmeldeliste aus ET'!O317, 'Rahmen d Maßnahme'!$D$5, "Y")</f>
        <v>124</v>
      </c>
      <c r="Y314" s="19">
        <f>'Anmeldeliste aus ET'!P317</f>
        <v>0</v>
      </c>
      <c r="Z314">
        <f>'Anmeldeliste aus ET'!Q317</f>
        <v>0</v>
      </c>
      <c r="AA314">
        <f>'Anmeldeliste aus ET'!R317</f>
        <v>0</v>
      </c>
      <c r="AB314">
        <f>'Anmeldeliste aus ET'!S317</f>
        <v>0</v>
      </c>
      <c r="AC314">
        <f>'Anmeldeliste aus ET'!T317</f>
        <v>0</v>
      </c>
      <c r="AD314">
        <f>'Anmeldeliste aus ET'!U317</f>
        <v>0</v>
      </c>
      <c r="AE314">
        <f>'Anmeldeliste aus ET'!V317</f>
        <v>0</v>
      </c>
      <c r="AF314">
        <f>'Anmeldeliste aus ET'!W317</f>
        <v>0</v>
      </c>
      <c r="AG314" s="100">
        <f>'Anmeldeliste aus ET'!X317</f>
        <v>0</v>
      </c>
    </row>
    <row r="315" spans="1:33">
      <c r="A315" t="str">
        <f>IF('Anmeldeliste aus ET'!A318=0, "", 'Anmeldeliste aus ET'!A318)</f>
        <v/>
      </c>
      <c r="B315">
        <f>'Anmeldeliste aus ET'!C318</f>
        <v>0</v>
      </c>
      <c r="C315">
        <f>'Anmeldeliste aus ET'!D318</f>
        <v>0</v>
      </c>
      <c r="D315">
        <f>'Anmeldeliste aus ET'!E318</f>
        <v>0</v>
      </c>
      <c r="E315">
        <f>'Anmeldeliste aus ET'!F318</f>
        <v>0</v>
      </c>
      <c r="F315" s="89"/>
      <c r="G315" s="90"/>
      <c r="H315" s="89"/>
      <c r="I315" s="90"/>
      <c r="J315" s="89"/>
      <c r="K315" s="90"/>
      <c r="L315" s="89"/>
      <c r="M315" s="90"/>
      <c r="N315" t="str">
        <f t="shared" si="5"/>
        <v/>
      </c>
      <c r="O315">
        <f>'Anmeldeliste aus ET'!G318</f>
        <v>0</v>
      </c>
      <c r="P315">
        <f>'Anmeldeliste aus ET'!H318</f>
        <v>0</v>
      </c>
      <c r="Q315">
        <f>'Anmeldeliste aus ET'!I318</f>
        <v>0</v>
      </c>
      <c r="R315">
        <f>'Anmeldeliste aus ET'!J318</f>
        <v>0</v>
      </c>
      <c r="S315">
        <f>'Anmeldeliste aus ET'!K318</f>
        <v>0</v>
      </c>
      <c r="T315">
        <f>'Anmeldeliste aus ET'!L318</f>
        <v>0</v>
      </c>
      <c r="U315">
        <f>'Anmeldeliste aus ET'!M318</f>
        <v>0</v>
      </c>
      <c r="V315">
        <f>'Anmeldeliste aus ET'!N318</f>
        <v>0</v>
      </c>
      <c r="W315" s="1">
        <f>'Anmeldeliste aus ET'!O318</f>
        <v>0</v>
      </c>
      <c r="X315">
        <f>DATEDIF('Anmeldeliste aus ET'!O318, 'Rahmen d Maßnahme'!$D$5, "Y")</f>
        <v>124</v>
      </c>
      <c r="Y315" s="19">
        <f>'Anmeldeliste aus ET'!P318</f>
        <v>0</v>
      </c>
      <c r="Z315">
        <f>'Anmeldeliste aus ET'!Q318</f>
        <v>0</v>
      </c>
      <c r="AA315">
        <f>'Anmeldeliste aus ET'!R318</f>
        <v>0</v>
      </c>
      <c r="AB315">
        <f>'Anmeldeliste aus ET'!S318</f>
        <v>0</v>
      </c>
      <c r="AC315">
        <f>'Anmeldeliste aus ET'!T318</f>
        <v>0</v>
      </c>
      <c r="AD315">
        <f>'Anmeldeliste aus ET'!U318</f>
        <v>0</v>
      </c>
      <c r="AE315">
        <f>'Anmeldeliste aus ET'!V318</f>
        <v>0</v>
      </c>
      <c r="AF315">
        <f>'Anmeldeliste aus ET'!W318</f>
        <v>0</v>
      </c>
      <c r="AG315" s="100">
        <f>'Anmeldeliste aus ET'!X318</f>
        <v>0</v>
      </c>
    </row>
    <row r="316" spans="1:33">
      <c r="A316" t="str">
        <f>IF('Anmeldeliste aus ET'!A319=0, "", 'Anmeldeliste aus ET'!A319)</f>
        <v/>
      </c>
      <c r="B316">
        <f>'Anmeldeliste aus ET'!C319</f>
        <v>0</v>
      </c>
      <c r="C316">
        <f>'Anmeldeliste aus ET'!D319</f>
        <v>0</v>
      </c>
      <c r="D316">
        <f>'Anmeldeliste aus ET'!E319</f>
        <v>0</v>
      </c>
      <c r="E316">
        <f>'Anmeldeliste aus ET'!F319</f>
        <v>0</v>
      </c>
      <c r="F316" s="89"/>
      <c r="G316" s="90"/>
      <c r="H316" s="89"/>
      <c r="I316" s="90"/>
      <c r="J316" s="89"/>
      <c r="K316" s="90"/>
      <c r="L316" s="89"/>
      <c r="M316" s="90"/>
      <c r="N316" t="str">
        <f t="shared" si="5"/>
        <v/>
      </c>
      <c r="O316">
        <f>'Anmeldeliste aus ET'!G319</f>
        <v>0</v>
      </c>
      <c r="P316">
        <f>'Anmeldeliste aus ET'!H319</f>
        <v>0</v>
      </c>
      <c r="Q316">
        <f>'Anmeldeliste aus ET'!I319</f>
        <v>0</v>
      </c>
      <c r="R316">
        <f>'Anmeldeliste aus ET'!J319</f>
        <v>0</v>
      </c>
      <c r="S316">
        <f>'Anmeldeliste aus ET'!K319</f>
        <v>0</v>
      </c>
      <c r="T316">
        <f>'Anmeldeliste aus ET'!L319</f>
        <v>0</v>
      </c>
      <c r="U316">
        <f>'Anmeldeliste aus ET'!M319</f>
        <v>0</v>
      </c>
      <c r="V316">
        <f>'Anmeldeliste aus ET'!N319</f>
        <v>0</v>
      </c>
      <c r="W316" s="1">
        <f>'Anmeldeliste aus ET'!O319</f>
        <v>0</v>
      </c>
      <c r="X316">
        <f>DATEDIF('Anmeldeliste aus ET'!O319, 'Rahmen d Maßnahme'!$D$5, "Y")</f>
        <v>124</v>
      </c>
      <c r="Y316" s="19">
        <f>'Anmeldeliste aus ET'!P319</f>
        <v>0</v>
      </c>
      <c r="Z316">
        <f>'Anmeldeliste aus ET'!Q319</f>
        <v>0</v>
      </c>
      <c r="AA316">
        <f>'Anmeldeliste aus ET'!R319</f>
        <v>0</v>
      </c>
      <c r="AB316">
        <f>'Anmeldeliste aus ET'!S319</f>
        <v>0</v>
      </c>
      <c r="AC316">
        <f>'Anmeldeliste aus ET'!T319</f>
        <v>0</v>
      </c>
      <c r="AD316">
        <f>'Anmeldeliste aus ET'!U319</f>
        <v>0</v>
      </c>
      <c r="AE316">
        <f>'Anmeldeliste aus ET'!V319</f>
        <v>0</v>
      </c>
      <c r="AF316">
        <f>'Anmeldeliste aus ET'!W319</f>
        <v>0</v>
      </c>
      <c r="AG316" s="100">
        <f>'Anmeldeliste aus ET'!X319</f>
        <v>0</v>
      </c>
    </row>
    <row r="317" spans="1:33">
      <c r="A317" t="str">
        <f>IF('Anmeldeliste aus ET'!A320=0, "", 'Anmeldeliste aus ET'!A320)</f>
        <v/>
      </c>
      <c r="B317">
        <f>'Anmeldeliste aus ET'!C320</f>
        <v>0</v>
      </c>
      <c r="C317">
        <f>'Anmeldeliste aus ET'!D320</f>
        <v>0</v>
      </c>
      <c r="D317">
        <f>'Anmeldeliste aus ET'!E320</f>
        <v>0</v>
      </c>
      <c r="E317">
        <f>'Anmeldeliste aus ET'!F320</f>
        <v>0</v>
      </c>
      <c r="F317" s="89"/>
      <c r="G317" s="90"/>
      <c r="H317" s="89"/>
      <c r="I317" s="90"/>
      <c r="J317" s="89"/>
      <c r="K317" s="90"/>
      <c r="L317" s="89"/>
      <c r="M317" s="90"/>
      <c r="N317" t="str">
        <f t="shared" si="5"/>
        <v/>
      </c>
      <c r="O317">
        <f>'Anmeldeliste aus ET'!G320</f>
        <v>0</v>
      </c>
      <c r="P317">
        <f>'Anmeldeliste aus ET'!H320</f>
        <v>0</v>
      </c>
      <c r="Q317">
        <f>'Anmeldeliste aus ET'!I320</f>
        <v>0</v>
      </c>
      <c r="R317">
        <f>'Anmeldeliste aus ET'!J320</f>
        <v>0</v>
      </c>
      <c r="S317">
        <f>'Anmeldeliste aus ET'!K320</f>
        <v>0</v>
      </c>
      <c r="T317">
        <f>'Anmeldeliste aus ET'!L320</f>
        <v>0</v>
      </c>
      <c r="U317">
        <f>'Anmeldeliste aus ET'!M320</f>
        <v>0</v>
      </c>
      <c r="V317">
        <f>'Anmeldeliste aus ET'!N320</f>
        <v>0</v>
      </c>
      <c r="W317" s="1">
        <f>'Anmeldeliste aus ET'!O320</f>
        <v>0</v>
      </c>
      <c r="X317">
        <f>DATEDIF('Anmeldeliste aus ET'!O320, 'Rahmen d Maßnahme'!$D$5, "Y")</f>
        <v>124</v>
      </c>
      <c r="Y317" s="19">
        <f>'Anmeldeliste aus ET'!P320</f>
        <v>0</v>
      </c>
      <c r="Z317">
        <f>'Anmeldeliste aus ET'!Q320</f>
        <v>0</v>
      </c>
      <c r="AA317">
        <f>'Anmeldeliste aus ET'!R320</f>
        <v>0</v>
      </c>
      <c r="AB317">
        <f>'Anmeldeliste aus ET'!S320</f>
        <v>0</v>
      </c>
      <c r="AC317">
        <f>'Anmeldeliste aus ET'!T320</f>
        <v>0</v>
      </c>
      <c r="AD317">
        <f>'Anmeldeliste aus ET'!U320</f>
        <v>0</v>
      </c>
      <c r="AE317">
        <f>'Anmeldeliste aus ET'!V320</f>
        <v>0</v>
      </c>
      <c r="AF317">
        <f>'Anmeldeliste aus ET'!W320</f>
        <v>0</v>
      </c>
      <c r="AG317" s="100">
        <f>'Anmeldeliste aus ET'!X320</f>
        <v>0</v>
      </c>
    </row>
    <row r="318" spans="1:33">
      <c r="A318" t="str">
        <f>IF('Anmeldeliste aus ET'!A321=0, "", 'Anmeldeliste aus ET'!A321)</f>
        <v/>
      </c>
      <c r="B318">
        <f>'Anmeldeliste aus ET'!C321</f>
        <v>0</v>
      </c>
      <c r="C318">
        <f>'Anmeldeliste aus ET'!D321</f>
        <v>0</v>
      </c>
      <c r="D318">
        <f>'Anmeldeliste aus ET'!E321</f>
        <v>0</v>
      </c>
      <c r="E318">
        <f>'Anmeldeliste aus ET'!F321</f>
        <v>0</v>
      </c>
      <c r="F318" s="89"/>
      <c r="G318" s="90"/>
      <c r="H318" s="89"/>
      <c r="I318" s="90"/>
      <c r="J318" s="89"/>
      <c r="K318" s="90"/>
      <c r="L318" s="89"/>
      <c r="M318" s="90"/>
      <c r="N318" t="str">
        <f t="shared" si="5"/>
        <v/>
      </c>
      <c r="O318">
        <f>'Anmeldeliste aus ET'!G321</f>
        <v>0</v>
      </c>
      <c r="P318">
        <f>'Anmeldeliste aus ET'!H321</f>
        <v>0</v>
      </c>
      <c r="Q318">
        <f>'Anmeldeliste aus ET'!I321</f>
        <v>0</v>
      </c>
      <c r="R318">
        <f>'Anmeldeliste aus ET'!J321</f>
        <v>0</v>
      </c>
      <c r="S318">
        <f>'Anmeldeliste aus ET'!K321</f>
        <v>0</v>
      </c>
      <c r="T318">
        <f>'Anmeldeliste aus ET'!L321</f>
        <v>0</v>
      </c>
      <c r="U318">
        <f>'Anmeldeliste aus ET'!M321</f>
        <v>0</v>
      </c>
      <c r="V318">
        <f>'Anmeldeliste aus ET'!N321</f>
        <v>0</v>
      </c>
      <c r="W318" s="1">
        <f>'Anmeldeliste aus ET'!O321</f>
        <v>0</v>
      </c>
      <c r="X318">
        <f>DATEDIF('Anmeldeliste aus ET'!O321, 'Rahmen d Maßnahme'!$D$5, "Y")</f>
        <v>124</v>
      </c>
      <c r="Y318" s="19">
        <f>'Anmeldeliste aus ET'!P321</f>
        <v>0</v>
      </c>
      <c r="Z318">
        <f>'Anmeldeliste aus ET'!Q321</f>
        <v>0</v>
      </c>
      <c r="AA318">
        <f>'Anmeldeliste aus ET'!R321</f>
        <v>0</v>
      </c>
      <c r="AB318">
        <f>'Anmeldeliste aus ET'!S321</f>
        <v>0</v>
      </c>
      <c r="AC318">
        <f>'Anmeldeliste aus ET'!T321</f>
        <v>0</v>
      </c>
      <c r="AD318">
        <f>'Anmeldeliste aus ET'!U321</f>
        <v>0</v>
      </c>
      <c r="AE318">
        <f>'Anmeldeliste aus ET'!V321</f>
        <v>0</v>
      </c>
      <c r="AF318">
        <f>'Anmeldeliste aus ET'!W321</f>
        <v>0</v>
      </c>
      <c r="AG318" s="100">
        <f>'Anmeldeliste aus ET'!X321</f>
        <v>0</v>
      </c>
    </row>
    <row r="319" spans="1:33">
      <c r="A319" t="str">
        <f>IF('Anmeldeliste aus ET'!A322=0, "", 'Anmeldeliste aus ET'!A322)</f>
        <v/>
      </c>
      <c r="B319">
        <f>'Anmeldeliste aus ET'!C322</f>
        <v>0</v>
      </c>
      <c r="C319">
        <f>'Anmeldeliste aus ET'!D322</f>
        <v>0</v>
      </c>
      <c r="D319">
        <f>'Anmeldeliste aus ET'!E322</f>
        <v>0</v>
      </c>
      <c r="E319">
        <f>'Anmeldeliste aus ET'!F322</f>
        <v>0</v>
      </c>
      <c r="F319" s="89"/>
      <c r="G319" s="90"/>
      <c r="H319" s="89"/>
      <c r="I319" s="90"/>
      <c r="J319" s="89"/>
      <c r="K319" s="90"/>
      <c r="L319" s="89"/>
      <c r="M319" s="90"/>
      <c r="N319" t="str">
        <f t="shared" si="5"/>
        <v/>
      </c>
      <c r="O319">
        <f>'Anmeldeliste aus ET'!G322</f>
        <v>0</v>
      </c>
      <c r="P319">
        <f>'Anmeldeliste aus ET'!H322</f>
        <v>0</v>
      </c>
      <c r="Q319">
        <f>'Anmeldeliste aus ET'!I322</f>
        <v>0</v>
      </c>
      <c r="R319">
        <f>'Anmeldeliste aus ET'!J322</f>
        <v>0</v>
      </c>
      <c r="S319">
        <f>'Anmeldeliste aus ET'!K322</f>
        <v>0</v>
      </c>
      <c r="T319">
        <f>'Anmeldeliste aus ET'!L322</f>
        <v>0</v>
      </c>
      <c r="U319">
        <f>'Anmeldeliste aus ET'!M322</f>
        <v>0</v>
      </c>
      <c r="V319">
        <f>'Anmeldeliste aus ET'!N322</f>
        <v>0</v>
      </c>
      <c r="W319" s="1">
        <f>'Anmeldeliste aus ET'!O322</f>
        <v>0</v>
      </c>
      <c r="X319">
        <f>DATEDIF('Anmeldeliste aus ET'!O322, 'Rahmen d Maßnahme'!$D$5, "Y")</f>
        <v>124</v>
      </c>
      <c r="Y319" s="19">
        <f>'Anmeldeliste aus ET'!P322</f>
        <v>0</v>
      </c>
      <c r="Z319">
        <f>'Anmeldeliste aus ET'!Q322</f>
        <v>0</v>
      </c>
      <c r="AA319">
        <f>'Anmeldeliste aus ET'!R322</f>
        <v>0</v>
      </c>
      <c r="AB319">
        <f>'Anmeldeliste aus ET'!S322</f>
        <v>0</v>
      </c>
      <c r="AC319">
        <f>'Anmeldeliste aus ET'!T322</f>
        <v>0</v>
      </c>
      <c r="AD319">
        <f>'Anmeldeliste aus ET'!U322</f>
        <v>0</v>
      </c>
      <c r="AE319">
        <f>'Anmeldeliste aus ET'!V322</f>
        <v>0</v>
      </c>
      <c r="AF319">
        <f>'Anmeldeliste aus ET'!W322</f>
        <v>0</v>
      </c>
      <c r="AG319" s="100">
        <f>'Anmeldeliste aus ET'!X322</f>
        <v>0</v>
      </c>
    </row>
    <row r="320" spans="1:33">
      <c r="A320" t="str">
        <f>IF('Anmeldeliste aus ET'!A323=0, "", 'Anmeldeliste aus ET'!A323)</f>
        <v/>
      </c>
      <c r="B320">
        <f>'Anmeldeliste aus ET'!C323</f>
        <v>0</v>
      </c>
      <c r="C320">
        <f>'Anmeldeliste aus ET'!D323</f>
        <v>0</v>
      </c>
      <c r="D320">
        <f>'Anmeldeliste aus ET'!E323</f>
        <v>0</v>
      </c>
      <c r="E320">
        <f>'Anmeldeliste aus ET'!F323</f>
        <v>0</v>
      </c>
      <c r="F320" s="89"/>
      <c r="G320" s="90"/>
      <c r="H320" s="89"/>
      <c r="I320" s="90"/>
      <c r="J320" s="89"/>
      <c r="K320" s="90"/>
      <c r="L320" s="89"/>
      <c r="M320" s="90"/>
      <c r="N320" t="str">
        <f t="shared" si="5"/>
        <v/>
      </c>
      <c r="O320">
        <f>'Anmeldeliste aus ET'!G323</f>
        <v>0</v>
      </c>
      <c r="P320">
        <f>'Anmeldeliste aus ET'!H323</f>
        <v>0</v>
      </c>
      <c r="Q320">
        <f>'Anmeldeliste aus ET'!I323</f>
        <v>0</v>
      </c>
      <c r="R320">
        <f>'Anmeldeliste aus ET'!J323</f>
        <v>0</v>
      </c>
      <c r="S320">
        <f>'Anmeldeliste aus ET'!K323</f>
        <v>0</v>
      </c>
      <c r="T320">
        <f>'Anmeldeliste aus ET'!L323</f>
        <v>0</v>
      </c>
      <c r="U320">
        <f>'Anmeldeliste aus ET'!M323</f>
        <v>0</v>
      </c>
      <c r="V320">
        <f>'Anmeldeliste aus ET'!N323</f>
        <v>0</v>
      </c>
      <c r="W320" s="1">
        <f>'Anmeldeliste aus ET'!O323</f>
        <v>0</v>
      </c>
      <c r="X320">
        <f>DATEDIF('Anmeldeliste aus ET'!O323, 'Rahmen d Maßnahme'!$D$5, "Y")</f>
        <v>124</v>
      </c>
      <c r="Y320" s="19">
        <f>'Anmeldeliste aus ET'!P323</f>
        <v>0</v>
      </c>
      <c r="Z320">
        <f>'Anmeldeliste aus ET'!Q323</f>
        <v>0</v>
      </c>
      <c r="AA320">
        <f>'Anmeldeliste aus ET'!R323</f>
        <v>0</v>
      </c>
      <c r="AB320">
        <f>'Anmeldeliste aus ET'!S323</f>
        <v>0</v>
      </c>
      <c r="AC320">
        <f>'Anmeldeliste aus ET'!T323</f>
        <v>0</v>
      </c>
      <c r="AD320">
        <f>'Anmeldeliste aus ET'!U323</f>
        <v>0</v>
      </c>
      <c r="AE320">
        <f>'Anmeldeliste aus ET'!V323</f>
        <v>0</v>
      </c>
      <c r="AF320">
        <f>'Anmeldeliste aus ET'!W323</f>
        <v>0</v>
      </c>
      <c r="AG320" s="100">
        <f>'Anmeldeliste aus ET'!X323</f>
        <v>0</v>
      </c>
    </row>
    <row r="321" spans="1:33">
      <c r="A321" t="str">
        <f>IF('Anmeldeliste aus ET'!A324=0, "", 'Anmeldeliste aus ET'!A324)</f>
        <v/>
      </c>
      <c r="B321">
        <f>'Anmeldeliste aus ET'!C324</f>
        <v>0</v>
      </c>
      <c r="C321">
        <f>'Anmeldeliste aus ET'!D324</f>
        <v>0</v>
      </c>
      <c r="D321">
        <f>'Anmeldeliste aus ET'!E324</f>
        <v>0</v>
      </c>
      <c r="E321">
        <f>'Anmeldeliste aus ET'!F324</f>
        <v>0</v>
      </c>
      <c r="F321" s="89"/>
      <c r="G321" s="90"/>
      <c r="H321" s="89"/>
      <c r="I321" s="90"/>
      <c r="J321" s="89"/>
      <c r="K321" s="90"/>
      <c r="L321" s="89"/>
      <c r="M321" s="90"/>
      <c r="N321" t="str">
        <f t="shared" si="5"/>
        <v/>
      </c>
      <c r="O321">
        <f>'Anmeldeliste aus ET'!G324</f>
        <v>0</v>
      </c>
      <c r="P321">
        <f>'Anmeldeliste aus ET'!H324</f>
        <v>0</v>
      </c>
      <c r="Q321">
        <f>'Anmeldeliste aus ET'!I324</f>
        <v>0</v>
      </c>
      <c r="R321">
        <f>'Anmeldeliste aus ET'!J324</f>
        <v>0</v>
      </c>
      <c r="S321">
        <f>'Anmeldeliste aus ET'!K324</f>
        <v>0</v>
      </c>
      <c r="T321">
        <f>'Anmeldeliste aus ET'!L324</f>
        <v>0</v>
      </c>
      <c r="U321">
        <f>'Anmeldeliste aus ET'!M324</f>
        <v>0</v>
      </c>
      <c r="V321">
        <f>'Anmeldeliste aus ET'!N324</f>
        <v>0</v>
      </c>
      <c r="W321" s="1">
        <f>'Anmeldeliste aus ET'!O324</f>
        <v>0</v>
      </c>
      <c r="X321">
        <f>DATEDIF('Anmeldeliste aus ET'!O324, 'Rahmen d Maßnahme'!$D$5, "Y")</f>
        <v>124</v>
      </c>
      <c r="Y321" s="19">
        <f>'Anmeldeliste aus ET'!P324</f>
        <v>0</v>
      </c>
      <c r="Z321">
        <f>'Anmeldeliste aus ET'!Q324</f>
        <v>0</v>
      </c>
      <c r="AA321">
        <f>'Anmeldeliste aus ET'!R324</f>
        <v>0</v>
      </c>
      <c r="AB321">
        <f>'Anmeldeliste aus ET'!S324</f>
        <v>0</v>
      </c>
      <c r="AC321">
        <f>'Anmeldeliste aus ET'!T324</f>
        <v>0</v>
      </c>
      <c r="AD321">
        <f>'Anmeldeliste aus ET'!U324</f>
        <v>0</v>
      </c>
      <c r="AE321">
        <f>'Anmeldeliste aus ET'!V324</f>
        <v>0</v>
      </c>
      <c r="AF321">
        <f>'Anmeldeliste aus ET'!W324</f>
        <v>0</v>
      </c>
      <c r="AG321" s="100">
        <f>'Anmeldeliste aus ET'!X324</f>
        <v>0</v>
      </c>
    </row>
    <row r="322" spans="1:33">
      <c r="A322" t="str">
        <f>IF('Anmeldeliste aus ET'!A325=0, "", 'Anmeldeliste aus ET'!A325)</f>
        <v/>
      </c>
      <c r="B322">
        <f>'Anmeldeliste aus ET'!C325</f>
        <v>0</v>
      </c>
      <c r="C322">
        <f>'Anmeldeliste aus ET'!D325</f>
        <v>0</v>
      </c>
      <c r="D322">
        <f>'Anmeldeliste aus ET'!E325</f>
        <v>0</v>
      </c>
      <c r="E322">
        <f>'Anmeldeliste aus ET'!F325</f>
        <v>0</v>
      </c>
      <c r="F322" s="89"/>
      <c r="G322" s="90"/>
      <c r="H322" s="89"/>
      <c r="I322" s="90"/>
      <c r="J322" s="89"/>
      <c r="K322" s="90"/>
      <c r="L322" s="89"/>
      <c r="M322" s="90"/>
      <c r="N322" t="str">
        <f t="shared" ref="N322:N385" si="6">IF(AND(ISNUMBER(A322),M322&lt;&gt;"x"),"x","")</f>
        <v/>
      </c>
      <c r="O322">
        <f>'Anmeldeliste aus ET'!G325</f>
        <v>0</v>
      </c>
      <c r="P322">
        <f>'Anmeldeliste aus ET'!H325</f>
        <v>0</v>
      </c>
      <c r="Q322">
        <f>'Anmeldeliste aus ET'!I325</f>
        <v>0</v>
      </c>
      <c r="R322">
        <f>'Anmeldeliste aus ET'!J325</f>
        <v>0</v>
      </c>
      <c r="S322">
        <f>'Anmeldeliste aus ET'!K325</f>
        <v>0</v>
      </c>
      <c r="T322">
        <f>'Anmeldeliste aus ET'!L325</f>
        <v>0</v>
      </c>
      <c r="U322">
        <f>'Anmeldeliste aus ET'!M325</f>
        <v>0</v>
      </c>
      <c r="V322">
        <f>'Anmeldeliste aus ET'!N325</f>
        <v>0</v>
      </c>
      <c r="W322" s="1">
        <f>'Anmeldeliste aus ET'!O325</f>
        <v>0</v>
      </c>
      <c r="X322">
        <f>DATEDIF('Anmeldeliste aus ET'!O325, 'Rahmen d Maßnahme'!$D$5, "Y")</f>
        <v>124</v>
      </c>
      <c r="Y322" s="19">
        <f>'Anmeldeliste aus ET'!P325</f>
        <v>0</v>
      </c>
      <c r="Z322">
        <f>'Anmeldeliste aus ET'!Q325</f>
        <v>0</v>
      </c>
      <c r="AA322">
        <f>'Anmeldeliste aus ET'!R325</f>
        <v>0</v>
      </c>
      <c r="AB322">
        <f>'Anmeldeliste aus ET'!S325</f>
        <v>0</v>
      </c>
      <c r="AC322">
        <f>'Anmeldeliste aus ET'!T325</f>
        <v>0</v>
      </c>
      <c r="AD322">
        <f>'Anmeldeliste aus ET'!U325</f>
        <v>0</v>
      </c>
      <c r="AE322">
        <f>'Anmeldeliste aus ET'!V325</f>
        <v>0</v>
      </c>
      <c r="AF322">
        <f>'Anmeldeliste aus ET'!W325</f>
        <v>0</v>
      </c>
      <c r="AG322" s="100">
        <f>'Anmeldeliste aus ET'!X325</f>
        <v>0</v>
      </c>
    </row>
    <row r="323" spans="1:33">
      <c r="A323" t="str">
        <f>IF('Anmeldeliste aus ET'!A326=0, "", 'Anmeldeliste aus ET'!A326)</f>
        <v/>
      </c>
      <c r="B323">
        <f>'Anmeldeliste aus ET'!C326</f>
        <v>0</v>
      </c>
      <c r="C323">
        <f>'Anmeldeliste aus ET'!D326</f>
        <v>0</v>
      </c>
      <c r="D323">
        <f>'Anmeldeliste aus ET'!E326</f>
        <v>0</v>
      </c>
      <c r="E323">
        <f>'Anmeldeliste aus ET'!F326</f>
        <v>0</v>
      </c>
      <c r="F323" s="89"/>
      <c r="G323" s="90"/>
      <c r="H323" s="89"/>
      <c r="I323" s="90"/>
      <c r="J323" s="89"/>
      <c r="K323" s="90"/>
      <c r="L323" s="89"/>
      <c r="M323" s="90"/>
      <c r="N323" t="str">
        <f t="shared" si="6"/>
        <v/>
      </c>
      <c r="O323">
        <f>'Anmeldeliste aus ET'!G326</f>
        <v>0</v>
      </c>
      <c r="P323">
        <f>'Anmeldeliste aus ET'!H326</f>
        <v>0</v>
      </c>
      <c r="Q323">
        <f>'Anmeldeliste aus ET'!I326</f>
        <v>0</v>
      </c>
      <c r="R323">
        <f>'Anmeldeliste aus ET'!J326</f>
        <v>0</v>
      </c>
      <c r="S323">
        <f>'Anmeldeliste aus ET'!K326</f>
        <v>0</v>
      </c>
      <c r="T323">
        <f>'Anmeldeliste aus ET'!L326</f>
        <v>0</v>
      </c>
      <c r="U323">
        <f>'Anmeldeliste aus ET'!M326</f>
        <v>0</v>
      </c>
      <c r="V323">
        <f>'Anmeldeliste aus ET'!N326</f>
        <v>0</v>
      </c>
      <c r="W323" s="1">
        <f>'Anmeldeliste aus ET'!O326</f>
        <v>0</v>
      </c>
      <c r="X323">
        <f>DATEDIF('Anmeldeliste aus ET'!O326, 'Rahmen d Maßnahme'!$D$5, "Y")</f>
        <v>124</v>
      </c>
      <c r="Y323" s="19">
        <f>'Anmeldeliste aus ET'!P326</f>
        <v>0</v>
      </c>
      <c r="Z323">
        <f>'Anmeldeliste aus ET'!Q326</f>
        <v>0</v>
      </c>
      <c r="AA323">
        <f>'Anmeldeliste aus ET'!R326</f>
        <v>0</v>
      </c>
      <c r="AB323">
        <f>'Anmeldeliste aus ET'!S326</f>
        <v>0</v>
      </c>
      <c r="AC323">
        <f>'Anmeldeliste aus ET'!T326</f>
        <v>0</v>
      </c>
      <c r="AD323">
        <f>'Anmeldeliste aus ET'!U326</f>
        <v>0</v>
      </c>
      <c r="AE323">
        <f>'Anmeldeliste aus ET'!V326</f>
        <v>0</v>
      </c>
      <c r="AF323">
        <f>'Anmeldeliste aus ET'!W326</f>
        <v>0</v>
      </c>
      <c r="AG323" s="100">
        <f>'Anmeldeliste aus ET'!X326</f>
        <v>0</v>
      </c>
    </row>
    <row r="324" spans="1:33">
      <c r="A324" t="str">
        <f>IF('Anmeldeliste aus ET'!A327=0, "", 'Anmeldeliste aus ET'!A327)</f>
        <v/>
      </c>
      <c r="B324">
        <f>'Anmeldeliste aus ET'!C327</f>
        <v>0</v>
      </c>
      <c r="C324">
        <f>'Anmeldeliste aus ET'!D327</f>
        <v>0</v>
      </c>
      <c r="D324">
        <f>'Anmeldeliste aus ET'!E327</f>
        <v>0</v>
      </c>
      <c r="E324">
        <f>'Anmeldeliste aus ET'!F327</f>
        <v>0</v>
      </c>
      <c r="F324" s="89"/>
      <c r="G324" s="90"/>
      <c r="H324" s="89"/>
      <c r="I324" s="90"/>
      <c r="J324" s="89"/>
      <c r="K324" s="90"/>
      <c r="L324" s="89"/>
      <c r="M324" s="90"/>
      <c r="N324" t="str">
        <f t="shared" si="6"/>
        <v/>
      </c>
      <c r="O324">
        <f>'Anmeldeliste aus ET'!G327</f>
        <v>0</v>
      </c>
      <c r="P324">
        <f>'Anmeldeliste aus ET'!H327</f>
        <v>0</v>
      </c>
      <c r="Q324">
        <f>'Anmeldeliste aus ET'!I327</f>
        <v>0</v>
      </c>
      <c r="R324">
        <f>'Anmeldeliste aus ET'!J327</f>
        <v>0</v>
      </c>
      <c r="S324">
        <f>'Anmeldeliste aus ET'!K327</f>
        <v>0</v>
      </c>
      <c r="T324">
        <f>'Anmeldeliste aus ET'!L327</f>
        <v>0</v>
      </c>
      <c r="U324">
        <f>'Anmeldeliste aus ET'!M327</f>
        <v>0</v>
      </c>
      <c r="V324">
        <f>'Anmeldeliste aus ET'!N327</f>
        <v>0</v>
      </c>
      <c r="W324" s="1">
        <f>'Anmeldeliste aus ET'!O327</f>
        <v>0</v>
      </c>
      <c r="X324">
        <f>DATEDIF('Anmeldeliste aus ET'!O327, 'Rahmen d Maßnahme'!$D$5, "Y")</f>
        <v>124</v>
      </c>
      <c r="Y324" s="19">
        <f>'Anmeldeliste aus ET'!P327</f>
        <v>0</v>
      </c>
      <c r="Z324">
        <f>'Anmeldeliste aus ET'!Q327</f>
        <v>0</v>
      </c>
      <c r="AA324">
        <f>'Anmeldeliste aus ET'!R327</f>
        <v>0</v>
      </c>
      <c r="AB324">
        <f>'Anmeldeliste aus ET'!S327</f>
        <v>0</v>
      </c>
      <c r="AC324">
        <f>'Anmeldeliste aus ET'!T327</f>
        <v>0</v>
      </c>
      <c r="AD324">
        <f>'Anmeldeliste aus ET'!U327</f>
        <v>0</v>
      </c>
      <c r="AE324">
        <f>'Anmeldeliste aus ET'!V327</f>
        <v>0</v>
      </c>
      <c r="AF324">
        <f>'Anmeldeliste aus ET'!W327</f>
        <v>0</v>
      </c>
      <c r="AG324" s="100">
        <f>'Anmeldeliste aus ET'!X327</f>
        <v>0</v>
      </c>
    </row>
    <row r="325" spans="1:33">
      <c r="A325" t="str">
        <f>IF('Anmeldeliste aus ET'!A328=0, "", 'Anmeldeliste aus ET'!A328)</f>
        <v/>
      </c>
      <c r="B325">
        <f>'Anmeldeliste aus ET'!C328</f>
        <v>0</v>
      </c>
      <c r="C325">
        <f>'Anmeldeliste aus ET'!D328</f>
        <v>0</v>
      </c>
      <c r="D325">
        <f>'Anmeldeliste aus ET'!E328</f>
        <v>0</v>
      </c>
      <c r="E325">
        <f>'Anmeldeliste aus ET'!F328</f>
        <v>0</v>
      </c>
      <c r="F325" s="89"/>
      <c r="G325" s="90"/>
      <c r="H325" s="89"/>
      <c r="I325" s="90"/>
      <c r="J325" s="89"/>
      <c r="K325" s="90"/>
      <c r="L325" s="89"/>
      <c r="M325" s="90"/>
      <c r="N325" t="str">
        <f t="shared" si="6"/>
        <v/>
      </c>
      <c r="O325">
        <f>'Anmeldeliste aus ET'!G328</f>
        <v>0</v>
      </c>
      <c r="P325">
        <f>'Anmeldeliste aus ET'!H328</f>
        <v>0</v>
      </c>
      <c r="Q325">
        <f>'Anmeldeliste aus ET'!I328</f>
        <v>0</v>
      </c>
      <c r="R325">
        <f>'Anmeldeliste aus ET'!J328</f>
        <v>0</v>
      </c>
      <c r="S325">
        <f>'Anmeldeliste aus ET'!K328</f>
        <v>0</v>
      </c>
      <c r="T325">
        <f>'Anmeldeliste aus ET'!L328</f>
        <v>0</v>
      </c>
      <c r="U325">
        <f>'Anmeldeliste aus ET'!M328</f>
        <v>0</v>
      </c>
      <c r="V325">
        <f>'Anmeldeliste aus ET'!N328</f>
        <v>0</v>
      </c>
      <c r="W325" s="1">
        <f>'Anmeldeliste aus ET'!O328</f>
        <v>0</v>
      </c>
      <c r="X325">
        <f>DATEDIF('Anmeldeliste aus ET'!O328, 'Rahmen d Maßnahme'!$D$5, "Y")</f>
        <v>124</v>
      </c>
      <c r="Y325" s="19">
        <f>'Anmeldeliste aus ET'!P328</f>
        <v>0</v>
      </c>
      <c r="Z325">
        <f>'Anmeldeliste aus ET'!Q328</f>
        <v>0</v>
      </c>
      <c r="AA325">
        <f>'Anmeldeliste aus ET'!R328</f>
        <v>0</v>
      </c>
      <c r="AB325">
        <f>'Anmeldeliste aus ET'!S328</f>
        <v>0</v>
      </c>
      <c r="AC325">
        <f>'Anmeldeliste aus ET'!T328</f>
        <v>0</v>
      </c>
      <c r="AD325">
        <f>'Anmeldeliste aus ET'!U328</f>
        <v>0</v>
      </c>
      <c r="AE325">
        <f>'Anmeldeliste aus ET'!V328</f>
        <v>0</v>
      </c>
      <c r="AF325">
        <f>'Anmeldeliste aus ET'!W328</f>
        <v>0</v>
      </c>
      <c r="AG325" s="100">
        <f>'Anmeldeliste aus ET'!X328</f>
        <v>0</v>
      </c>
    </row>
    <row r="326" spans="1:33">
      <c r="A326" t="str">
        <f>IF('Anmeldeliste aus ET'!A329=0, "", 'Anmeldeliste aus ET'!A329)</f>
        <v/>
      </c>
      <c r="B326">
        <f>'Anmeldeliste aus ET'!C329</f>
        <v>0</v>
      </c>
      <c r="C326">
        <f>'Anmeldeliste aus ET'!D329</f>
        <v>0</v>
      </c>
      <c r="D326">
        <f>'Anmeldeliste aus ET'!E329</f>
        <v>0</v>
      </c>
      <c r="E326">
        <f>'Anmeldeliste aus ET'!F329</f>
        <v>0</v>
      </c>
      <c r="F326" s="89"/>
      <c r="G326" s="90"/>
      <c r="H326" s="89"/>
      <c r="I326" s="90"/>
      <c r="J326" s="89"/>
      <c r="K326" s="90"/>
      <c r="L326" s="89"/>
      <c r="M326" s="90"/>
      <c r="N326" t="str">
        <f t="shared" si="6"/>
        <v/>
      </c>
      <c r="O326">
        <f>'Anmeldeliste aus ET'!G329</f>
        <v>0</v>
      </c>
      <c r="P326">
        <f>'Anmeldeliste aus ET'!H329</f>
        <v>0</v>
      </c>
      <c r="Q326">
        <f>'Anmeldeliste aus ET'!I329</f>
        <v>0</v>
      </c>
      <c r="R326">
        <f>'Anmeldeliste aus ET'!J329</f>
        <v>0</v>
      </c>
      <c r="S326">
        <f>'Anmeldeliste aus ET'!K329</f>
        <v>0</v>
      </c>
      <c r="T326">
        <f>'Anmeldeliste aus ET'!L329</f>
        <v>0</v>
      </c>
      <c r="U326">
        <f>'Anmeldeliste aus ET'!M329</f>
        <v>0</v>
      </c>
      <c r="V326">
        <f>'Anmeldeliste aus ET'!N329</f>
        <v>0</v>
      </c>
      <c r="W326" s="1">
        <f>'Anmeldeliste aus ET'!O329</f>
        <v>0</v>
      </c>
      <c r="X326">
        <f>DATEDIF('Anmeldeliste aus ET'!O329, 'Rahmen d Maßnahme'!$D$5, "Y")</f>
        <v>124</v>
      </c>
      <c r="Y326" s="19">
        <f>'Anmeldeliste aus ET'!P329</f>
        <v>0</v>
      </c>
      <c r="Z326">
        <f>'Anmeldeliste aus ET'!Q329</f>
        <v>0</v>
      </c>
      <c r="AA326">
        <f>'Anmeldeliste aus ET'!R329</f>
        <v>0</v>
      </c>
      <c r="AB326">
        <f>'Anmeldeliste aus ET'!S329</f>
        <v>0</v>
      </c>
      <c r="AC326">
        <f>'Anmeldeliste aus ET'!T329</f>
        <v>0</v>
      </c>
      <c r="AD326">
        <f>'Anmeldeliste aus ET'!U329</f>
        <v>0</v>
      </c>
      <c r="AE326">
        <f>'Anmeldeliste aus ET'!V329</f>
        <v>0</v>
      </c>
      <c r="AF326">
        <f>'Anmeldeliste aus ET'!W329</f>
        <v>0</v>
      </c>
      <c r="AG326" s="100">
        <f>'Anmeldeliste aus ET'!X329</f>
        <v>0</v>
      </c>
    </row>
    <row r="327" spans="1:33">
      <c r="A327" t="str">
        <f>IF('Anmeldeliste aus ET'!A330=0, "", 'Anmeldeliste aus ET'!A330)</f>
        <v/>
      </c>
      <c r="B327">
        <f>'Anmeldeliste aus ET'!C330</f>
        <v>0</v>
      </c>
      <c r="C327">
        <f>'Anmeldeliste aus ET'!D330</f>
        <v>0</v>
      </c>
      <c r="D327">
        <f>'Anmeldeliste aus ET'!E330</f>
        <v>0</v>
      </c>
      <c r="E327">
        <f>'Anmeldeliste aus ET'!F330</f>
        <v>0</v>
      </c>
      <c r="F327" s="89"/>
      <c r="G327" s="90"/>
      <c r="H327" s="89"/>
      <c r="I327" s="90"/>
      <c r="J327" s="89"/>
      <c r="K327" s="90"/>
      <c r="L327" s="89"/>
      <c r="M327" s="90"/>
      <c r="N327" t="str">
        <f t="shared" si="6"/>
        <v/>
      </c>
      <c r="O327">
        <f>'Anmeldeliste aus ET'!G330</f>
        <v>0</v>
      </c>
      <c r="P327">
        <f>'Anmeldeliste aus ET'!H330</f>
        <v>0</v>
      </c>
      <c r="Q327">
        <f>'Anmeldeliste aus ET'!I330</f>
        <v>0</v>
      </c>
      <c r="R327">
        <f>'Anmeldeliste aus ET'!J330</f>
        <v>0</v>
      </c>
      <c r="S327">
        <f>'Anmeldeliste aus ET'!K330</f>
        <v>0</v>
      </c>
      <c r="T327">
        <f>'Anmeldeliste aus ET'!L330</f>
        <v>0</v>
      </c>
      <c r="U327">
        <f>'Anmeldeliste aus ET'!M330</f>
        <v>0</v>
      </c>
      <c r="V327">
        <f>'Anmeldeliste aus ET'!N330</f>
        <v>0</v>
      </c>
      <c r="W327" s="1">
        <f>'Anmeldeliste aus ET'!O330</f>
        <v>0</v>
      </c>
      <c r="X327">
        <f>DATEDIF('Anmeldeliste aus ET'!O330, 'Rahmen d Maßnahme'!$D$5, "Y")</f>
        <v>124</v>
      </c>
      <c r="Y327" s="19">
        <f>'Anmeldeliste aus ET'!P330</f>
        <v>0</v>
      </c>
      <c r="Z327">
        <f>'Anmeldeliste aus ET'!Q330</f>
        <v>0</v>
      </c>
      <c r="AA327">
        <f>'Anmeldeliste aus ET'!R330</f>
        <v>0</v>
      </c>
      <c r="AB327">
        <f>'Anmeldeliste aus ET'!S330</f>
        <v>0</v>
      </c>
      <c r="AC327">
        <f>'Anmeldeliste aus ET'!T330</f>
        <v>0</v>
      </c>
      <c r="AD327">
        <f>'Anmeldeliste aus ET'!U330</f>
        <v>0</v>
      </c>
      <c r="AE327">
        <f>'Anmeldeliste aus ET'!V330</f>
        <v>0</v>
      </c>
      <c r="AF327">
        <f>'Anmeldeliste aus ET'!W330</f>
        <v>0</v>
      </c>
      <c r="AG327" s="100">
        <f>'Anmeldeliste aus ET'!X330</f>
        <v>0</v>
      </c>
    </row>
    <row r="328" spans="1:33">
      <c r="A328" t="str">
        <f>IF('Anmeldeliste aus ET'!A331=0, "", 'Anmeldeliste aus ET'!A331)</f>
        <v/>
      </c>
      <c r="B328">
        <f>'Anmeldeliste aus ET'!C331</f>
        <v>0</v>
      </c>
      <c r="C328">
        <f>'Anmeldeliste aus ET'!D331</f>
        <v>0</v>
      </c>
      <c r="D328">
        <f>'Anmeldeliste aus ET'!E331</f>
        <v>0</v>
      </c>
      <c r="E328">
        <f>'Anmeldeliste aus ET'!F331</f>
        <v>0</v>
      </c>
      <c r="F328" s="89"/>
      <c r="G328" s="90"/>
      <c r="H328" s="89"/>
      <c r="I328" s="90"/>
      <c r="J328" s="89"/>
      <c r="K328" s="90"/>
      <c r="L328" s="89"/>
      <c r="M328" s="90"/>
      <c r="N328" t="str">
        <f t="shared" si="6"/>
        <v/>
      </c>
      <c r="O328">
        <f>'Anmeldeliste aus ET'!G331</f>
        <v>0</v>
      </c>
      <c r="P328">
        <f>'Anmeldeliste aus ET'!H331</f>
        <v>0</v>
      </c>
      <c r="Q328">
        <f>'Anmeldeliste aus ET'!I331</f>
        <v>0</v>
      </c>
      <c r="R328">
        <f>'Anmeldeliste aus ET'!J331</f>
        <v>0</v>
      </c>
      <c r="S328">
        <f>'Anmeldeliste aus ET'!K331</f>
        <v>0</v>
      </c>
      <c r="T328">
        <f>'Anmeldeliste aus ET'!L331</f>
        <v>0</v>
      </c>
      <c r="U328">
        <f>'Anmeldeliste aus ET'!M331</f>
        <v>0</v>
      </c>
      <c r="V328">
        <f>'Anmeldeliste aus ET'!N331</f>
        <v>0</v>
      </c>
      <c r="W328" s="1">
        <f>'Anmeldeliste aus ET'!O331</f>
        <v>0</v>
      </c>
      <c r="X328">
        <f>DATEDIF('Anmeldeliste aus ET'!O331, 'Rahmen d Maßnahme'!$D$5, "Y")</f>
        <v>124</v>
      </c>
      <c r="Y328" s="19">
        <f>'Anmeldeliste aus ET'!P331</f>
        <v>0</v>
      </c>
      <c r="Z328">
        <f>'Anmeldeliste aus ET'!Q331</f>
        <v>0</v>
      </c>
      <c r="AA328">
        <f>'Anmeldeliste aus ET'!R331</f>
        <v>0</v>
      </c>
      <c r="AB328">
        <f>'Anmeldeliste aus ET'!S331</f>
        <v>0</v>
      </c>
      <c r="AC328">
        <f>'Anmeldeliste aus ET'!T331</f>
        <v>0</v>
      </c>
      <c r="AD328">
        <f>'Anmeldeliste aus ET'!U331</f>
        <v>0</v>
      </c>
      <c r="AE328">
        <f>'Anmeldeliste aus ET'!V331</f>
        <v>0</v>
      </c>
      <c r="AF328">
        <f>'Anmeldeliste aus ET'!W331</f>
        <v>0</v>
      </c>
      <c r="AG328" s="100">
        <f>'Anmeldeliste aus ET'!X331</f>
        <v>0</v>
      </c>
    </row>
    <row r="329" spans="1:33">
      <c r="A329" t="str">
        <f>IF('Anmeldeliste aus ET'!A332=0, "", 'Anmeldeliste aus ET'!A332)</f>
        <v/>
      </c>
      <c r="B329">
        <f>'Anmeldeliste aus ET'!C332</f>
        <v>0</v>
      </c>
      <c r="C329">
        <f>'Anmeldeliste aus ET'!D332</f>
        <v>0</v>
      </c>
      <c r="D329">
        <f>'Anmeldeliste aus ET'!E332</f>
        <v>0</v>
      </c>
      <c r="E329">
        <f>'Anmeldeliste aus ET'!F332</f>
        <v>0</v>
      </c>
      <c r="F329" s="89"/>
      <c r="G329" s="90"/>
      <c r="H329" s="89"/>
      <c r="I329" s="90"/>
      <c r="J329" s="89"/>
      <c r="K329" s="90"/>
      <c r="L329" s="89"/>
      <c r="M329" s="90"/>
      <c r="N329" t="str">
        <f t="shared" si="6"/>
        <v/>
      </c>
      <c r="O329">
        <f>'Anmeldeliste aus ET'!G332</f>
        <v>0</v>
      </c>
      <c r="P329">
        <f>'Anmeldeliste aus ET'!H332</f>
        <v>0</v>
      </c>
      <c r="Q329">
        <f>'Anmeldeliste aus ET'!I332</f>
        <v>0</v>
      </c>
      <c r="R329">
        <f>'Anmeldeliste aus ET'!J332</f>
        <v>0</v>
      </c>
      <c r="S329">
        <f>'Anmeldeliste aus ET'!K332</f>
        <v>0</v>
      </c>
      <c r="T329">
        <f>'Anmeldeliste aus ET'!L332</f>
        <v>0</v>
      </c>
      <c r="U329">
        <f>'Anmeldeliste aus ET'!M332</f>
        <v>0</v>
      </c>
      <c r="V329">
        <f>'Anmeldeliste aus ET'!N332</f>
        <v>0</v>
      </c>
      <c r="W329" s="1">
        <f>'Anmeldeliste aus ET'!O332</f>
        <v>0</v>
      </c>
      <c r="X329">
        <f>DATEDIF('Anmeldeliste aus ET'!O332, 'Rahmen d Maßnahme'!$D$5, "Y")</f>
        <v>124</v>
      </c>
      <c r="Y329" s="19">
        <f>'Anmeldeliste aus ET'!P332</f>
        <v>0</v>
      </c>
      <c r="Z329">
        <f>'Anmeldeliste aus ET'!Q332</f>
        <v>0</v>
      </c>
      <c r="AA329">
        <f>'Anmeldeliste aus ET'!R332</f>
        <v>0</v>
      </c>
      <c r="AB329">
        <f>'Anmeldeliste aus ET'!S332</f>
        <v>0</v>
      </c>
      <c r="AC329">
        <f>'Anmeldeliste aus ET'!T332</f>
        <v>0</v>
      </c>
      <c r="AD329">
        <f>'Anmeldeliste aus ET'!U332</f>
        <v>0</v>
      </c>
      <c r="AE329">
        <f>'Anmeldeliste aus ET'!V332</f>
        <v>0</v>
      </c>
      <c r="AF329">
        <f>'Anmeldeliste aus ET'!W332</f>
        <v>0</v>
      </c>
      <c r="AG329" s="100">
        <f>'Anmeldeliste aus ET'!X332</f>
        <v>0</v>
      </c>
    </row>
    <row r="330" spans="1:33">
      <c r="A330" t="str">
        <f>IF('Anmeldeliste aus ET'!A333=0, "", 'Anmeldeliste aus ET'!A333)</f>
        <v/>
      </c>
      <c r="B330">
        <f>'Anmeldeliste aus ET'!C333</f>
        <v>0</v>
      </c>
      <c r="C330">
        <f>'Anmeldeliste aus ET'!D333</f>
        <v>0</v>
      </c>
      <c r="D330">
        <f>'Anmeldeliste aus ET'!E333</f>
        <v>0</v>
      </c>
      <c r="E330">
        <f>'Anmeldeliste aus ET'!F333</f>
        <v>0</v>
      </c>
      <c r="F330" s="89"/>
      <c r="G330" s="90"/>
      <c r="H330" s="89"/>
      <c r="I330" s="90"/>
      <c r="J330" s="89"/>
      <c r="K330" s="90"/>
      <c r="L330" s="89"/>
      <c r="M330" s="90"/>
      <c r="N330" t="str">
        <f t="shared" si="6"/>
        <v/>
      </c>
      <c r="O330">
        <f>'Anmeldeliste aus ET'!G333</f>
        <v>0</v>
      </c>
      <c r="P330">
        <f>'Anmeldeliste aus ET'!H333</f>
        <v>0</v>
      </c>
      <c r="Q330">
        <f>'Anmeldeliste aus ET'!I333</f>
        <v>0</v>
      </c>
      <c r="R330">
        <f>'Anmeldeliste aus ET'!J333</f>
        <v>0</v>
      </c>
      <c r="S330">
        <f>'Anmeldeliste aus ET'!K333</f>
        <v>0</v>
      </c>
      <c r="T330">
        <f>'Anmeldeliste aus ET'!L333</f>
        <v>0</v>
      </c>
      <c r="U330">
        <f>'Anmeldeliste aus ET'!M333</f>
        <v>0</v>
      </c>
      <c r="V330">
        <f>'Anmeldeliste aus ET'!N333</f>
        <v>0</v>
      </c>
      <c r="W330" s="1">
        <f>'Anmeldeliste aus ET'!O333</f>
        <v>0</v>
      </c>
      <c r="X330">
        <f>DATEDIF('Anmeldeliste aus ET'!O333, 'Rahmen d Maßnahme'!$D$5, "Y")</f>
        <v>124</v>
      </c>
      <c r="Y330" s="19">
        <f>'Anmeldeliste aus ET'!P333</f>
        <v>0</v>
      </c>
      <c r="Z330">
        <f>'Anmeldeliste aus ET'!Q333</f>
        <v>0</v>
      </c>
      <c r="AA330">
        <f>'Anmeldeliste aus ET'!R333</f>
        <v>0</v>
      </c>
      <c r="AB330">
        <f>'Anmeldeliste aus ET'!S333</f>
        <v>0</v>
      </c>
      <c r="AC330">
        <f>'Anmeldeliste aus ET'!T333</f>
        <v>0</v>
      </c>
      <c r="AD330">
        <f>'Anmeldeliste aus ET'!U333</f>
        <v>0</v>
      </c>
      <c r="AE330">
        <f>'Anmeldeliste aus ET'!V333</f>
        <v>0</v>
      </c>
      <c r="AF330">
        <f>'Anmeldeliste aus ET'!W333</f>
        <v>0</v>
      </c>
      <c r="AG330" s="100">
        <f>'Anmeldeliste aus ET'!X333</f>
        <v>0</v>
      </c>
    </row>
    <row r="331" spans="1:33">
      <c r="A331" t="str">
        <f>IF('Anmeldeliste aus ET'!A334=0, "", 'Anmeldeliste aus ET'!A334)</f>
        <v/>
      </c>
      <c r="B331">
        <f>'Anmeldeliste aus ET'!C334</f>
        <v>0</v>
      </c>
      <c r="C331">
        <f>'Anmeldeliste aus ET'!D334</f>
        <v>0</v>
      </c>
      <c r="D331">
        <f>'Anmeldeliste aus ET'!E334</f>
        <v>0</v>
      </c>
      <c r="E331">
        <f>'Anmeldeliste aus ET'!F334</f>
        <v>0</v>
      </c>
      <c r="F331" s="89"/>
      <c r="G331" s="90"/>
      <c r="H331" s="89"/>
      <c r="I331" s="90"/>
      <c r="J331" s="89"/>
      <c r="K331" s="90"/>
      <c r="L331" s="89"/>
      <c r="M331" s="90"/>
      <c r="N331" t="str">
        <f t="shared" si="6"/>
        <v/>
      </c>
      <c r="O331">
        <f>'Anmeldeliste aus ET'!G334</f>
        <v>0</v>
      </c>
      <c r="P331">
        <f>'Anmeldeliste aus ET'!H334</f>
        <v>0</v>
      </c>
      <c r="Q331">
        <f>'Anmeldeliste aus ET'!I334</f>
        <v>0</v>
      </c>
      <c r="R331">
        <f>'Anmeldeliste aus ET'!J334</f>
        <v>0</v>
      </c>
      <c r="S331">
        <f>'Anmeldeliste aus ET'!K334</f>
        <v>0</v>
      </c>
      <c r="T331">
        <f>'Anmeldeliste aus ET'!L334</f>
        <v>0</v>
      </c>
      <c r="U331">
        <f>'Anmeldeliste aus ET'!M334</f>
        <v>0</v>
      </c>
      <c r="V331">
        <f>'Anmeldeliste aus ET'!N334</f>
        <v>0</v>
      </c>
      <c r="W331" s="1">
        <f>'Anmeldeliste aus ET'!O334</f>
        <v>0</v>
      </c>
      <c r="X331">
        <f>DATEDIF('Anmeldeliste aus ET'!O334, 'Rahmen d Maßnahme'!$D$5, "Y")</f>
        <v>124</v>
      </c>
      <c r="Y331" s="19">
        <f>'Anmeldeliste aus ET'!P334</f>
        <v>0</v>
      </c>
      <c r="Z331">
        <f>'Anmeldeliste aus ET'!Q334</f>
        <v>0</v>
      </c>
      <c r="AA331">
        <f>'Anmeldeliste aus ET'!R334</f>
        <v>0</v>
      </c>
      <c r="AB331">
        <f>'Anmeldeliste aus ET'!S334</f>
        <v>0</v>
      </c>
      <c r="AC331">
        <f>'Anmeldeliste aus ET'!T334</f>
        <v>0</v>
      </c>
      <c r="AD331">
        <f>'Anmeldeliste aus ET'!U334</f>
        <v>0</v>
      </c>
      <c r="AE331">
        <f>'Anmeldeliste aus ET'!V334</f>
        <v>0</v>
      </c>
      <c r="AF331">
        <f>'Anmeldeliste aus ET'!W334</f>
        <v>0</v>
      </c>
      <c r="AG331" s="100">
        <f>'Anmeldeliste aus ET'!X334</f>
        <v>0</v>
      </c>
    </row>
    <row r="332" spans="1:33">
      <c r="A332" t="str">
        <f>IF('Anmeldeliste aus ET'!A335=0, "", 'Anmeldeliste aus ET'!A335)</f>
        <v/>
      </c>
      <c r="B332">
        <f>'Anmeldeliste aus ET'!C335</f>
        <v>0</v>
      </c>
      <c r="C332">
        <f>'Anmeldeliste aus ET'!D335</f>
        <v>0</v>
      </c>
      <c r="D332">
        <f>'Anmeldeliste aus ET'!E335</f>
        <v>0</v>
      </c>
      <c r="E332">
        <f>'Anmeldeliste aus ET'!F335</f>
        <v>0</v>
      </c>
      <c r="F332" s="89"/>
      <c r="G332" s="90"/>
      <c r="H332" s="89"/>
      <c r="I332" s="90"/>
      <c r="J332" s="89"/>
      <c r="K332" s="90"/>
      <c r="L332" s="89"/>
      <c r="M332" s="90"/>
      <c r="N332" t="str">
        <f t="shared" si="6"/>
        <v/>
      </c>
      <c r="O332">
        <f>'Anmeldeliste aus ET'!G335</f>
        <v>0</v>
      </c>
      <c r="P332">
        <f>'Anmeldeliste aus ET'!H335</f>
        <v>0</v>
      </c>
      <c r="Q332">
        <f>'Anmeldeliste aus ET'!I335</f>
        <v>0</v>
      </c>
      <c r="R332">
        <f>'Anmeldeliste aus ET'!J335</f>
        <v>0</v>
      </c>
      <c r="S332">
        <f>'Anmeldeliste aus ET'!K335</f>
        <v>0</v>
      </c>
      <c r="T332">
        <f>'Anmeldeliste aus ET'!L335</f>
        <v>0</v>
      </c>
      <c r="U332">
        <f>'Anmeldeliste aus ET'!M335</f>
        <v>0</v>
      </c>
      <c r="V332">
        <f>'Anmeldeliste aus ET'!N335</f>
        <v>0</v>
      </c>
      <c r="W332" s="1">
        <f>'Anmeldeliste aus ET'!O335</f>
        <v>0</v>
      </c>
      <c r="X332">
        <f>DATEDIF('Anmeldeliste aus ET'!O335, 'Rahmen d Maßnahme'!$D$5, "Y")</f>
        <v>124</v>
      </c>
      <c r="Y332" s="19">
        <f>'Anmeldeliste aus ET'!P335</f>
        <v>0</v>
      </c>
      <c r="Z332">
        <f>'Anmeldeliste aus ET'!Q335</f>
        <v>0</v>
      </c>
      <c r="AA332">
        <f>'Anmeldeliste aus ET'!R335</f>
        <v>0</v>
      </c>
      <c r="AB332">
        <f>'Anmeldeliste aus ET'!S335</f>
        <v>0</v>
      </c>
      <c r="AC332">
        <f>'Anmeldeliste aus ET'!T335</f>
        <v>0</v>
      </c>
      <c r="AD332">
        <f>'Anmeldeliste aus ET'!U335</f>
        <v>0</v>
      </c>
      <c r="AE332">
        <f>'Anmeldeliste aus ET'!V335</f>
        <v>0</v>
      </c>
      <c r="AF332">
        <f>'Anmeldeliste aus ET'!W335</f>
        <v>0</v>
      </c>
      <c r="AG332" s="100">
        <f>'Anmeldeliste aus ET'!X335</f>
        <v>0</v>
      </c>
    </row>
    <row r="333" spans="1:33">
      <c r="A333" t="str">
        <f>IF('Anmeldeliste aus ET'!A336=0, "", 'Anmeldeliste aus ET'!A336)</f>
        <v/>
      </c>
      <c r="B333">
        <f>'Anmeldeliste aus ET'!C336</f>
        <v>0</v>
      </c>
      <c r="C333">
        <f>'Anmeldeliste aus ET'!D336</f>
        <v>0</v>
      </c>
      <c r="D333">
        <f>'Anmeldeliste aus ET'!E336</f>
        <v>0</v>
      </c>
      <c r="E333">
        <f>'Anmeldeliste aus ET'!F336</f>
        <v>0</v>
      </c>
      <c r="F333" s="89"/>
      <c r="G333" s="90"/>
      <c r="H333" s="89"/>
      <c r="I333" s="90"/>
      <c r="J333" s="89"/>
      <c r="K333" s="90"/>
      <c r="L333" s="89"/>
      <c r="M333" s="90"/>
      <c r="N333" t="str">
        <f t="shared" si="6"/>
        <v/>
      </c>
      <c r="O333">
        <f>'Anmeldeliste aus ET'!G336</f>
        <v>0</v>
      </c>
      <c r="P333">
        <f>'Anmeldeliste aus ET'!H336</f>
        <v>0</v>
      </c>
      <c r="Q333">
        <f>'Anmeldeliste aus ET'!I336</f>
        <v>0</v>
      </c>
      <c r="R333">
        <f>'Anmeldeliste aus ET'!J336</f>
        <v>0</v>
      </c>
      <c r="S333">
        <f>'Anmeldeliste aus ET'!K336</f>
        <v>0</v>
      </c>
      <c r="T333">
        <f>'Anmeldeliste aus ET'!L336</f>
        <v>0</v>
      </c>
      <c r="U333">
        <f>'Anmeldeliste aus ET'!M336</f>
        <v>0</v>
      </c>
      <c r="V333">
        <f>'Anmeldeliste aus ET'!N336</f>
        <v>0</v>
      </c>
      <c r="W333" s="1">
        <f>'Anmeldeliste aus ET'!O336</f>
        <v>0</v>
      </c>
      <c r="X333">
        <f>DATEDIF('Anmeldeliste aus ET'!O336, 'Rahmen d Maßnahme'!$D$5, "Y")</f>
        <v>124</v>
      </c>
      <c r="Y333" s="19">
        <f>'Anmeldeliste aus ET'!P336</f>
        <v>0</v>
      </c>
      <c r="Z333">
        <f>'Anmeldeliste aus ET'!Q336</f>
        <v>0</v>
      </c>
      <c r="AA333">
        <f>'Anmeldeliste aus ET'!R336</f>
        <v>0</v>
      </c>
      <c r="AB333">
        <f>'Anmeldeliste aus ET'!S336</f>
        <v>0</v>
      </c>
      <c r="AC333">
        <f>'Anmeldeliste aus ET'!T336</f>
        <v>0</v>
      </c>
      <c r="AD333">
        <f>'Anmeldeliste aus ET'!U336</f>
        <v>0</v>
      </c>
      <c r="AE333">
        <f>'Anmeldeliste aus ET'!V336</f>
        <v>0</v>
      </c>
      <c r="AF333">
        <f>'Anmeldeliste aus ET'!W336</f>
        <v>0</v>
      </c>
      <c r="AG333" s="100">
        <f>'Anmeldeliste aus ET'!X336</f>
        <v>0</v>
      </c>
    </row>
    <row r="334" spans="1:33">
      <c r="A334" t="str">
        <f>IF('Anmeldeliste aus ET'!A337=0, "", 'Anmeldeliste aus ET'!A337)</f>
        <v/>
      </c>
      <c r="B334">
        <f>'Anmeldeliste aus ET'!C337</f>
        <v>0</v>
      </c>
      <c r="C334">
        <f>'Anmeldeliste aus ET'!D337</f>
        <v>0</v>
      </c>
      <c r="D334">
        <f>'Anmeldeliste aus ET'!E337</f>
        <v>0</v>
      </c>
      <c r="E334">
        <f>'Anmeldeliste aus ET'!F337</f>
        <v>0</v>
      </c>
      <c r="F334" s="89"/>
      <c r="G334" s="90"/>
      <c r="H334" s="89"/>
      <c r="I334" s="90"/>
      <c r="J334" s="89"/>
      <c r="K334" s="90"/>
      <c r="L334" s="89"/>
      <c r="M334" s="90"/>
      <c r="N334" t="str">
        <f t="shared" si="6"/>
        <v/>
      </c>
      <c r="O334">
        <f>'Anmeldeliste aus ET'!G337</f>
        <v>0</v>
      </c>
      <c r="P334">
        <f>'Anmeldeliste aus ET'!H337</f>
        <v>0</v>
      </c>
      <c r="Q334">
        <f>'Anmeldeliste aus ET'!I337</f>
        <v>0</v>
      </c>
      <c r="R334">
        <f>'Anmeldeliste aus ET'!J337</f>
        <v>0</v>
      </c>
      <c r="S334">
        <f>'Anmeldeliste aus ET'!K337</f>
        <v>0</v>
      </c>
      <c r="T334">
        <f>'Anmeldeliste aus ET'!L337</f>
        <v>0</v>
      </c>
      <c r="U334">
        <f>'Anmeldeliste aus ET'!M337</f>
        <v>0</v>
      </c>
      <c r="V334">
        <f>'Anmeldeliste aus ET'!N337</f>
        <v>0</v>
      </c>
      <c r="W334" s="1">
        <f>'Anmeldeliste aus ET'!O337</f>
        <v>0</v>
      </c>
      <c r="X334">
        <f>DATEDIF('Anmeldeliste aus ET'!O337, 'Rahmen d Maßnahme'!$D$5, "Y")</f>
        <v>124</v>
      </c>
      <c r="Y334" s="19">
        <f>'Anmeldeliste aus ET'!P337</f>
        <v>0</v>
      </c>
      <c r="Z334">
        <f>'Anmeldeliste aus ET'!Q337</f>
        <v>0</v>
      </c>
      <c r="AA334">
        <f>'Anmeldeliste aus ET'!R337</f>
        <v>0</v>
      </c>
      <c r="AB334">
        <f>'Anmeldeliste aus ET'!S337</f>
        <v>0</v>
      </c>
      <c r="AC334">
        <f>'Anmeldeliste aus ET'!T337</f>
        <v>0</v>
      </c>
      <c r="AD334">
        <f>'Anmeldeliste aus ET'!U337</f>
        <v>0</v>
      </c>
      <c r="AE334">
        <f>'Anmeldeliste aus ET'!V337</f>
        <v>0</v>
      </c>
      <c r="AF334">
        <f>'Anmeldeliste aus ET'!W337</f>
        <v>0</v>
      </c>
      <c r="AG334" s="100">
        <f>'Anmeldeliste aus ET'!X337</f>
        <v>0</v>
      </c>
    </row>
    <row r="335" spans="1:33">
      <c r="A335" t="str">
        <f>IF('Anmeldeliste aus ET'!A338=0, "", 'Anmeldeliste aus ET'!A338)</f>
        <v/>
      </c>
      <c r="B335">
        <f>'Anmeldeliste aus ET'!C338</f>
        <v>0</v>
      </c>
      <c r="C335">
        <f>'Anmeldeliste aus ET'!D338</f>
        <v>0</v>
      </c>
      <c r="D335">
        <f>'Anmeldeliste aus ET'!E338</f>
        <v>0</v>
      </c>
      <c r="E335">
        <f>'Anmeldeliste aus ET'!F338</f>
        <v>0</v>
      </c>
      <c r="F335" s="89"/>
      <c r="G335" s="90"/>
      <c r="H335" s="89"/>
      <c r="I335" s="90"/>
      <c r="J335" s="89"/>
      <c r="K335" s="90"/>
      <c r="L335" s="89"/>
      <c r="M335" s="90"/>
      <c r="N335" t="str">
        <f t="shared" si="6"/>
        <v/>
      </c>
      <c r="O335">
        <f>'Anmeldeliste aus ET'!G338</f>
        <v>0</v>
      </c>
      <c r="P335">
        <f>'Anmeldeliste aus ET'!H338</f>
        <v>0</v>
      </c>
      <c r="Q335">
        <f>'Anmeldeliste aus ET'!I338</f>
        <v>0</v>
      </c>
      <c r="R335">
        <f>'Anmeldeliste aus ET'!J338</f>
        <v>0</v>
      </c>
      <c r="S335">
        <f>'Anmeldeliste aus ET'!K338</f>
        <v>0</v>
      </c>
      <c r="T335">
        <f>'Anmeldeliste aus ET'!L338</f>
        <v>0</v>
      </c>
      <c r="U335">
        <f>'Anmeldeliste aus ET'!M338</f>
        <v>0</v>
      </c>
      <c r="V335">
        <f>'Anmeldeliste aus ET'!N338</f>
        <v>0</v>
      </c>
      <c r="W335" s="1">
        <f>'Anmeldeliste aus ET'!O338</f>
        <v>0</v>
      </c>
      <c r="X335">
        <f>DATEDIF('Anmeldeliste aus ET'!O338, 'Rahmen d Maßnahme'!$D$5, "Y")</f>
        <v>124</v>
      </c>
      <c r="Y335" s="19">
        <f>'Anmeldeliste aus ET'!P338</f>
        <v>0</v>
      </c>
      <c r="Z335">
        <f>'Anmeldeliste aus ET'!Q338</f>
        <v>0</v>
      </c>
      <c r="AA335">
        <f>'Anmeldeliste aus ET'!R338</f>
        <v>0</v>
      </c>
      <c r="AB335">
        <f>'Anmeldeliste aus ET'!S338</f>
        <v>0</v>
      </c>
      <c r="AC335">
        <f>'Anmeldeliste aus ET'!T338</f>
        <v>0</v>
      </c>
      <c r="AD335">
        <f>'Anmeldeliste aus ET'!U338</f>
        <v>0</v>
      </c>
      <c r="AE335">
        <f>'Anmeldeliste aus ET'!V338</f>
        <v>0</v>
      </c>
      <c r="AF335">
        <f>'Anmeldeliste aus ET'!W338</f>
        <v>0</v>
      </c>
      <c r="AG335" s="100">
        <f>'Anmeldeliste aus ET'!X338</f>
        <v>0</v>
      </c>
    </row>
    <row r="336" spans="1:33">
      <c r="A336" t="str">
        <f>IF('Anmeldeliste aus ET'!A339=0, "", 'Anmeldeliste aus ET'!A339)</f>
        <v/>
      </c>
      <c r="B336">
        <f>'Anmeldeliste aus ET'!C339</f>
        <v>0</v>
      </c>
      <c r="C336">
        <f>'Anmeldeliste aus ET'!D339</f>
        <v>0</v>
      </c>
      <c r="D336">
        <f>'Anmeldeliste aus ET'!E339</f>
        <v>0</v>
      </c>
      <c r="E336">
        <f>'Anmeldeliste aus ET'!F339</f>
        <v>0</v>
      </c>
      <c r="F336" s="89"/>
      <c r="G336" s="90"/>
      <c r="H336" s="89"/>
      <c r="I336" s="90"/>
      <c r="J336" s="89"/>
      <c r="K336" s="90"/>
      <c r="L336" s="89"/>
      <c r="M336" s="90"/>
      <c r="N336" t="str">
        <f t="shared" si="6"/>
        <v/>
      </c>
      <c r="O336">
        <f>'Anmeldeliste aus ET'!G339</f>
        <v>0</v>
      </c>
      <c r="P336">
        <f>'Anmeldeliste aus ET'!H339</f>
        <v>0</v>
      </c>
      <c r="Q336">
        <f>'Anmeldeliste aus ET'!I339</f>
        <v>0</v>
      </c>
      <c r="R336">
        <f>'Anmeldeliste aus ET'!J339</f>
        <v>0</v>
      </c>
      <c r="S336">
        <f>'Anmeldeliste aus ET'!K339</f>
        <v>0</v>
      </c>
      <c r="T336">
        <f>'Anmeldeliste aus ET'!L339</f>
        <v>0</v>
      </c>
      <c r="U336">
        <f>'Anmeldeliste aus ET'!M339</f>
        <v>0</v>
      </c>
      <c r="V336">
        <f>'Anmeldeliste aus ET'!N339</f>
        <v>0</v>
      </c>
      <c r="W336" s="1">
        <f>'Anmeldeliste aus ET'!O339</f>
        <v>0</v>
      </c>
      <c r="X336">
        <f>DATEDIF('Anmeldeliste aus ET'!O339, 'Rahmen d Maßnahme'!$D$5, "Y")</f>
        <v>124</v>
      </c>
      <c r="Y336" s="19">
        <f>'Anmeldeliste aus ET'!P339</f>
        <v>0</v>
      </c>
      <c r="Z336">
        <f>'Anmeldeliste aus ET'!Q339</f>
        <v>0</v>
      </c>
      <c r="AA336">
        <f>'Anmeldeliste aus ET'!R339</f>
        <v>0</v>
      </c>
      <c r="AB336">
        <f>'Anmeldeliste aus ET'!S339</f>
        <v>0</v>
      </c>
      <c r="AC336">
        <f>'Anmeldeliste aus ET'!T339</f>
        <v>0</v>
      </c>
      <c r="AD336">
        <f>'Anmeldeliste aus ET'!U339</f>
        <v>0</v>
      </c>
      <c r="AE336">
        <f>'Anmeldeliste aus ET'!V339</f>
        <v>0</v>
      </c>
      <c r="AF336">
        <f>'Anmeldeliste aus ET'!W339</f>
        <v>0</v>
      </c>
      <c r="AG336" s="100">
        <f>'Anmeldeliste aus ET'!X339</f>
        <v>0</v>
      </c>
    </row>
    <row r="337" spans="1:33">
      <c r="A337" t="str">
        <f>IF('Anmeldeliste aus ET'!A340=0, "", 'Anmeldeliste aus ET'!A340)</f>
        <v/>
      </c>
      <c r="B337">
        <f>'Anmeldeliste aus ET'!C340</f>
        <v>0</v>
      </c>
      <c r="C337">
        <f>'Anmeldeliste aus ET'!D340</f>
        <v>0</v>
      </c>
      <c r="D337">
        <f>'Anmeldeliste aus ET'!E340</f>
        <v>0</v>
      </c>
      <c r="E337">
        <f>'Anmeldeliste aus ET'!F340</f>
        <v>0</v>
      </c>
      <c r="F337" s="89"/>
      <c r="G337" s="90"/>
      <c r="H337" s="89"/>
      <c r="I337" s="90"/>
      <c r="J337" s="89"/>
      <c r="K337" s="90"/>
      <c r="L337" s="89"/>
      <c r="M337" s="90"/>
      <c r="N337" t="str">
        <f t="shared" si="6"/>
        <v/>
      </c>
      <c r="O337">
        <f>'Anmeldeliste aus ET'!G340</f>
        <v>0</v>
      </c>
      <c r="P337">
        <f>'Anmeldeliste aus ET'!H340</f>
        <v>0</v>
      </c>
      <c r="Q337">
        <f>'Anmeldeliste aus ET'!I340</f>
        <v>0</v>
      </c>
      <c r="R337">
        <f>'Anmeldeliste aus ET'!J340</f>
        <v>0</v>
      </c>
      <c r="S337">
        <f>'Anmeldeliste aus ET'!K340</f>
        <v>0</v>
      </c>
      <c r="T337">
        <f>'Anmeldeliste aus ET'!L340</f>
        <v>0</v>
      </c>
      <c r="U337">
        <f>'Anmeldeliste aus ET'!M340</f>
        <v>0</v>
      </c>
      <c r="V337">
        <f>'Anmeldeliste aus ET'!N340</f>
        <v>0</v>
      </c>
      <c r="W337" s="1">
        <f>'Anmeldeliste aus ET'!O340</f>
        <v>0</v>
      </c>
      <c r="X337">
        <f>DATEDIF('Anmeldeliste aus ET'!O340, 'Rahmen d Maßnahme'!$D$5, "Y")</f>
        <v>124</v>
      </c>
      <c r="Y337" s="19">
        <f>'Anmeldeliste aus ET'!P340</f>
        <v>0</v>
      </c>
      <c r="Z337">
        <f>'Anmeldeliste aus ET'!Q340</f>
        <v>0</v>
      </c>
      <c r="AA337">
        <f>'Anmeldeliste aus ET'!R340</f>
        <v>0</v>
      </c>
      <c r="AB337">
        <f>'Anmeldeliste aus ET'!S340</f>
        <v>0</v>
      </c>
      <c r="AC337">
        <f>'Anmeldeliste aus ET'!T340</f>
        <v>0</v>
      </c>
      <c r="AD337">
        <f>'Anmeldeliste aus ET'!U340</f>
        <v>0</v>
      </c>
      <c r="AE337">
        <f>'Anmeldeliste aus ET'!V340</f>
        <v>0</v>
      </c>
      <c r="AF337">
        <f>'Anmeldeliste aus ET'!W340</f>
        <v>0</v>
      </c>
      <c r="AG337" s="100">
        <f>'Anmeldeliste aus ET'!X340</f>
        <v>0</v>
      </c>
    </row>
    <row r="338" spans="1:33">
      <c r="A338" t="str">
        <f>IF('Anmeldeliste aus ET'!A341=0, "", 'Anmeldeliste aus ET'!A341)</f>
        <v/>
      </c>
      <c r="B338">
        <f>'Anmeldeliste aus ET'!C341</f>
        <v>0</v>
      </c>
      <c r="C338">
        <f>'Anmeldeliste aus ET'!D341</f>
        <v>0</v>
      </c>
      <c r="D338">
        <f>'Anmeldeliste aus ET'!E341</f>
        <v>0</v>
      </c>
      <c r="E338">
        <f>'Anmeldeliste aus ET'!F341</f>
        <v>0</v>
      </c>
      <c r="F338" s="89"/>
      <c r="G338" s="90"/>
      <c r="H338" s="89"/>
      <c r="I338" s="90"/>
      <c r="J338" s="89"/>
      <c r="K338" s="90"/>
      <c r="L338" s="89"/>
      <c r="M338" s="90"/>
      <c r="N338" t="str">
        <f t="shared" si="6"/>
        <v/>
      </c>
      <c r="O338">
        <f>'Anmeldeliste aus ET'!G341</f>
        <v>0</v>
      </c>
      <c r="P338">
        <f>'Anmeldeliste aus ET'!H341</f>
        <v>0</v>
      </c>
      <c r="Q338">
        <f>'Anmeldeliste aus ET'!I341</f>
        <v>0</v>
      </c>
      <c r="R338">
        <f>'Anmeldeliste aus ET'!J341</f>
        <v>0</v>
      </c>
      <c r="S338">
        <f>'Anmeldeliste aus ET'!K341</f>
        <v>0</v>
      </c>
      <c r="T338">
        <f>'Anmeldeliste aus ET'!L341</f>
        <v>0</v>
      </c>
      <c r="U338">
        <f>'Anmeldeliste aus ET'!M341</f>
        <v>0</v>
      </c>
      <c r="V338">
        <f>'Anmeldeliste aus ET'!N341</f>
        <v>0</v>
      </c>
      <c r="W338" s="1">
        <f>'Anmeldeliste aus ET'!O341</f>
        <v>0</v>
      </c>
      <c r="X338">
        <f>DATEDIF('Anmeldeliste aus ET'!O341, 'Rahmen d Maßnahme'!$D$5, "Y")</f>
        <v>124</v>
      </c>
      <c r="Y338" s="19">
        <f>'Anmeldeliste aus ET'!P341</f>
        <v>0</v>
      </c>
      <c r="Z338">
        <f>'Anmeldeliste aus ET'!Q341</f>
        <v>0</v>
      </c>
      <c r="AA338">
        <f>'Anmeldeliste aus ET'!R341</f>
        <v>0</v>
      </c>
      <c r="AB338">
        <f>'Anmeldeliste aus ET'!S341</f>
        <v>0</v>
      </c>
      <c r="AC338">
        <f>'Anmeldeliste aus ET'!T341</f>
        <v>0</v>
      </c>
      <c r="AD338">
        <f>'Anmeldeliste aus ET'!U341</f>
        <v>0</v>
      </c>
      <c r="AE338">
        <f>'Anmeldeliste aus ET'!V341</f>
        <v>0</v>
      </c>
      <c r="AF338">
        <f>'Anmeldeliste aus ET'!W341</f>
        <v>0</v>
      </c>
      <c r="AG338" s="100">
        <f>'Anmeldeliste aus ET'!X341</f>
        <v>0</v>
      </c>
    </row>
    <row r="339" spans="1:33">
      <c r="A339" t="str">
        <f>IF('Anmeldeliste aus ET'!A342=0, "", 'Anmeldeliste aus ET'!A342)</f>
        <v/>
      </c>
      <c r="B339">
        <f>'Anmeldeliste aus ET'!C342</f>
        <v>0</v>
      </c>
      <c r="C339">
        <f>'Anmeldeliste aus ET'!D342</f>
        <v>0</v>
      </c>
      <c r="D339">
        <f>'Anmeldeliste aus ET'!E342</f>
        <v>0</v>
      </c>
      <c r="E339">
        <f>'Anmeldeliste aus ET'!F342</f>
        <v>0</v>
      </c>
      <c r="F339" s="89"/>
      <c r="G339" s="90"/>
      <c r="H339" s="89"/>
      <c r="I339" s="90"/>
      <c r="J339" s="89"/>
      <c r="K339" s="90"/>
      <c r="L339" s="89"/>
      <c r="M339" s="90"/>
      <c r="N339" t="str">
        <f t="shared" si="6"/>
        <v/>
      </c>
      <c r="O339">
        <f>'Anmeldeliste aus ET'!G342</f>
        <v>0</v>
      </c>
      <c r="P339">
        <f>'Anmeldeliste aus ET'!H342</f>
        <v>0</v>
      </c>
      <c r="Q339">
        <f>'Anmeldeliste aus ET'!I342</f>
        <v>0</v>
      </c>
      <c r="R339">
        <f>'Anmeldeliste aus ET'!J342</f>
        <v>0</v>
      </c>
      <c r="S339">
        <f>'Anmeldeliste aus ET'!K342</f>
        <v>0</v>
      </c>
      <c r="T339">
        <f>'Anmeldeliste aus ET'!L342</f>
        <v>0</v>
      </c>
      <c r="U339">
        <f>'Anmeldeliste aus ET'!M342</f>
        <v>0</v>
      </c>
      <c r="V339">
        <f>'Anmeldeliste aus ET'!N342</f>
        <v>0</v>
      </c>
      <c r="W339" s="1">
        <f>'Anmeldeliste aus ET'!O342</f>
        <v>0</v>
      </c>
      <c r="X339">
        <f>DATEDIF('Anmeldeliste aus ET'!O342, 'Rahmen d Maßnahme'!$D$5, "Y")</f>
        <v>124</v>
      </c>
      <c r="Y339" s="19">
        <f>'Anmeldeliste aus ET'!P342</f>
        <v>0</v>
      </c>
      <c r="Z339">
        <f>'Anmeldeliste aus ET'!Q342</f>
        <v>0</v>
      </c>
      <c r="AA339">
        <f>'Anmeldeliste aus ET'!R342</f>
        <v>0</v>
      </c>
      <c r="AB339">
        <f>'Anmeldeliste aus ET'!S342</f>
        <v>0</v>
      </c>
      <c r="AC339">
        <f>'Anmeldeliste aus ET'!T342</f>
        <v>0</v>
      </c>
      <c r="AD339">
        <f>'Anmeldeliste aus ET'!U342</f>
        <v>0</v>
      </c>
      <c r="AE339">
        <f>'Anmeldeliste aus ET'!V342</f>
        <v>0</v>
      </c>
      <c r="AF339">
        <f>'Anmeldeliste aus ET'!W342</f>
        <v>0</v>
      </c>
      <c r="AG339" s="100">
        <f>'Anmeldeliste aus ET'!X342</f>
        <v>0</v>
      </c>
    </row>
    <row r="340" spans="1:33">
      <c r="A340" t="str">
        <f>IF('Anmeldeliste aus ET'!A343=0, "", 'Anmeldeliste aus ET'!A343)</f>
        <v/>
      </c>
      <c r="B340">
        <f>'Anmeldeliste aus ET'!C343</f>
        <v>0</v>
      </c>
      <c r="C340">
        <f>'Anmeldeliste aus ET'!D343</f>
        <v>0</v>
      </c>
      <c r="D340">
        <f>'Anmeldeliste aus ET'!E343</f>
        <v>0</v>
      </c>
      <c r="E340">
        <f>'Anmeldeliste aus ET'!F343</f>
        <v>0</v>
      </c>
      <c r="F340" s="89"/>
      <c r="G340" s="90"/>
      <c r="H340" s="89"/>
      <c r="I340" s="90"/>
      <c r="J340" s="89"/>
      <c r="K340" s="90"/>
      <c r="L340" s="89"/>
      <c r="M340" s="90"/>
      <c r="N340" t="str">
        <f t="shared" si="6"/>
        <v/>
      </c>
      <c r="O340">
        <f>'Anmeldeliste aus ET'!G343</f>
        <v>0</v>
      </c>
      <c r="P340">
        <f>'Anmeldeliste aus ET'!H343</f>
        <v>0</v>
      </c>
      <c r="Q340">
        <f>'Anmeldeliste aus ET'!I343</f>
        <v>0</v>
      </c>
      <c r="R340">
        <f>'Anmeldeliste aus ET'!J343</f>
        <v>0</v>
      </c>
      <c r="S340">
        <f>'Anmeldeliste aus ET'!K343</f>
        <v>0</v>
      </c>
      <c r="T340">
        <f>'Anmeldeliste aus ET'!L343</f>
        <v>0</v>
      </c>
      <c r="U340">
        <f>'Anmeldeliste aus ET'!M343</f>
        <v>0</v>
      </c>
      <c r="V340">
        <f>'Anmeldeliste aus ET'!N343</f>
        <v>0</v>
      </c>
      <c r="W340" s="1">
        <f>'Anmeldeliste aus ET'!O343</f>
        <v>0</v>
      </c>
      <c r="X340">
        <f>DATEDIF('Anmeldeliste aus ET'!O343, 'Rahmen d Maßnahme'!$D$5, "Y")</f>
        <v>124</v>
      </c>
      <c r="Y340" s="19">
        <f>'Anmeldeliste aus ET'!P343</f>
        <v>0</v>
      </c>
      <c r="Z340">
        <f>'Anmeldeliste aus ET'!Q343</f>
        <v>0</v>
      </c>
      <c r="AA340">
        <f>'Anmeldeliste aus ET'!R343</f>
        <v>0</v>
      </c>
      <c r="AB340">
        <f>'Anmeldeliste aus ET'!S343</f>
        <v>0</v>
      </c>
      <c r="AC340">
        <f>'Anmeldeliste aus ET'!T343</f>
        <v>0</v>
      </c>
      <c r="AD340">
        <f>'Anmeldeliste aus ET'!U343</f>
        <v>0</v>
      </c>
      <c r="AE340">
        <f>'Anmeldeliste aus ET'!V343</f>
        <v>0</v>
      </c>
      <c r="AF340">
        <f>'Anmeldeliste aus ET'!W343</f>
        <v>0</v>
      </c>
      <c r="AG340" s="100">
        <f>'Anmeldeliste aus ET'!X343</f>
        <v>0</v>
      </c>
    </row>
    <row r="341" spans="1:33">
      <c r="A341" t="str">
        <f>IF('Anmeldeliste aus ET'!A344=0, "", 'Anmeldeliste aus ET'!A344)</f>
        <v/>
      </c>
      <c r="B341">
        <f>'Anmeldeliste aus ET'!C344</f>
        <v>0</v>
      </c>
      <c r="C341">
        <f>'Anmeldeliste aus ET'!D344</f>
        <v>0</v>
      </c>
      <c r="D341">
        <f>'Anmeldeliste aus ET'!E344</f>
        <v>0</v>
      </c>
      <c r="E341">
        <f>'Anmeldeliste aus ET'!F344</f>
        <v>0</v>
      </c>
      <c r="F341" s="89"/>
      <c r="G341" s="90"/>
      <c r="H341" s="89"/>
      <c r="I341" s="90"/>
      <c r="J341" s="89"/>
      <c r="K341" s="90"/>
      <c r="L341" s="89"/>
      <c r="M341" s="90"/>
      <c r="N341" t="str">
        <f t="shared" si="6"/>
        <v/>
      </c>
      <c r="O341">
        <f>'Anmeldeliste aus ET'!G344</f>
        <v>0</v>
      </c>
      <c r="P341">
        <f>'Anmeldeliste aus ET'!H344</f>
        <v>0</v>
      </c>
      <c r="Q341">
        <f>'Anmeldeliste aus ET'!I344</f>
        <v>0</v>
      </c>
      <c r="R341">
        <f>'Anmeldeliste aus ET'!J344</f>
        <v>0</v>
      </c>
      <c r="S341">
        <f>'Anmeldeliste aus ET'!K344</f>
        <v>0</v>
      </c>
      <c r="T341">
        <f>'Anmeldeliste aus ET'!L344</f>
        <v>0</v>
      </c>
      <c r="U341">
        <f>'Anmeldeliste aus ET'!M344</f>
        <v>0</v>
      </c>
      <c r="V341">
        <f>'Anmeldeliste aus ET'!N344</f>
        <v>0</v>
      </c>
      <c r="W341" s="1">
        <f>'Anmeldeliste aus ET'!O344</f>
        <v>0</v>
      </c>
      <c r="X341">
        <f>DATEDIF('Anmeldeliste aus ET'!O344, 'Rahmen d Maßnahme'!$D$5, "Y")</f>
        <v>124</v>
      </c>
      <c r="Y341" s="19">
        <f>'Anmeldeliste aus ET'!P344</f>
        <v>0</v>
      </c>
      <c r="Z341">
        <f>'Anmeldeliste aus ET'!Q344</f>
        <v>0</v>
      </c>
      <c r="AA341">
        <f>'Anmeldeliste aus ET'!R344</f>
        <v>0</v>
      </c>
      <c r="AB341">
        <f>'Anmeldeliste aus ET'!S344</f>
        <v>0</v>
      </c>
      <c r="AC341">
        <f>'Anmeldeliste aus ET'!T344</f>
        <v>0</v>
      </c>
      <c r="AD341">
        <f>'Anmeldeliste aus ET'!U344</f>
        <v>0</v>
      </c>
      <c r="AE341">
        <f>'Anmeldeliste aus ET'!V344</f>
        <v>0</v>
      </c>
      <c r="AF341">
        <f>'Anmeldeliste aus ET'!W344</f>
        <v>0</v>
      </c>
      <c r="AG341" s="100">
        <f>'Anmeldeliste aus ET'!X344</f>
        <v>0</v>
      </c>
    </row>
    <row r="342" spans="1:33">
      <c r="A342" t="str">
        <f>IF('Anmeldeliste aus ET'!A345=0, "", 'Anmeldeliste aus ET'!A345)</f>
        <v/>
      </c>
      <c r="B342">
        <f>'Anmeldeliste aus ET'!C345</f>
        <v>0</v>
      </c>
      <c r="C342">
        <f>'Anmeldeliste aus ET'!D345</f>
        <v>0</v>
      </c>
      <c r="D342">
        <f>'Anmeldeliste aus ET'!E345</f>
        <v>0</v>
      </c>
      <c r="E342">
        <f>'Anmeldeliste aus ET'!F345</f>
        <v>0</v>
      </c>
      <c r="F342" s="89"/>
      <c r="G342" s="90"/>
      <c r="H342" s="89"/>
      <c r="I342" s="90"/>
      <c r="J342" s="89"/>
      <c r="K342" s="90"/>
      <c r="L342" s="89"/>
      <c r="M342" s="90"/>
      <c r="N342" t="str">
        <f t="shared" si="6"/>
        <v/>
      </c>
      <c r="O342">
        <f>'Anmeldeliste aus ET'!G345</f>
        <v>0</v>
      </c>
      <c r="P342">
        <f>'Anmeldeliste aus ET'!H345</f>
        <v>0</v>
      </c>
      <c r="Q342">
        <f>'Anmeldeliste aus ET'!I345</f>
        <v>0</v>
      </c>
      <c r="R342">
        <f>'Anmeldeliste aus ET'!J345</f>
        <v>0</v>
      </c>
      <c r="S342">
        <f>'Anmeldeliste aus ET'!K345</f>
        <v>0</v>
      </c>
      <c r="T342">
        <f>'Anmeldeliste aus ET'!L345</f>
        <v>0</v>
      </c>
      <c r="U342">
        <f>'Anmeldeliste aus ET'!M345</f>
        <v>0</v>
      </c>
      <c r="V342">
        <f>'Anmeldeliste aus ET'!N345</f>
        <v>0</v>
      </c>
      <c r="W342" s="1">
        <f>'Anmeldeliste aus ET'!O345</f>
        <v>0</v>
      </c>
      <c r="X342">
        <f>DATEDIF('Anmeldeliste aus ET'!O345, 'Rahmen d Maßnahme'!$D$5, "Y")</f>
        <v>124</v>
      </c>
      <c r="Y342" s="19">
        <f>'Anmeldeliste aus ET'!P345</f>
        <v>0</v>
      </c>
      <c r="Z342">
        <f>'Anmeldeliste aus ET'!Q345</f>
        <v>0</v>
      </c>
      <c r="AA342">
        <f>'Anmeldeliste aus ET'!R345</f>
        <v>0</v>
      </c>
      <c r="AB342">
        <f>'Anmeldeliste aus ET'!S345</f>
        <v>0</v>
      </c>
      <c r="AC342">
        <f>'Anmeldeliste aus ET'!T345</f>
        <v>0</v>
      </c>
      <c r="AD342">
        <f>'Anmeldeliste aus ET'!U345</f>
        <v>0</v>
      </c>
      <c r="AE342">
        <f>'Anmeldeliste aus ET'!V345</f>
        <v>0</v>
      </c>
      <c r="AF342">
        <f>'Anmeldeliste aus ET'!W345</f>
        <v>0</v>
      </c>
      <c r="AG342" s="100">
        <f>'Anmeldeliste aus ET'!X345</f>
        <v>0</v>
      </c>
    </row>
    <row r="343" spans="1:33">
      <c r="A343" t="str">
        <f>IF('Anmeldeliste aus ET'!A346=0, "", 'Anmeldeliste aus ET'!A346)</f>
        <v/>
      </c>
      <c r="B343">
        <f>'Anmeldeliste aus ET'!C346</f>
        <v>0</v>
      </c>
      <c r="C343">
        <f>'Anmeldeliste aus ET'!D346</f>
        <v>0</v>
      </c>
      <c r="D343">
        <f>'Anmeldeliste aus ET'!E346</f>
        <v>0</v>
      </c>
      <c r="E343">
        <f>'Anmeldeliste aus ET'!F346</f>
        <v>0</v>
      </c>
      <c r="F343" s="89"/>
      <c r="G343" s="90"/>
      <c r="H343" s="89"/>
      <c r="I343" s="90"/>
      <c r="J343" s="89"/>
      <c r="K343" s="90"/>
      <c r="L343" s="89"/>
      <c r="M343" s="90"/>
      <c r="N343" t="str">
        <f t="shared" si="6"/>
        <v/>
      </c>
      <c r="O343">
        <f>'Anmeldeliste aus ET'!G346</f>
        <v>0</v>
      </c>
      <c r="P343">
        <f>'Anmeldeliste aus ET'!H346</f>
        <v>0</v>
      </c>
      <c r="Q343">
        <f>'Anmeldeliste aus ET'!I346</f>
        <v>0</v>
      </c>
      <c r="R343">
        <f>'Anmeldeliste aus ET'!J346</f>
        <v>0</v>
      </c>
      <c r="S343">
        <f>'Anmeldeliste aus ET'!K346</f>
        <v>0</v>
      </c>
      <c r="T343">
        <f>'Anmeldeliste aus ET'!L346</f>
        <v>0</v>
      </c>
      <c r="U343">
        <f>'Anmeldeliste aus ET'!M346</f>
        <v>0</v>
      </c>
      <c r="V343">
        <f>'Anmeldeliste aus ET'!N346</f>
        <v>0</v>
      </c>
      <c r="W343" s="1">
        <f>'Anmeldeliste aus ET'!O346</f>
        <v>0</v>
      </c>
      <c r="X343">
        <f>DATEDIF('Anmeldeliste aus ET'!O346, 'Rahmen d Maßnahme'!$D$5, "Y")</f>
        <v>124</v>
      </c>
      <c r="Y343" s="19">
        <f>'Anmeldeliste aus ET'!P346</f>
        <v>0</v>
      </c>
      <c r="Z343">
        <f>'Anmeldeliste aus ET'!Q346</f>
        <v>0</v>
      </c>
      <c r="AA343">
        <f>'Anmeldeliste aus ET'!R346</f>
        <v>0</v>
      </c>
      <c r="AB343">
        <f>'Anmeldeliste aus ET'!S346</f>
        <v>0</v>
      </c>
      <c r="AC343">
        <f>'Anmeldeliste aus ET'!T346</f>
        <v>0</v>
      </c>
      <c r="AD343">
        <f>'Anmeldeliste aus ET'!U346</f>
        <v>0</v>
      </c>
      <c r="AE343">
        <f>'Anmeldeliste aus ET'!V346</f>
        <v>0</v>
      </c>
      <c r="AF343">
        <f>'Anmeldeliste aus ET'!W346</f>
        <v>0</v>
      </c>
      <c r="AG343" s="100">
        <f>'Anmeldeliste aus ET'!X346</f>
        <v>0</v>
      </c>
    </row>
    <row r="344" spans="1:33">
      <c r="A344" t="str">
        <f>IF('Anmeldeliste aus ET'!A347=0, "", 'Anmeldeliste aus ET'!A347)</f>
        <v/>
      </c>
      <c r="B344">
        <f>'Anmeldeliste aus ET'!C347</f>
        <v>0</v>
      </c>
      <c r="C344">
        <f>'Anmeldeliste aus ET'!D347</f>
        <v>0</v>
      </c>
      <c r="D344">
        <f>'Anmeldeliste aus ET'!E347</f>
        <v>0</v>
      </c>
      <c r="E344">
        <f>'Anmeldeliste aus ET'!F347</f>
        <v>0</v>
      </c>
      <c r="F344" s="89"/>
      <c r="G344" s="90"/>
      <c r="H344" s="89"/>
      <c r="I344" s="90"/>
      <c r="J344" s="89"/>
      <c r="K344" s="90"/>
      <c r="L344" s="89"/>
      <c r="M344" s="90"/>
      <c r="N344" t="str">
        <f t="shared" si="6"/>
        <v/>
      </c>
      <c r="O344">
        <f>'Anmeldeliste aus ET'!G347</f>
        <v>0</v>
      </c>
      <c r="P344">
        <f>'Anmeldeliste aus ET'!H347</f>
        <v>0</v>
      </c>
      <c r="Q344">
        <f>'Anmeldeliste aus ET'!I347</f>
        <v>0</v>
      </c>
      <c r="R344">
        <f>'Anmeldeliste aus ET'!J347</f>
        <v>0</v>
      </c>
      <c r="S344">
        <f>'Anmeldeliste aus ET'!K347</f>
        <v>0</v>
      </c>
      <c r="T344">
        <f>'Anmeldeliste aus ET'!L347</f>
        <v>0</v>
      </c>
      <c r="U344">
        <f>'Anmeldeliste aus ET'!M347</f>
        <v>0</v>
      </c>
      <c r="V344">
        <f>'Anmeldeliste aus ET'!N347</f>
        <v>0</v>
      </c>
      <c r="W344" s="1">
        <f>'Anmeldeliste aus ET'!O347</f>
        <v>0</v>
      </c>
      <c r="X344">
        <f>DATEDIF('Anmeldeliste aus ET'!O347, 'Rahmen d Maßnahme'!$D$5, "Y")</f>
        <v>124</v>
      </c>
      <c r="Y344" s="19">
        <f>'Anmeldeliste aus ET'!P347</f>
        <v>0</v>
      </c>
      <c r="Z344">
        <f>'Anmeldeliste aus ET'!Q347</f>
        <v>0</v>
      </c>
      <c r="AA344">
        <f>'Anmeldeliste aus ET'!R347</f>
        <v>0</v>
      </c>
      <c r="AB344">
        <f>'Anmeldeliste aus ET'!S347</f>
        <v>0</v>
      </c>
      <c r="AC344">
        <f>'Anmeldeliste aus ET'!T347</f>
        <v>0</v>
      </c>
      <c r="AD344">
        <f>'Anmeldeliste aus ET'!U347</f>
        <v>0</v>
      </c>
      <c r="AE344">
        <f>'Anmeldeliste aus ET'!V347</f>
        <v>0</v>
      </c>
      <c r="AF344">
        <f>'Anmeldeliste aus ET'!W347</f>
        <v>0</v>
      </c>
      <c r="AG344" s="100">
        <f>'Anmeldeliste aus ET'!X347</f>
        <v>0</v>
      </c>
    </row>
    <row r="345" spans="1:33">
      <c r="A345" t="str">
        <f>IF('Anmeldeliste aus ET'!A348=0, "", 'Anmeldeliste aus ET'!A348)</f>
        <v/>
      </c>
      <c r="B345">
        <f>'Anmeldeliste aus ET'!C348</f>
        <v>0</v>
      </c>
      <c r="C345">
        <f>'Anmeldeliste aus ET'!D348</f>
        <v>0</v>
      </c>
      <c r="D345">
        <f>'Anmeldeliste aus ET'!E348</f>
        <v>0</v>
      </c>
      <c r="E345">
        <f>'Anmeldeliste aus ET'!F348</f>
        <v>0</v>
      </c>
      <c r="F345" s="89"/>
      <c r="G345" s="90"/>
      <c r="H345" s="89"/>
      <c r="I345" s="90"/>
      <c r="J345" s="89"/>
      <c r="K345" s="90"/>
      <c r="L345" s="89"/>
      <c r="M345" s="90"/>
      <c r="N345" t="str">
        <f t="shared" si="6"/>
        <v/>
      </c>
      <c r="O345">
        <f>'Anmeldeliste aus ET'!G348</f>
        <v>0</v>
      </c>
      <c r="P345">
        <f>'Anmeldeliste aus ET'!H348</f>
        <v>0</v>
      </c>
      <c r="Q345">
        <f>'Anmeldeliste aus ET'!I348</f>
        <v>0</v>
      </c>
      <c r="R345">
        <f>'Anmeldeliste aus ET'!J348</f>
        <v>0</v>
      </c>
      <c r="S345">
        <f>'Anmeldeliste aus ET'!K348</f>
        <v>0</v>
      </c>
      <c r="T345">
        <f>'Anmeldeliste aus ET'!L348</f>
        <v>0</v>
      </c>
      <c r="U345">
        <f>'Anmeldeliste aus ET'!M348</f>
        <v>0</v>
      </c>
      <c r="V345">
        <f>'Anmeldeliste aus ET'!N348</f>
        <v>0</v>
      </c>
      <c r="W345" s="1">
        <f>'Anmeldeliste aus ET'!O348</f>
        <v>0</v>
      </c>
      <c r="X345">
        <f>DATEDIF('Anmeldeliste aus ET'!O348, 'Rahmen d Maßnahme'!$D$5, "Y")</f>
        <v>124</v>
      </c>
      <c r="Y345" s="19">
        <f>'Anmeldeliste aus ET'!P348</f>
        <v>0</v>
      </c>
      <c r="Z345">
        <f>'Anmeldeliste aus ET'!Q348</f>
        <v>0</v>
      </c>
      <c r="AA345">
        <f>'Anmeldeliste aus ET'!R348</f>
        <v>0</v>
      </c>
      <c r="AB345">
        <f>'Anmeldeliste aus ET'!S348</f>
        <v>0</v>
      </c>
      <c r="AC345">
        <f>'Anmeldeliste aus ET'!T348</f>
        <v>0</v>
      </c>
      <c r="AD345">
        <f>'Anmeldeliste aus ET'!U348</f>
        <v>0</v>
      </c>
      <c r="AE345">
        <f>'Anmeldeliste aus ET'!V348</f>
        <v>0</v>
      </c>
      <c r="AF345">
        <f>'Anmeldeliste aus ET'!W348</f>
        <v>0</v>
      </c>
      <c r="AG345" s="100">
        <f>'Anmeldeliste aus ET'!X348</f>
        <v>0</v>
      </c>
    </row>
    <row r="346" spans="1:33">
      <c r="A346" t="str">
        <f>IF('Anmeldeliste aus ET'!A349=0, "", 'Anmeldeliste aus ET'!A349)</f>
        <v/>
      </c>
      <c r="B346">
        <f>'Anmeldeliste aus ET'!C349</f>
        <v>0</v>
      </c>
      <c r="C346">
        <f>'Anmeldeliste aus ET'!D349</f>
        <v>0</v>
      </c>
      <c r="D346">
        <f>'Anmeldeliste aus ET'!E349</f>
        <v>0</v>
      </c>
      <c r="E346">
        <f>'Anmeldeliste aus ET'!F349</f>
        <v>0</v>
      </c>
      <c r="F346" s="89"/>
      <c r="G346" s="90"/>
      <c r="H346" s="89"/>
      <c r="I346" s="90"/>
      <c r="J346" s="89"/>
      <c r="K346" s="90"/>
      <c r="L346" s="89"/>
      <c r="M346" s="90"/>
      <c r="N346" t="str">
        <f t="shared" si="6"/>
        <v/>
      </c>
      <c r="O346">
        <f>'Anmeldeliste aus ET'!G349</f>
        <v>0</v>
      </c>
      <c r="P346">
        <f>'Anmeldeliste aus ET'!H349</f>
        <v>0</v>
      </c>
      <c r="Q346">
        <f>'Anmeldeliste aus ET'!I349</f>
        <v>0</v>
      </c>
      <c r="R346">
        <f>'Anmeldeliste aus ET'!J349</f>
        <v>0</v>
      </c>
      <c r="S346">
        <f>'Anmeldeliste aus ET'!K349</f>
        <v>0</v>
      </c>
      <c r="T346">
        <f>'Anmeldeliste aus ET'!L349</f>
        <v>0</v>
      </c>
      <c r="U346">
        <f>'Anmeldeliste aus ET'!M349</f>
        <v>0</v>
      </c>
      <c r="V346">
        <f>'Anmeldeliste aus ET'!N349</f>
        <v>0</v>
      </c>
      <c r="W346" s="1">
        <f>'Anmeldeliste aus ET'!O349</f>
        <v>0</v>
      </c>
      <c r="X346">
        <f>DATEDIF('Anmeldeliste aus ET'!O349, 'Rahmen d Maßnahme'!$D$5, "Y")</f>
        <v>124</v>
      </c>
      <c r="Y346" s="19">
        <f>'Anmeldeliste aus ET'!P349</f>
        <v>0</v>
      </c>
      <c r="Z346">
        <f>'Anmeldeliste aus ET'!Q349</f>
        <v>0</v>
      </c>
      <c r="AA346">
        <f>'Anmeldeliste aus ET'!R349</f>
        <v>0</v>
      </c>
      <c r="AB346">
        <f>'Anmeldeliste aus ET'!S349</f>
        <v>0</v>
      </c>
      <c r="AC346">
        <f>'Anmeldeliste aus ET'!T349</f>
        <v>0</v>
      </c>
      <c r="AD346">
        <f>'Anmeldeliste aus ET'!U349</f>
        <v>0</v>
      </c>
      <c r="AE346">
        <f>'Anmeldeliste aus ET'!V349</f>
        <v>0</v>
      </c>
      <c r="AF346">
        <f>'Anmeldeliste aus ET'!W349</f>
        <v>0</v>
      </c>
      <c r="AG346" s="100">
        <f>'Anmeldeliste aus ET'!X349</f>
        <v>0</v>
      </c>
    </row>
    <row r="347" spans="1:33">
      <c r="A347" t="str">
        <f>IF('Anmeldeliste aus ET'!A350=0, "", 'Anmeldeliste aus ET'!A350)</f>
        <v/>
      </c>
      <c r="B347">
        <f>'Anmeldeliste aus ET'!C350</f>
        <v>0</v>
      </c>
      <c r="C347">
        <f>'Anmeldeliste aus ET'!D350</f>
        <v>0</v>
      </c>
      <c r="D347">
        <f>'Anmeldeliste aus ET'!E350</f>
        <v>0</v>
      </c>
      <c r="E347">
        <f>'Anmeldeliste aus ET'!F350</f>
        <v>0</v>
      </c>
      <c r="F347" s="89"/>
      <c r="G347" s="90"/>
      <c r="H347" s="89"/>
      <c r="I347" s="90"/>
      <c r="J347" s="89"/>
      <c r="K347" s="90"/>
      <c r="L347" s="89"/>
      <c r="M347" s="90"/>
      <c r="N347" t="str">
        <f t="shared" si="6"/>
        <v/>
      </c>
      <c r="O347">
        <f>'Anmeldeliste aus ET'!G350</f>
        <v>0</v>
      </c>
      <c r="P347">
        <f>'Anmeldeliste aus ET'!H350</f>
        <v>0</v>
      </c>
      <c r="Q347">
        <f>'Anmeldeliste aus ET'!I350</f>
        <v>0</v>
      </c>
      <c r="R347">
        <f>'Anmeldeliste aus ET'!J350</f>
        <v>0</v>
      </c>
      <c r="S347">
        <f>'Anmeldeliste aus ET'!K350</f>
        <v>0</v>
      </c>
      <c r="T347">
        <f>'Anmeldeliste aus ET'!L350</f>
        <v>0</v>
      </c>
      <c r="U347">
        <f>'Anmeldeliste aus ET'!M350</f>
        <v>0</v>
      </c>
      <c r="V347">
        <f>'Anmeldeliste aus ET'!N350</f>
        <v>0</v>
      </c>
      <c r="W347" s="1">
        <f>'Anmeldeliste aus ET'!O350</f>
        <v>0</v>
      </c>
      <c r="X347">
        <f>DATEDIF('Anmeldeliste aus ET'!O350, 'Rahmen d Maßnahme'!$D$5, "Y")</f>
        <v>124</v>
      </c>
      <c r="Y347" s="19">
        <f>'Anmeldeliste aus ET'!P350</f>
        <v>0</v>
      </c>
      <c r="Z347">
        <f>'Anmeldeliste aus ET'!Q350</f>
        <v>0</v>
      </c>
      <c r="AA347">
        <f>'Anmeldeliste aus ET'!R350</f>
        <v>0</v>
      </c>
      <c r="AB347">
        <f>'Anmeldeliste aus ET'!S350</f>
        <v>0</v>
      </c>
      <c r="AC347">
        <f>'Anmeldeliste aus ET'!T350</f>
        <v>0</v>
      </c>
      <c r="AD347">
        <f>'Anmeldeliste aus ET'!U350</f>
        <v>0</v>
      </c>
      <c r="AE347">
        <f>'Anmeldeliste aus ET'!V350</f>
        <v>0</v>
      </c>
      <c r="AF347">
        <f>'Anmeldeliste aus ET'!W350</f>
        <v>0</v>
      </c>
      <c r="AG347" s="100">
        <f>'Anmeldeliste aus ET'!X350</f>
        <v>0</v>
      </c>
    </row>
    <row r="348" spans="1:33">
      <c r="A348" t="str">
        <f>IF('Anmeldeliste aus ET'!A351=0, "", 'Anmeldeliste aus ET'!A351)</f>
        <v/>
      </c>
      <c r="B348">
        <f>'Anmeldeliste aus ET'!C351</f>
        <v>0</v>
      </c>
      <c r="C348">
        <f>'Anmeldeliste aus ET'!D351</f>
        <v>0</v>
      </c>
      <c r="D348">
        <f>'Anmeldeliste aus ET'!E351</f>
        <v>0</v>
      </c>
      <c r="E348">
        <f>'Anmeldeliste aus ET'!F351</f>
        <v>0</v>
      </c>
      <c r="F348" s="89"/>
      <c r="G348" s="90"/>
      <c r="H348" s="89"/>
      <c r="I348" s="90"/>
      <c r="J348" s="89"/>
      <c r="K348" s="90"/>
      <c r="L348" s="89"/>
      <c r="M348" s="90"/>
      <c r="N348" t="str">
        <f t="shared" si="6"/>
        <v/>
      </c>
      <c r="O348">
        <f>'Anmeldeliste aus ET'!G351</f>
        <v>0</v>
      </c>
      <c r="P348">
        <f>'Anmeldeliste aus ET'!H351</f>
        <v>0</v>
      </c>
      <c r="Q348">
        <f>'Anmeldeliste aus ET'!I351</f>
        <v>0</v>
      </c>
      <c r="R348">
        <f>'Anmeldeliste aus ET'!J351</f>
        <v>0</v>
      </c>
      <c r="S348">
        <f>'Anmeldeliste aus ET'!K351</f>
        <v>0</v>
      </c>
      <c r="T348">
        <f>'Anmeldeliste aus ET'!L351</f>
        <v>0</v>
      </c>
      <c r="U348">
        <f>'Anmeldeliste aus ET'!M351</f>
        <v>0</v>
      </c>
      <c r="V348">
        <f>'Anmeldeliste aus ET'!N351</f>
        <v>0</v>
      </c>
      <c r="W348" s="1">
        <f>'Anmeldeliste aus ET'!O351</f>
        <v>0</v>
      </c>
      <c r="X348">
        <f>DATEDIF('Anmeldeliste aus ET'!O351, 'Rahmen d Maßnahme'!$D$5, "Y")</f>
        <v>124</v>
      </c>
      <c r="Y348" s="19">
        <f>'Anmeldeliste aus ET'!P351</f>
        <v>0</v>
      </c>
      <c r="Z348">
        <f>'Anmeldeliste aus ET'!Q351</f>
        <v>0</v>
      </c>
      <c r="AA348">
        <f>'Anmeldeliste aus ET'!R351</f>
        <v>0</v>
      </c>
      <c r="AB348">
        <f>'Anmeldeliste aus ET'!S351</f>
        <v>0</v>
      </c>
      <c r="AC348">
        <f>'Anmeldeliste aus ET'!T351</f>
        <v>0</v>
      </c>
      <c r="AD348">
        <f>'Anmeldeliste aus ET'!U351</f>
        <v>0</v>
      </c>
      <c r="AE348">
        <f>'Anmeldeliste aus ET'!V351</f>
        <v>0</v>
      </c>
      <c r="AF348">
        <f>'Anmeldeliste aus ET'!W351</f>
        <v>0</v>
      </c>
      <c r="AG348" s="100">
        <f>'Anmeldeliste aus ET'!X351</f>
        <v>0</v>
      </c>
    </row>
    <row r="349" spans="1:33">
      <c r="A349" t="str">
        <f>IF('Anmeldeliste aus ET'!A352=0, "", 'Anmeldeliste aus ET'!A352)</f>
        <v/>
      </c>
      <c r="B349">
        <f>'Anmeldeliste aus ET'!C352</f>
        <v>0</v>
      </c>
      <c r="C349">
        <f>'Anmeldeliste aus ET'!D352</f>
        <v>0</v>
      </c>
      <c r="D349">
        <f>'Anmeldeliste aus ET'!E352</f>
        <v>0</v>
      </c>
      <c r="E349">
        <f>'Anmeldeliste aus ET'!F352</f>
        <v>0</v>
      </c>
      <c r="F349" s="89"/>
      <c r="G349" s="90"/>
      <c r="H349" s="89"/>
      <c r="I349" s="90"/>
      <c r="J349" s="89"/>
      <c r="K349" s="90"/>
      <c r="L349" s="89"/>
      <c r="M349" s="90"/>
      <c r="N349" t="str">
        <f t="shared" si="6"/>
        <v/>
      </c>
      <c r="O349">
        <f>'Anmeldeliste aus ET'!G352</f>
        <v>0</v>
      </c>
      <c r="P349">
        <f>'Anmeldeliste aus ET'!H352</f>
        <v>0</v>
      </c>
      <c r="Q349">
        <f>'Anmeldeliste aus ET'!I352</f>
        <v>0</v>
      </c>
      <c r="R349">
        <f>'Anmeldeliste aus ET'!J352</f>
        <v>0</v>
      </c>
      <c r="S349">
        <f>'Anmeldeliste aus ET'!K352</f>
        <v>0</v>
      </c>
      <c r="T349">
        <f>'Anmeldeliste aus ET'!L352</f>
        <v>0</v>
      </c>
      <c r="U349">
        <f>'Anmeldeliste aus ET'!M352</f>
        <v>0</v>
      </c>
      <c r="V349">
        <f>'Anmeldeliste aus ET'!N352</f>
        <v>0</v>
      </c>
      <c r="W349" s="1">
        <f>'Anmeldeliste aus ET'!O352</f>
        <v>0</v>
      </c>
      <c r="X349">
        <f>DATEDIF('Anmeldeliste aus ET'!O352, 'Rahmen d Maßnahme'!$D$5, "Y")</f>
        <v>124</v>
      </c>
      <c r="Y349" s="19">
        <f>'Anmeldeliste aus ET'!P352</f>
        <v>0</v>
      </c>
      <c r="Z349">
        <f>'Anmeldeliste aus ET'!Q352</f>
        <v>0</v>
      </c>
      <c r="AA349">
        <f>'Anmeldeliste aus ET'!R352</f>
        <v>0</v>
      </c>
      <c r="AB349">
        <f>'Anmeldeliste aus ET'!S352</f>
        <v>0</v>
      </c>
      <c r="AC349">
        <f>'Anmeldeliste aus ET'!T352</f>
        <v>0</v>
      </c>
      <c r="AD349">
        <f>'Anmeldeliste aus ET'!U352</f>
        <v>0</v>
      </c>
      <c r="AE349">
        <f>'Anmeldeliste aus ET'!V352</f>
        <v>0</v>
      </c>
      <c r="AF349">
        <f>'Anmeldeliste aus ET'!W352</f>
        <v>0</v>
      </c>
      <c r="AG349" s="100">
        <f>'Anmeldeliste aus ET'!X352</f>
        <v>0</v>
      </c>
    </row>
    <row r="350" spans="1:33">
      <c r="A350" t="str">
        <f>IF('Anmeldeliste aus ET'!A353=0, "", 'Anmeldeliste aus ET'!A353)</f>
        <v/>
      </c>
      <c r="B350">
        <f>'Anmeldeliste aus ET'!C353</f>
        <v>0</v>
      </c>
      <c r="C350">
        <f>'Anmeldeliste aus ET'!D353</f>
        <v>0</v>
      </c>
      <c r="D350">
        <f>'Anmeldeliste aus ET'!E353</f>
        <v>0</v>
      </c>
      <c r="E350">
        <f>'Anmeldeliste aus ET'!F353</f>
        <v>0</v>
      </c>
      <c r="F350" s="89"/>
      <c r="G350" s="90"/>
      <c r="H350" s="89"/>
      <c r="I350" s="90"/>
      <c r="J350" s="89"/>
      <c r="K350" s="90"/>
      <c r="L350" s="89"/>
      <c r="M350" s="90"/>
      <c r="N350" t="str">
        <f t="shared" si="6"/>
        <v/>
      </c>
      <c r="O350">
        <f>'Anmeldeliste aus ET'!G353</f>
        <v>0</v>
      </c>
      <c r="P350">
        <f>'Anmeldeliste aus ET'!H353</f>
        <v>0</v>
      </c>
      <c r="Q350">
        <f>'Anmeldeliste aus ET'!I353</f>
        <v>0</v>
      </c>
      <c r="R350">
        <f>'Anmeldeliste aus ET'!J353</f>
        <v>0</v>
      </c>
      <c r="S350">
        <f>'Anmeldeliste aus ET'!K353</f>
        <v>0</v>
      </c>
      <c r="T350">
        <f>'Anmeldeliste aus ET'!L353</f>
        <v>0</v>
      </c>
      <c r="U350">
        <f>'Anmeldeliste aus ET'!M353</f>
        <v>0</v>
      </c>
      <c r="V350">
        <f>'Anmeldeliste aus ET'!N353</f>
        <v>0</v>
      </c>
      <c r="W350" s="1">
        <f>'Anmeldeliste aus ET'!O353</f>
        <v>0</v>
      </c>
      <c r="X350">
        <f>DATEDIF('Anmeldeliste aus ET'!O353, 'Rahmen d Maßnahme'!$D$5, "Y")</f>
        <v>124</v>
      </c>
      <c r="Y350" s="19">
        <f>'Anmeldeliste aus ET'!P353</f>
        <v>0</v>
      </c>
      <c r="Z350">
        <f>'Anmeldeliste aus ET'!Q353</f>
        <v>0</v>
      </c>
      <c r="AA350">
        <f>'Anmeldeliste aus ET'!R353</f>
        <v>0</v>
      </c>
      <c r="AB350">
        <f>'Anmeldeliste aus ET'!S353</f>
        <v>0</v>
      </c>
      <c r="AC350">
        <f>'Anmeldeliste aus ET'!T353</f>
        <v>0</v>
      </c>
      <c r="AD350">
        <f>'Anmeldeliste aus ET'!U353</f>
        <v>0</v>
      </c>
      <c r="AE350">
        <f>'Anmeldeliste aus ET'!V353</f>
        <v>0</v>
      </c>
      <c r="AF350">
        <f>'Anmeldeliste aus ET'!W353</f>
        <v>0</v>
      </c>
      <c r="AG350" s="100">
        <f>'Anmeldeliste aus ET'!X353</f>
        <v>0</v>
      </c>
    </row>
    <row r="351" spans="1:33">
      <c r="A351" t="str">
        <f>IF('Anmeldeliste aus ET'!A354=0, "", 'Anmeldeliste aus ET'!A354)</f>
        <v/>
      </c>
      <c r="B351">
        <f>'Anmeldeliste aus ET'!C354</f>
        <v>0</v>
      </c>
      <c r="C351">
        <f>'Anmeldeliste aus ET'!D354</f>
        <v>0</v>
      </c>
      <c r="D351">
        <f>'Anmeldeliste aus ET'!E354</f>
        <v>0</v>
      </c>
      <c r="E351">
        <f>'Anmeldeliste aus ET'!F354</f>
        <v>0</v>
      </c>
      <c r="F351" s="89"/>
      <c r="G351" s="90"/>
      <c r="H351" s="89"/>
      <c r="I351" s="90"/>
      <c r="J351" s="89"/>
      <c r="K351" s="90"/>
      <c r="L351" s="89"/>
      <c r="M351" s="90"/>
      <c r="N351" t="str">
        <f t="shared" si="6"/>
        <v/>
      </c>
      <c r="O351">
        <f>'Anmeldeliste aus ET'!G354</f>
        <v>0</v>
      </c>
      <c r="P351">
        <f>'Anmeldeliste aus ET'!H354</f>
        <v>0</v>
      </c>
      <c r="Q351">
        <f>'Anmeldeliste aus ET'!I354</f>
        <v>0</v>
      </c>
      <c r="R351">
        <f>'Anmeldeliste aus ET'!J354</f>
        <v>0</v>
      </c>
      <c r="S351">
        <f>'Anmeldeliste aus ET'!K354</f>
        <v>0</v>
      </c>
      <c r="T351">
        <f>'Anmeldeliste aus ET'!L354</f>
        <v>0</v>
      </c>
      <c r="U351">
        <f>'Anmeldeliste aus ET'!M354</f>
        <v>0</v>
      </c>
      <c r="V351">
        <f>'Anmeldeliste aus ET'!N354</f>
        <v>0</v>
      </c>
      <c r="W351" s="1">
        <f>'Anmeldeliste aus ET'!O354</f>
        <v>0</v>
      </c>
      <c r="X351">
        <f>DATEDIF('Anmeldeliste aus ET'!O354, 'Rahmen d Maßnahme'!$D$5, "Y")</f>
        <v>124</v>
      </c>
      <c r="Y351" s="19">
        <f>'Anmeldeliste aus ET'!P354</f>
        <v>0</v>
      </c>
      <c r="Z351">
        <f>'Anmeldeliste aus ET'!Q354</f>
        <v>0</v>
      </c>
      <c r="AA351">
        <f>'Anmeldeliste aus ET'!R354</f>
        <v>0</v>
      </c>
      <c r="AB351">
        <f>'Anmeldeliste aus ET'!S354</f>
        <v>0</v>
      </c>
      <c r="AC351">
        <f>'Anmeldeliste aus ET'!T354</f>
        <v>0</v>
      </c>
      <c r="AD351">
        <f>'Anmeldeliste aus ET'!U354</f>
        <v>0</v>
      </c>
      <c r="AE351">
        <f>'Anmeldeliste aus ET'!V354</f>
        <v>0</v>
      </c>
      <c r="AF351">
        <f>'Anmeldeliste aus ET'!W354</f>
        <v>0</v>
      </c>
      <c r="AG351" s="100">
        <f>'Anmeldeliste aus ET'!X354</f>
        <v>0</v>
      </c>
    </row>
    <row r="352" spans="1:33">
      <c r="A352" t="str">
        <f>IF('Anmeldeliste aus ET'!A355=0, "", 'Anmeldeliste aus ET'!A355)</f>
        <v/>
      </c>
      <c r="B352">
        <f>'Anmeldeliste aus ET'!C355</f>
        <v>0</v>
      </c>
      <c r="C352">
        <f>'Anmeldeliste aus ET'!D355</f>
        <v>0</v>
      </c>
      <c r="D352">
        <f>'Anmeldeliste aus ET'!E355</f>
        <v>0</v>
      </c>
      <c r="E352">
        <f>'Anmeldeliste aus ET'!F355</f>
        <v>0</v>
      </c>
      <c r="F352" s="89"/>
      <c r="G352" s="90"/>
      <c r="H352" s="89"/>
      <c r="I352" s="90"/>
      <c r="J352" s="89"/>
      <c r="K352" s="90"/>
      <c r="L352" s="89"/>
      <c r="M352" s="90"/>
      <c r="N352" t="str">
        <f t="shared" si="6"/>
        <v/>
      </c>
      <c r="O352">
        <f>'Anmeldeliste aus ET'!G355</f>
        <v>0</v>
      </c>
      <c r="P352">
        <f>'Anmeldeliste aus ET'!H355</f>
        <v>0</v>
      </c>
      <c r="Q352">
        <f>'Anmeldeliste aus ET'!I355</f>
        <v>0</v>
      </c>
      <c r="R352">
        <f>'Anmeldeliste aus ET'!J355</f>
        <v>0</v>
      </c>
      <c r="S352">
        <f>'Anmeldeliste aus ET'!K355</f>
        <v>0</v>
      </c>
      <c r="T352">
        <f>'Anmeldeliste aus ET'!L355</f>
        <v>0</v>
      </c>
      <c r="U352">
        <f>'Anmeldeliste aus ET'!M355</f>
        <v>0</v>
      </c>
      <c r="V352">
        <f>'Anmeldeliste aus ET'!N355</f>
        <v>0</v>
      </c>
      <c r="W352" s="1">
        <f>'Anmeldeliste aus ET'!O355</f>
        <v>0</v>
      </c>
      <c r="X352">
        <f>DATEDIF('Anmeldeliste aus ET'!O355, 'Rahmen d Maßnahme'!$D$5, "Y")</f>
        <v>124</v>
      </c>
      <c r="Y352" s="19">
        <f>'Anmeldeliste aus ET'!P355</f>
        <v>0</v>
      </c>
      <c r="Z352">
        <f>'Anmeldeliste aus ET'!Q355</f>
        <v>0</v>
      </c>
      <c r="AA352">
        <f>'Anmeldeliste aus ET'!R355</f>
        <v>0</v>
      </c>
      <c r="AB352">
        <f>'Anmeldeliste aus ET'!S355</f>
        <v>0</v>
      </c>
      <c r="AC352">
        <f>'Anmeldeliste aus ET'!T355</f>
        <v>0</v>
      </c>
      <c r="AD352">
        <f>'Anmeldeliste aus ET'!U355</f>
        <v>0</v>
      </c>
      <c r="AE352">
        <f>'Anmeldeliste aus ET'!V355</f>
        <v>0</v>
      </c>
      <c r="AF352">
        <f>'Anmeldeliste aus ET'!W355</f>
        <v>0</v>
      </c>
      <c r="AG352" s="100">
        <f>'Anmeldeliste aus ET'!X355</f>
        <v>0</v>
      </c>
    </row>
    <row r="353" spans="1:33">
      <c r="A353" t="str">
        <f>IF('Anmeldeliste aus ET'!A356=0, "", 'Anmeldeliste aus ET'!A356)</f>
        <v/>
      </c>
      <c r="B353">
        <f>'Anmeldeliste aus ET'!C356</f>
        <v>0</v>
      </c>
      <c r="C353">
        <f>'Anmeldeliste aus ET'!D356</f>
        <v>0</v>
      </c>
      <c r="D353">
        <f>'Anmeldeliste aus ET'!E356</f>
        <v>0</v>
      </c>
      <c r="E353">
        <f>'Anmeldeliste aus ET'!F356</f>
        <v>0</v>
      </c>
      <c r="F353" s="89"/>
      <c r="G353" s="90"/>
      <c r="H353" s="89"/>
      <c r="I353" s="90"/>
      <c r="J353" s="89"/>
      <c r="K353" s="90"/>
      <c r="L353" s="89"/>
      <c r="M353" s="90"/>
      <c r="N353" t="str">
        <f t="shared" si="6"/>
        <v/>
      </c>
      <c r="O353">
        <f>'Anmeldeliste aus ET'!G356</f>
        <v>0</v>
      </c>
      <c r="P353">
        <f>'Anmeldeliste aus ET'!H356</f>
        <v>0</v>
      </c>
      <c r="Q353">
        <f>'Anmeldeliste aus ET'!I356</f>
        <v>0</v>
      </c>
      <c r="R353">
        <f>'Anmeldeliste aus ET'!J356</f>
        <v>0</v>
      </c>
      <c r="S353">
        <f>'Anmeldeliste aus ET'!K356</f>
        <v>0</v>
      </c>
      <c r="T353">
        <f>'Anmeldeliste aus ET'!L356</f>
        <v>0</v>
      </c>
      <c r="U353">
        <f>'Anmeldeliste aus ET'!M356</f>
        <v>0</v>
      </c>
      <c r="V353">
        <f>'Anmeldeliste aus ET'!N356</f>
        <v>0</v>
      </c>
      <c r="W353" s="1">
        <f>'Anmeldeliste aus ET'!O356</f>
        <v>0</v>
      </c>
      <c r="X353">
        <f>DATEDIF('Anmeldeliste aus ET'!O356, 'Rahmen d Maßnahme'!$D$5, "Y")</f>
        <v>124</v>
      </c>
      <c r="Y353" s="19">
        <f>'Anmeldeliste aus ET'!P356</f>
        <v>0</v>
      </c>
      <c r="Z353">
        <f>'Anmeldeliste aus ET'!Q356</f>
        <v>0</v>
      </c>
      <c r="AA353">
        <f>'Anmeldeliste aus ET'!R356</f>
        <v>0</v>
      </c>
      <c r="AB353">
        <f>'Anmeldeliste aus ET'!S356</f>
        <v>0</v>
      </c>
      <c r="AC353">
        <f>'Anmeldeliste aus ET'!T356</f>
        <v>0</v>
      </c>
      <c r="AD353">
        <f>'Anmeldeliste aus ET'!U356</f>
        <v>0</v>
      </c>
      <c r="AE353">
        <f>'Anmeldeliste aus ET'!V356</f>
        <v>0</v>
      </c>
      <c r="AF353">
        <f>'Anmeldeliste aus ET'!W356</f>
        <v>0</v>
      </c>
      <c r="AG353" s="100">
        <f>'Anmeldeliste aus ET'!X356</f>
        <v>0</v>
      </c>
    </row>
    <row r="354" spans="1:33">
      <c r="A354" t="str">
        <f>IF('Anmeldeliste aus ET'!A357=0, "", 'Anmeldeliste aus ET'!A357)</f>
        <v/>
      </c>
      <c r="B354">
        <f>'Anmeldeliste aus ET'!C357</f>
        <v>0</v>
      </c>
      <c r="C354">
        <f>'Anmeldeliste aus ET'!D357</f>
        <v>0</v>
      </c>
      <c r="D354">
        <f>'Anmeldeliste aus ET'!E357</f>
        <v>0</v>
      </c>
      <c r="E354">
        <f>'Anmeldeliste aus ET'!F357</f>
        <v>0</v>
      </c>
      <c r="F354" s="89"/>
      <c r="G354" s="90"/>
      <c r="H354" s="89"/>
      <c r="I354" s="90"/>
      <c r="J354" s="89"/>
      <c r="K354" s="90"/>
      <c r="L354" s="89"/>
      <c r="M354" s="90"/>
      <c r="N354" t="str">
        <f t="shared" si="6"/>
        <v/>
      </c>
      <c r="O354">
        <f>'Anmeldeliste aus ET'!G357</f>
        <v>0</v>
      </c>
      <c r="P354">
        <f>'Anmeldeliste aus ET'!H357</f>
        <v>0</v>
      </c>
      <c r="Q354">
        <f>'Anmeldeliste aus ET'!I357</f>
        <v>0</v>
      </c>
      <c r="R354">
        <f>'Anmeldeliste aus ET'!J357</f>
        <v>0</v>
      </c>
      <c r="S354">
        <f>'Anmeldeliste aus ET'!K357</f>
        <v>0</v>
      </c>
      <c r="T354">
        <f>'Anmeldeliste aus ET'!L357</f>
        <v>0</v>
      </c>
      <c r="U354">
        <f>'Anmeldeliste aus ET'!M357</f>
        <v>0</v>
      </c>
      <c r="V354">
        <f>'Anmeldeliste aus ET'!N357</f>
        <v>0</v>
      </c>
      <c r="W354" s="1">
        <f>'Anmeldeliste aus ET'!O357</f>
        <v>0</v>
      </c>
      <c r="X354">
        <f>DATEDIF('Anmeldeliste aus ET'!O357, 'Rahmen d Maßnahme'!$D$5, "Y")</f>
        <v>124</v>
      </c>
      <c r="Y354" s="19">
        <f>'Anmeldeliste aus ET'!P357</f>
        <v>0</v>
      </c>
      <c r="Z354">
        <f>'Anmeldeliste aus ET'!Q357</f>
        <v>0</v>
      </c>
      <c r="AA354">
        <f>'Anmeldeliste aus ET'!R357</f>
        <v>0</v>
      </c>
      <c r="AB354">
        <f>'Anmeldeliste aus ET'!S357</f>
        <v>0</v>
      </c>
      <c r="AC354">
        <f>'Anmeldeliste aus ET'!T357</f>
        <v>0</v>
      </c>
      <c r="AD354">
        <f>'Anmeldeliste aus ET'!U357</f>
        <v>0</v>
      </c>
      <c r="AE354">
        <f>'Anmeldeliste aus ET'!V357</f>
        <v>0</v>
      </c>
      <c r="AF354">
        <f>'Anmeldeliste aus ET'!W357</f>
        <v>0</v>
      </c>
      <c r="AG354" s="100">
        <f>'Anmeldeliste aus ET'!X357</f>
        <v>0</v>
      </c>
    </row>
    <row r="355" spans="1:33">
      <c r="A355" t="str">
        <f>IF('Anmeldeliste aus ET'!A358=0, "", 'Anmeldeliste aus ET'!A358)</f>
        <v/>
      </c>
      <c r="B355">
        <f>'Anmeldeliste aus ET'!C358</f>
        <v>0</v>
      </c>
      <c r="C355">
        <f>'Anmeldeliste aus ET'!D358</f>
        <v>0</v>
      </c>
      <c r="D355">
        <f>'Anmeldeliste aus ET'!E358</f>
        <v>0</v>
      </c>
      <c r="E355">
        <f>'Anmeldeliste aus ET'!F358</f>
        <v>0</v>
      </c>
      <c r="F355" s="89"/>
      <c r="G355" s="90"/>
      <c r="H355" s="89"/>
      <c r="I355" s="90"/>
      <c r="J355" s="89"/>
      <c r="K355" s="90"/>
      <c r="L355" s="89"/>
      <c r="M355" s="90"/>
      <c r="N355" t="str">
        <f t="shared" si="6"/>
        <v/>
      </c>
      <c r="O355">
        <f>'Anmeldeliste aus ET'!G358</f>
        <v>0</v>
      </c>
      <c r="P355">
        <f>'Anmeldeliste aus ET'!H358</f>
        <v>0</v>
      </c>
      <c r="Q355">
        <f>'Anmeldeliste aus ET'!I358</f>
        <v>0</v>
      </c>
      <c r="R355">
        <f>'Anmeldeliste aus ET'!J358</f>
        <v>0</v>
      </c>
      <c r="S355">
        <f>'Anmeldeliste aus ET'!K358</f>
        <v>0</v>
      </c>
      <c r="T355">
        <f>'Anmeldeliste aus ET'!L358</f>
        <v>0</v>
      </c>
      <c r="U355">
        <f>'Anmeldeliste aus ET'!M358</f>
        <v>0</v>
      </c>
      <c r="V355">
        <f>'Anmeldeliste aus ET'!N358</f>
        <v>0</v>
      </c>
      <c r="W355" s="1">
        <f>'Anmeldeliste aus ET'!O358</f>
        <v>0</v>
      </c>
      <c r="X355">
        <f>DATEDIF('Anmeldeliste aus ET'!O358, 'Rahmen d Maßnahme'!$D$5, "Y")</f>
        <v>124</v>
      </c>
      <c r="Y355" s="19">
        <f>'Anmeldeliste aus ET'!P358</f>
        <v>0</v>
      </c>
      <c r="Z355">
        <f>'Anmeldeliste aus ET'!Q358</f>
        <v>0</v>
      </c>
      <c r="AA355">
        <f>'Anmeldeliste aus ET'!R358</f>
        <v>0</v>
      </c>
      <c r="AB355">
        <f>'Anmeldeliste aus ET'!S358</f>
        <v>0</v>
      </c>
      <c r="AC355">
        <f>'Anmeldeliste aus ET'!T358</f>
        <v>0</v>
      </c>
      <c r="AD355">
        <f>'Anmeldeliste aus ET'!U358</f>
        <v>0</v>
      </c>
      <c r="AE355">
        <f>'Anmeldeliste aus ET'!V358</f>
        <v>0</v>
      </c>
      <c r="AF355">
        <f>'Anmeldeliste aus ET'!W358</f>
        <v>0</v>
      </c>
      <c r="AG355" s="100">
        <f>'Anmeldeliste aus ET'!X358</f>
        <v>0</v>
      </c>
    </row>
    <row r="356" spans="1:33">
      <c r="A356" t="str">
        <f>IF('Anmeldeliste aus ET'!A359=0, "", 'Anmeldeliste aus ET'!A359)</f>
        <v/>
      </c>
      <c r="B356">
        <f>'Anmeldeliste aus ET'!C359</f>
        <v>0</v>
      </c>
      <c r="C356">
        <f>'Anmeldeliste aus ET'!D359</f>
        <v>0</v>
      </c>
      <c r="D356">
        <f>'Anmeldeliste aus ET'!E359</f>
        <v>0</v>
      </c>
      <c r="E356">
        <f>'Anmeldeliste aus ET'!F359</f>
        <v>0</v>
      </c>
      <c r="F356" s="89"/>
      <c r="G356" s="90"/>
      <c r="H356" s="89"/>
      <c r="I356" s="90"/>
      <c r="J356" s="89"/>
      <c r="K356" s="90"/>
      <c r="L356" s="89"/>
      <c r="M356" s="90"/>
      <c r="N356" t="str">
        <f t="shared" si="6"/>
        <v/>
      </c>
      <c r="O356">
        <f>'Anmeldeliste aus ET'!G359</f>
        <v>0</v>
      </c>
      <c r="P356">
        <f>'Anmeldeliste aus ET'!H359</f>
        <v>0</v>
      </c>
      <c r="Q356">
        <f>'Anmeldeliste aus ET'!I359</f>
        <v>0</v>
      </c>
      <c r="R356">
        <f>'Anmeldeliste aus ET'!J359</f>
        <v>0</v>
      </c>
      <c r="S356">
        <f>'Anmeldeliste aus ET'!K359</f>
        <v>0</v>
      </c>
      <c r="T356">
        <f>'Anmeldeliste aus ET'!L359</f>
        <v>0</v>
      </c>
      <c r="U356">
        <f>'Anmeldeliste aus ET'!M359</f>
        <v>0</v>
      </c>
      <c r="V356">
        <f>'Anmeldeliste aus ET'!N359</f>
        <v>0</v>
      </c>
      <c r="W356" s="1">
        <f>'Anmeldeliste aus ET'!O359</f>
        <v>0</v>
      </c>
      <c r="X356">
        <f>DATEDIF('Anmeldeliste aus ET'!O359, 'Rahmen d Maßnahme'!$D$5, "Y")</f>
        <v>124</v>
      </c>
      <c r="Y356" s="19">
        <f>'Anmeldeliste aus ET'!P359</f>
        <v>0</v>
      </c>
      <c r="Z356">
        <f>'Anmeldeliste aus ET'!Q359</f>
        <v>0</v>
      </c>
      <c r="AA356">
        <f>'Anmeldeliste aus ET'!R359</f>
        <v>0</v>
      </c>
      <c r="AB356">
        <f>'Anmeldeliste aus ET'!S359</f>
        <v>0</v>
      </c>
      <c r="AC356">
        <f>'Anmeldeliste aus ET'!T359</f>
        <v>0</v>
      </c>
      <c r="AD356">
        <f>'Anmeldeliste aus ET'!U359</f>
        <v>0</v>
      </c>
      <c r="AE356">
        <f>'Anmeldeliste aus ET'!V359</f>
        <v>0</v>
      </c>
      <c r="AF356">
        <f>'Anmeldeliste aus ET'!W359</f>
        <v>0</v>
      </c>
      <c r="AG356" s="100">
        <f>'Anmeldeliste aus ET'!X359</f>
        <v>0</v>
      </c>
    </row>
    <row r="357" spans="1:33">
      <c r="A357" t="str">
        <f>IF('Anmeldeliste aus ET'!A360=0, "", 'Anmeldeliste aus ET'!A360)</f>
        <v/>
      </c>
      <c r="B357">
        <f>'Anmeldeliste aus ET'!C360</f>
        <v>0</v>
      </c>
      <c r="C357">
        <f>'Anmeldeliste aus ET'!D360</f>
        <v>0</v>
      </c>
      <c r="D357">
        <f>'Anmeldeliste aus ET'!E360</f>
        <v>0</v>
      </c>
      <c r="E357">
        <f>'Anmeldeliste aus ET'!F360</f>
        <v>0</v>
      </c>
      <c r="F357" s="89"/>
      <c r="G357" s="90"/>
      <c r="H357" s="89"/>
      <c r="I357" s="90"/>
      <c r="J357" s="89"/>
      <c r="K357" s="90"/>
      <c r="L357" s="89"/>
      <c r="M357" s="90"/>
      <c r="N357" t="str">
        <f t="shared" si="6"/>
        <v/>
      </c>
      <c r="O357">
        <f>'Anmeldeliste aus ET'!G360</f>
        <v>0</v>
      </c>
      <c r="P357">
        <f>'Anmeldeliste aus ET'!H360</f>
        <v>0</v>
      </c>
      <c r="Q357">
        <f>'Anmeldeliste aus ET'!I360</f>
        <v>0</v>
      </c>
      <c r="R357">
        <f>'Anmeldeliste aus ET'!J360</f>
        <v>0</v>
      </c>
      <c r="S357">
        <f>'Anmeldeliste aus ET'!K360</f>
        <v>0</v>
      </c>
      <c r="T357">
        <f>'Anmeldeliste aus ET'!L360</f>
        <v>0</v>
      </c>
      <c r="U357">
        <f>'Anmeldeliste aus ET'!M360</f>
        <v>0</v>
      </c>
      <c r="V357">
        <f>'Anmeldeliste aus ET'!N360</f>
        <v>0</v>
      </c>
      <c r="W357" s="1">
        <f>'Anmeldeliste aus ET'!O360</f>
        <v>0</v>
      </c>
      <c r="X357">
        <f>DATEDIF('Anmeldeliste aus ET'!O360, 'Rahmen d Maßnahme'!$D$5, "Y")</f>
        <v>124</v>
      </c>
      <c r="Y357" s="19">
        <f>'Anmeldeliste aus ET'!P360</f>
        <v>0</v>
      </c>
      <c r="Z357">
        <f>'Anmeldeliste aus ET'!Q360</f>
        <v>0</v>
      </c>
      <c r="AA357">
        <f>'Anmeldeliste aus ET'!R360</f>
        <v>0</v>
      </c>
      <c r="AB357">
        <f>'Anmeldeliste aus ET'!S360</f>
        <v>0</v>
      </c>
      <c r="AC357">
        <f>'Anmeldeliste aus ET'!T360</f>
        <v>0</v>
      </c>
      <c r="AD357">
        <f>'Anmeldeliste aus ET'!U360</f>
        <v>0</v>
      </c>
      <c r="AE357">
        <f>'Anmeldeliste aus ET'!V360</f>
        <v>0</v>
      </c>
      <c r="AF357">
        <f>'Anmeldeliste aus ET'!W360</f>
        <v>0</v>
      </c>
      <c r="AG357" s="100">
        <f>'Anmeldeliste aus ET'!X360</f>
        <v>0</v>
      </c>
    </row>
    <row r="358" spans="1:33">
      <c r="A358" t="str">
        <f>IF('Anmeldeliste aus ET'!A361=0, "", 'Anmeldeliste aus ET'!A361)</f>
        <v/>
      </c>
      <c r="B358">
        <f>'Anmeldeliste aus ET'!C361</f>
        <v>0</v>
      </c>
      <c r="C358">
        <f>'Anmeldeliste aus ET'!D361</f>
        <v>0</v>
      </c>
      <c r="D358">
        <f>'Anmeldeliste aus ET'!E361</f>
        <v>0</v>
      </c>
      <c r="E358">
        <f>'Anmeldeliste aus ET'!F361</f>
        <v>0</v>
      </c>
      <c r="F358" s="89"/>
      <c r="G358" s="90"/>
      <c r="H358" s="89"/>
      <c r="I358" s="90"/>
      <c r="J358" s="89"/>
      <c r="K358" s="90"/>
      <c r="L358" s="89"/>
      <c r="M358" s="90"/>
      <c r="N358" t="str">
        <f t="shared" si="6"/>
        <v/>
      </c>
      <c r="O358">
        <f>'Anmeldeliste aus ET'!G361</f>
        <v>0</v>
      </c>
      <c r="P358">
        <f>'Anmeldeliste aus ET'!H361</f>
        <v>0</v>
      </c>
      <c r="Q358">
        <f>'Anmeldeliste aus ET'!I361</f>
        <v>0</v>
      </c>
      <c r="R358">
        <f>'Anmeldeliste aus ET'!J361</f>
        <v>0</v>
      </c>
      <c r="S358">
        <f>'Anmeldeliste aus ET'!K361</f>
        <v>0</v>
      </c>
      <c r="T358">
        <f>'Anmeldeliste aus ET'!L361</f>
        <v>0</v>
      </c>
      <c r="U358">
        <f>'Anmeldeliste aus ET'!M361</f>
        <v>0</v>
      </c>
      <c r="V358">
        <f>'Anmeldeliste aus ET'!N361</f>
        <v>0</v>
      </c>
      <c r="W358" s="1">
        <f>'Anmeldeliste aus ET'!O361</f>
        <v>0</v>
      </c>
      <c r="X358">
        <f>DATEDIF('Anmeldeliste aus ET'!O361, 'Rahmen d Maßnahme'!$D$5, "Y")</f>
        <v>124</v>
      </c>
      <c r="Y358" s="19">
        <f>'Anmeldeliste aus ET'!P361</f>
        <v>0</v>
      </c>
      <c r="Z358">
        <f>'Anmeldeliste aus ET'!Q361</f>
        <v>0</v>
      </c>
      <c r="AA358">
        <f>'Anmeldeliste aus ET'!R361</f>
        <v>0</v>
      </c>
      <c r="AB358">
        <f>'Anmeldeliste aus ET'!S361</f>
        <v>0</v>
      </c>
      <c r="AC358">
        <f>'Anmeldeliste aus ET'!T361</f>
        <v>0</v>
      </c>
      <c r="AD358">
        <f>'Anmeldeliste aus ET'!U361</f>
        <v>0</v>
      </c>
      <c r="AE358">
        <f>'Anmeldeliste aus ET'!V361</f>
        <v>0</v>
      </c>
      <c r="AF358">
        <f>'Anmeldeliste aus ET'!W361</f>
        <v>0</v>
      </c>
      <c r="AG358" s="100">
        <f>'Anmeldeliste aus ET'!X361</f>
        <v>0</v>
      </c>
    </row>
    <row r="359" spans="1:33">
      <c r="A359" t="str">
        <f>IF('Anmeldeliste aus ET'!A362=0, "", 'Anmeldeliste aus ET'!A362)</f>
        <v/>
      </c>
      <c r="B359">
        <f>'Anmeldeliste aus ET'!C362</f>
        <v>0</v>
      </c>
      <c r="C359">
        <f>'Anmeldeliste aus ET'!D362</f>
        <v>0</v>
      </c>
      <c r="D359">
        <f>'Anmeldeliste aus ET'!E362</f>
        <v>0</v>
      </c>
      <c r="E359">
        <f>'Anmeldeliste aus ET'!F362</f>
        <v>0</v>
      </c>
      <c r="F359" s="89"/>
      <c r="G359" s="90"/>
      <c r="H359" s="89"/>
      <c r="I359" s="90"/>
      <c r="J359" s="89"/>
      <c r="K359" s="90"/>
      <c r="L359" s="89"/>
      <c r="M359" s="90"/>
      <c r="N359" t="str">
        <f t="shared" si="6"/>
        <v/>
      </c>
      <c r="O359">
        <f>'Anmeldeliste aus ET'!G362</f>
        <v>0</v>
      </c>
      <c r="P359">
        <f>'Anmeldeliste aus ET'!H362</f>
        <v>0</v>
      </c>
      <c r="Q359">
        <f>'Anmeldeliste aus ET'!I362</f>
        <v>0</v>
      </c>
      <c r="R359">
        <f>'Anmeldeliste aus ET'!J362</f>
        <v>0</v>
      </c>
      <c r="S359">
        <f>'Anmeldeliste aus ET'!K362</f>
        <v>0</v>
      </c>
      <c r="T359">
        <f>'Anmeldeliste aus ET'!L362</f>
        <v>0</v>
      </c>
      <c r="U359">
        <f>'Anmeldeliste aus ET'!M362</f>
        <v>0</v>
      </c>
      <c r="V359">
        <f>'Anmeldeliste aus ET'!N362</f>
        <v>0</v>
      </c>
      <c r="W359" s="1">
        <f>'Anmeldeliste aus ET'!O362</f>
        <v>0</v>
      </c>
      <c r="X359">
        <f>DATEDIF('Anmeldeliste aus ET'!O362, 'Rahmen d Maßnahme'!$D$5, "Y")</f>
        <v>124</v>
      </c>
      <c r="Y359" s="19">
        <f>'Anmeldeliste aus ET'!P362</f>
        <v>0</v>
      </c>
      <c r="Z359">
        <f>'Anmeldeliste aus ET'!Q362</f>
        <v>0</v>
      </c>
      <c r="AA359">
        <f>'Anmeldeliste aus ET'!R362</f>
        <v>0</v>
      </c>
      <c r="AB359">
        <f>'Anmeldeliste aus ET'!S362</f>
        <v>0</v>
      </c>
      <c r="AC359">
        <f>'Anmeldeliste aus ET'!T362</f>
        <v>0</v>
      </c>
      <c r="AD359">
        <f>'Anmeldeliste aus ET'!U362</f>
        <v>0</v>
      </c>
      <c r="AE359">
        <f>'Anmeldeliste aus ET'!V362</f>
        <v>0</v>
      </c>
      <c r="AF359">
        <f>'Anmeldeliste aus ET'!W362</f>
        <v>0</v>
      </c>
      <c r="AG359" s="100">
        <f>'Anmeldeliste aus ET'!X362</f>
        <v>0</v>
      </c>
    </row>
    <row r="360" spans="1:33">
      <c r="A360" t="str">
        <f>IF('Anmeldeliste aus ET'!A363=0, "", 'Anmeldeliste aus ET'!A363)</f>
        <v/>
      </c>
      <c r="B360">
        <f>'Anmeldeliste aus ET'!C363</f>
        <v>0</v>
      </c>
      <c r="C360">
        <f>'Anmeldeliste aus ET'!D363</f>
        <v>0</v>
      </c>
      <c r="D360">
        <f>'Anmeldeliste aus ET'!E363</f>
        <v>0</v>
      </c>
      <c r="E360">
        <f>'Anmeldeliste aus ET'!F363</f>
        <v>0</v>
      </c>
      <c r="F360" s="89"/>
      <c r="G360" s="90"/>
      <c r="H360" s="89"/>
      <c r="I360" s="90"/>
      <c r="J360" s="89"/>
      <c r="K360" s="90"/>
      <c r="L360" s="89"/>
      <c r="M360" s="90"/>
      <c r="N360" t="str">
        <f t="shared" si="6"/>
        <v/>
      </c>
      <c r="O360">
        <f>'Anmeldeliste aus ET'!G363</f>
        <v>0</v>
      </c>
      <c r="P360">
        <f>'Anmeldeliste aus ET'!H363</f>
        <v>0</v>
      </c>
      <c r="Q360">
        <f>'Anmeldeliste aus ET'!I363</f>
        <v>0</v>
      </c>
      <c r="R360">
        <f>'Anmeldeliste aus ET'!J363</f>
        <v>0</v>
      </c>
      <c r="S360">
        <f>'Anmeldeliste aus ET'!K363</f>
        <v>0</v>
      </c>
      <c r="T360">
        <f>'Anmeldeliste aus ET'!L363</f>
        <v>0</v>
      </c>
      <c r="U360">
        <f>'Anmeldeliste aus ET'!M363</f>
        <v>0</v>
      </c>
      <c r="V360">
        <f>'Anmeldeliste aus ET'!N363</f>
        <v>0</v>
      </c>
      <c r="W360" s="1">
        <f>'Anmeldeliste aus ET'!O363</f>
        <v>0</v>
      </c>
      <c r="X360">
        <f>DATEDIF('Anmeldeliste aus ET'!O363, 'Rahmen d Maßnahme'!$D$5, "Y")</f>
        <v>124</v>
      </c>
      <c r="Y360" s="19">
        <f>'Anmeldeliste aus ET'!P363</f>
        <v>0</v>
      </c>
      <c r="Z360">
        <f>'Anmeldeliste aus ET'!Q363</f>
        <v>0</v>
      </c>
      <c r="AA360">
        <f>'Anmeldeliste aus ET'!R363</f>
        <v>0</v>
      </c>
      <c r="AB360">
        <f>'Anmeldeliste aus ET'!S363</f>
        <v>0</v>
      </c>
      <c r="AC360">
        <f>'Anmeldeliste aus ET'!T363</f>
        <v>0</v>
      </c>
      <c r="AD360">
        <f>'Anmeldeliste aus ET'!U363</f>
        <v>0</v>
      </c>
      <c r="AE360">
        <f>'Anmeldeliste aus ET'!V363</f>
        <v>0</v>
      </c>
      <c r="AF360">
        <f>'Anmeldeliste aus ET'!W363</f>
        <v>0</v>
      </c>
      <c r="AG360" s="100">
        <f>'Anmeldeliste aus ET'!X363</f>
        <v>0</v>
      </c>
    </row>
    <row r="361" spans="1:33">
      <c r="A361" t="str">
        <f>IF('Anmeldeliste aus ET'!A364=0, "", 'Anmeldeliste aus ET'!A364)</f>
        <v/>
      </c>
      <c r="B361">
        <f>'Anmeldeliste aus ET'!C364</f>
        <v>0</v>
      </c>
      <c r="C361">
        <f>'Anmeldeliste aus ET'!D364</f>
        <v>0</v>
      </c>
      <c r="D361">
        <f>'Anmeldeliste aus ET'!E364</f>
        <v>0</v>
      </c>
      <c r="E361">
        <f>'Anmeldeliste aus ET'!F364</f>
        <v>0</v>
      </c>
      <c r="F361" s="89"/>
      <c r="G361" s="90"/>
      <c r="H361" s="89"/>
      <c r="I361" s="90"/>
      <c r="J361" s="89"/>
      <c r="K361" s="90"/>
      <c r="L361" s="89"/>
      <c r="M361" s="90"/>
      <c r="N361" t="str">
        <f t="shared" si="6"/>
        <v/>
      </c>
      <c r="O361">
        <f>'Anmeldeliste aus ET'!G364</f>
        <v>0</v>
      </c>
      <c r="P361">
        <f>'Anmeldeliste aus ET'!H364</f>
        <v>0</v>
      </c>
      <c r="Q361">
        <f>'Anmeldeliste aus ET'!I364</f>
        <v>0</v>
      </c>
      <c r="R361">
        <f>'Anmeldeliste aus ET'!J364</f>
        <v>0</v>
      </c>
      <c r="S361">
        <f>'Anmeldeliste aus ET'!K364</f>
        <v>0</v>
      </c>
      <c r="T361">
        <f>'Anmeldeliste aus ET'!L364</f>
        <v>0</v>
      </c>
      <c r="U361">
        <f>'Anmeldeliste aus ET'!M364</f>
        <v>0</v>
      </c>
      <c r="V361">
        <f>'Anmeldeliste aus ET'!N364</f>
        <v>0</v>
      </c>
      <c r="W361" s="1">
        <f>'Anmeldeliste aus ET'!O364</f>
        <v>0</v>
      </c>
      <c r="X361">
        <f>DATEDIF('Anmeldeliste aus ET'!O364, 'Rahmen d Maßnahme'!$D$5, "Y")</f>
        <v>124</v>
      </c>
      <c r="Y361" s="19">
        <f>'Anmeldeliste aus ET'!P364</f>
        <v>0</v>
      </c>
      <c r="Z361">
        <f>'Anmeldeliste aus ET'!Q364</f>
        <v>0</v>
      </c>
      <c r="AA361">
        <f>'Anmeldeliste aus ET'!R364</f>
        <v>0</v>
      </c>
      <c r="AB361">
        <f>'Anmeldeliste aus ET'!S364</f>
        <v>0</v>
      </c>
      <c r="AC361">
        <f>'Anmeldeliste aus ET'!T364</f>
        <v>0</v>
      </c>
      <c r="AD361">
        <f>'Anmeldeliste aus ET'!U364</f>
        <v>0</v>
      </c>
      <c r="AE361">
        <f>'Anmeldeliste aus ET'!V364</f>
        <v>0</v>
      </c>
      <c r="AF361">
        <f>'Anmeldeliste aus ET'!W364</f>
        <v>0</v>
      </c>
      <c r="AG361" s="100">
        <f>'Anmeldeliste aus ET'!X364</f>
        <v>0</v>
      </c>
    </row>
    <row r="362" spans="1:33">
      <c r="A362" t="str">
        <f>IF('Anmeldeliste aus ET'!A365=0, "", 'Anmeldeliste aus ET'!A365)</f>
        <v/>
      </c>
      <c r="B362">
        <f>'Anmeldeliste aus ET'!C365</f>
        <v>0</v>
      </c>
      <c r="C362">
        <f>'Anmeldeliste aus ET'!D365</f>
        <v>0</v>
      </c>
      <c r="D362">
        <f>'Anmeldeliste aus ET'!E365</f>
        <v>0</v>
      </c>
      <c r="E362">
        <f>'Anmeldeliste aus ET'!F365</f>
        <v>0</v>
      </c>
      <c r="F362" s="89"/>
      <c r="G362" s="90"/>
      <c r="H362" s="89"/>
      <c r="I362" s="90"/>
      <c r="J362" s="89"/>
      <c r="K362" s="90"/>
      <c r="L362" s="89"/>
      <c r="M362" s="90"/>
      <c r="N362" t="str">
        <f t="shared" si="6"/>
        <v/>
      </c>
      <c r="O362">
        <f>'Anmeldeliste aus ET'!G365</f>
        <v>0</v>
      </c>
      <c r="P362">
        <f>'Anmeldeliste aus ET'!H365</f>
        <v>0</v>
      </c>
      <c r="Q362">
        <f>'Anmeldeliste aus ET'!I365</f>
        <v>0</v>
      </c>
      <c r="R362">
        <f>'Anmeldeliste aus ET'!J365</f>
        <v>0</v>
      </c>
      <c r="S362">
        <f>'Anmeldeliste aus ET'!K365</f>
        <v>0</v>
      </c>
      <c r="T362">
        <f>'Anmeldeliste aus ET'!L365</f>
        <v>0</v>
      </c>
      <c r="U362">
        <f>'Anmeldeliste aus ET'!M365</f>
        <v>0</v>
      </c>
      <c r="V362">
        <f>'Anmeldeliste aus ET'!N365</f>
        <v>0</v>
      </c>
      <c r="W362" s="1">
        <f>'Anmeldeliste aus ET'!O365</f>
        <v>0</v>
      </c>
      <c r="X362">
        <f>DATEDIF('Anmeldeliste aus ET'!O365, 'Rahmen d Maßnahme'!$D$5, "Y")</f>
        <v>124</v>
      </c>
      <c r="Y362" s="19">
        <f>'Anmeldeliste aus ET'!P365</f>
        <v>0</v>
      </c>
      <c r="Z362">
        <f>'Anmeldeliste aus ET'!Q365</f>
        <v>0</v>
      </c>
      <c r="AA362">
        <f>'Anmeldeliste aus ET'!R365</f>
        <v>0</v>
      </c>
      <c r="AB362">
        <f>'Anmeldeliste aus ET'!S365</f>
        <v>0</v>
      </c>
      <c r="AC362">
        <f>'Anmeldeliste aus ET'!T365</f>
        <v>0</v>
      </c>
      <c r="AD362">
        <f>'Anmeldeliste aus ET'!U365</f>
        <v>0</v>
      </c>
      <c r="AE362">
        <f>'Anmeldeliste aus ET'!V365</f>
        <v>0</v>
      </c>
      <c r="AF362">
        <f>'Anmeldeliste aus ET'!W365</f>
        <v>0</v>
      </c>
      <c r="AG362" s="100">
        <f>'Anmeldeliste aus ET'!X365</f>
        <v>0</v>
      </c>
    </row>
    <row r="363" spans="1:33">
      <c r="A363" t="str">
        <f>IF('Anmeldeliste aus ET'!A366=0, "", 'Anmeldeliste aus ET'!A366)</f>
        <v/>
      </c>
      <c r="B363">
        <f>'Anmeldeliste aus ET'!C366</f>
        <v>0</v>
      </c>
      <c r="C363">
        <f>'Anmeldeliste aus ET'!D366</f>
        <v>0</v>
      </c>
      <c r="D363">
        <f>'Anmeldeliste aus ET'!E366</f>
        <v>0</v>
      </c>
      <c r="E363">
        <f>'Anmeldeliste aus ET'!F366</f>
        <v>0</v>
      </c>
      <c r="F363" s="89"/>
      <c r="G363" s="90"/>
      <c r="H363" s="89"/>
      <c r="I363" s="90"/>
      <c r="J363" s="89"/>
      <c r="K363" s="90"/>
      <c r="L363" s="89"/>
      <c r="M363" s="90"/>
      <c r="N363" t="str">
        <f t="shared" si="6"/>
        <v/>
      </c>
      <c r="O363">
        <f>'Anmeldeliste aus ET'!G366</f>
        <v>0</v>
      </c>
      <c r="P363">
        <f>'Anmeldeliste aus ET'!H366</f>
        <v>0</v>
      </c>
      <c r="Q363">
        <f>'Anmeldeliste aus ET'!I366</f>
        <v>0</v>
      </c>
      <c r="R363">
        <f>'Anmeldeliste aus ET'!J366</f>
        <v>0</v>
      </c>
      <c r="S363">
        <f>'Anmeldeliste aus ET'!K366</f>
        <v>0</v>
      </c>
      <c r="T363">
        <f>'Anmeldeliste aus ET'!L366</f>
        <v>0</v>
      </c>
      <c r="U363">
        <f>'Anmeldeliste aus ET'!M366</f>
        <v>0</v>
      </c>
      <c r="V363">
        <f>'Anmeldeliste aus ET'!N366</f>
        <v>0</v>
      </c>
      <c r="W363" s="1">
        <f>'Anmeldeliste aus ET'!O366</f>
        <v>0</v>
      </c>
      <c r="X363">
        <f>DATEDIF('Anmeldeliste aus ET'!O366, 'Rahmen d Maßnahme'!$D$5, "Y")</f>
        <v>124</v>
      </c>
      <c r="Y363" s="19">
        <f>'Anmeldeliste aus ET'!P366</f>
        <v>0</v>
      </c>
      <c r="Z363">
        <f>'Anmeldeliste aus ET'!Q366</f>
        <v>0</v>
      </c>
      <c r="AA363">
        <f>'Anmeldeliste aus ET'!R366</f>
        <v>0</v>
      </c>
      <c r="AB363">
        <f>'Anmeldeliste aus ET'!S366</f>
        <v>0</v>
      </c>
      <c r="AC363">
        <f>'Anmeldeliste aus ET'!T366</f>
        <v>0</v>
      </c>
      <c r="AD363">
        <f>'Anmeldeliste aus ET'!U366</f>
        <v>0</v>
      </c>
      <c r="AE363">
        <f>'Anmeldeliste aus ET'!V366</f>
        <v>0</v>
      </c>
      <c r="AF363">
        <f>'Anmeldeliste aus ET'!W366</f>
        <v>0</v>
      </c>
      <c r="AG363" s="100">
        <f>'Anmeldeliste aus ET'!X366</f>
        <v>0</v>
      </c>
    </row>
    <row r="364" spans="1:33">
      <c r="A364" t="str">
        <f>IF('Anmeldeliste aus ET'!A367=0, "", 'Anmeldeliste aus ET'!A367)</f>
        <v/>
      </c>
      <c r="B364">
        <f>'Anmeldeliste aus ET'!C367</f>
        <v>0</v>
      </c>
      <c r="C364">
        <f>'Anmeldeliste aus ET'!D367</f>
        <v>0</v>
      </c>
      <c r="D364">
        <f>'Anmeldeliste aus ET'!E367</f>
        <v>0</v>
      </c>
      <c r="E364">
        <f>'Anmeldeliste aus ET'!F367</f>
        <v>0</v>
      </c>
      <c r="F364" s="89"/>
      <c r="G364" s="90"/>
      <c r="H364" s="89"/>
      <c r="I364" s="90"/>
      <c r="J364" s="89"/>
      <c r="K364" s="90"/>
      <c r="L364" s="89"/>
      <c r="M364" s="90"/>
      <c r="N364" t="str">
        <f t="shared" si="6"/>
        <v/>
      </c>
      <c r="O364">
        <f>'Anmeldeliste aus ET'!G367</f>
        <v>0</v>
      </c>
      <c r="P364">
        <f>'Anmeldeliste aus ET'!H367</f>
        <v>0</v>
      </c>
      <c r="Q364">
        <f>'Anmeldeliste aus ET'!I367</f>
        <v>0</v>
      </c>
      <c r="R364">
        <f>'Anmeldeliste aus ET'!J367</f>
        <v>0</v>
      </c>
      <c r="S364">
        <f>'Anmeldeliste aus ET'!K367</f>
        <v>0</v>
      </c>
      <c r="T364">
        <f>'Anmeldeliste aus ET'!L367</f>
        <v>0</v>
      </c>
      <c r="U364">
        <f>'Anmeldeliste aus ET'!M367</f>
        <v>0</v>
      </c>
      <c r="V364">
        <f>'Anmeldeliste aus ET'!N367</f>
        <v>0</v>
      </c>
      <c r="W364" s="1">
        <f>'Anmeldeliste aus ET'!O367</f>
        <v>0</v>
      </c>
      <c r="X364">
        <f>DATEDIF('Anmeldeliste aus ET'!O367, 'Rahmen d Maßnahme'!$D$5, "Y")</f>
        <v>124</v>
      </c>
      <c r="Y364" s="19">
        <f>'Anmeldeliste aus ET'!P367</f>
        <v>0</v>
      </c>
      <c r="Z364">
        <f>'Anmeldeliste aus ET'!Q367</f>
        <v>0</v>
      </c>
      <c r="AA364">
        <f>'Anmeldeliste aus ET'!R367</f>
        <v>0</v>
      </c>
      <c r="AB364">
        <f>'Anmeldeliste aus ET'!S367</f>
        <v>0</v>
      </c>
      <c r="AC364">
        <f>'Anmeldeliste aus ET'!T367</f>
        <v>0</v>
      </c>
      <c r="AD364">
        <f>'Anmeldeliste aus ET'!U367</f>
        <v>0</v>
      </c>
      <c r="AE364">
        <f>'Anmeldeliste aus ET'!V367</f>
        <v>0</v>
      </c>
      <c r="AF364">
        <f>'Anmeldeliste aus ET'!W367</f>
        <v>0</v>
      </c>
      <c r="AG364" s="100">
        <f>'Anmeldeliste aus ET'!X367</f>
        <v>0</v>
      </c>
    </row>
    <row r="365" spans="1:33">
      <c r="A365" t="str">
        <f>IF('Anmeldeliste aus ET'!A368=0, "", 'Anmeldeliste aus ET'!A368)</f>
        <v/>
      </c>
      <c r="B365">
        <f>'Anmeldeliste aus ET'!C368</f>
        <v>0</v>
      </c>
      <c r="C365">
        <f>'Anmeldeliste aus ET'!D368</f>
        <v>0</v>
      </c>
      <c r="D365">
        <f>'Anmeldeliste aus ET'!E368</f>
        <v>0</v>
      </c>
      <c r="E365">
        <f>'Anmeldeliste aus ET'!F368</f>
        <v>0</v>
      </c>
      <c r="F365" s="89"/>
      <c r="G365" s="90"/>
      <c r="H365" s="89"/>
      <c r="I365" s="90"/>
      <c r="J365" s="89"/>
      <c r="K365" s="90"/>
      <c r="L365" s="89"/>
      <c r="M365" s="90"/>
      <c r="N365" t="str">
        <f t="shared" si="6"/>
        <v/>
      </c>
      <c r="O365">
        <f>'Anmeldeliste aus ET'!G368</f>
        <v>0</v>
      </c>
      <c r="P365">
        <f>'Anmeldeliste aus ET'!H368</f>
        <v>0</v>
      </c>
      <c r="Q365">
        <f>'Anmeldeliste aus ET'!I368</f>
        <v>0</v>
      </c>
      <c r="R365">
        <f>'Anmeldeliste aus ET'!J368</f>
        <v>0</v>
      </c>
      <c r="S365">
        <f>'Anmeldeliste aus ET'!K368</f>
        <v>0</v>
      </c>
      <c r="T365">
        <f>'Anmeldeliste aus ET'!L368</f>
        <v>0</v>
      </c>
      <c r="U365">
        <f>'Anmeldeliste aus ET'!M368</f>
        <v>0</v>
      </c>
      <c r="V365">
        <f>'Anmeldeliste aus ET'!N368</f>
        <v>0</v>
      </c>
      <c r="W365" s="1">
        <f>'Anmeldeliste aus ET'!O368</f>
        <v>0</v>
      </c>
      <c r="X365">
        <f>DATEDIF('Anmeldeliste aus ET'!O368, 'Rahmen d Maßnahme'!$D$5, "Y")</f>
        <v>124</v>
      </c>
      <c r="Y365" s="19">
        <f>'Anmeldeliste aus ET'!P368</f>
        <v>0</v>
      </c>
      <c r="Z365">
        <f>'Anmeldeliste aus ET'!Q368</f>
        <v>0</v>
      </c>
      <c r="AA365">
        <f>'Anmeldeliste aus ET'!R368</f>
        <v>0</v>
      </c>
      <c r="AB365">
        <f>'Anmeldeliste aus ET'!S368</f>
        <v>0</v>
      </c>
      <c r="AC365">
        <f>'Anmeldeliste aus ET'!T368</f>
        <v>0</v>
      </c>
      <c r="AD365">
        <f>'Anmeldeliste aus ET'!U368</f>
        <v>0</v>
      </c>
      <c r="AE365">
        <f>'Anmeldeliste aus ET'!V368</f>
        <v>0</v>
      </c>
      <c r="AF365">
        <f>'Anmeldeliste aus ET'!W368</f>
        <v>0</v>
      </c>
      <c r="AG365" s="100">
        <f>'Anmeldeliste aus ET'!X368</f>
        <v>0</v>
      </c>
    </row>
    <row r="366" spans="1:33">
      <c r="A366" t="str">
        <f>IF('Anmeldeliste aus ET'!A369=0, "", 'Anmeldeliste aus ET'!A369)</f>
        <v/>
      </c>
      <c r="B366">
        <f>'Anmeldeliste aus ET'!C369</f>
        <v>0</v>
      </c>
      <c r="C366">
        <f>'Anmeldeliste aus ET'!D369</f>
        <v>0</v>
      </c>
      <c r="D366">
        <f>'Anmeldeliste aus ET'!E369</f>
        <v>0</v>
      </c>
      <c r="E366">
        <f>'Anmeldeliste aus ET'!F369</f>
        <v>0</v>
      </c>
      <c r="F366" s="89"/>
      <c r="G366" s="90"/>
      <c r="H366" s="89"/>
      <c r="I366" s="90"/>
      <c r="J366" s="89"/>
      <c r="K366" s="90"/>
      <c r="L366" s="89"/>
      <c r="M366" s="90"/>
      <c r="N366" t="str">
        <f t="shared" si="6"/>
        <v/>
      </c>
      <c r="O366">
        <f>'Anmeldeliste aus ET'!G369</f>
        <v>0</v>
      </c>
      <c r="P366">
        <f>'Anmeldeliste aus ET'!H369</f>
        <v>0</v>
      </c>
      <c r="Q366">
        <f>'Anmeldeliste aus ET'!I369</f>
        <v>0</v>
      </c>
      <c r="R366">
        <f>'Anmeldeliste aus ET'!J369</f>
        <v>0</v>
      </c>
      <c r="S366">
        <f>'Anmeldeliste aus ET'!K369</f>
        <v>0</v>
      </c>
      <c r="T366">
        <f>'Anmeldeliste aus ET'!L369</f>
        <v>0</v>
      </c>
      <c r="U366">
        <f>'Anmeldeliste aus ET'!M369</f>
        <v>0</v>
      </c>
      <c r="V366">
        <f>'Anmeldeliste aus ET'!N369</f>
        <v>0</v>
      </c>
      <c r="W366" s="1">
        <f>'Anmeldeliste aus ET'!O369</f>
        <v>0</v>
      </c>
      <c r="X366">
        <f>DATEDIF('Anmeldeliste aus ET'!O369, 'Rahmen d Maßnahme'!$D$5, "Y")</f>
        <v>124</v>
      </c>
      <c r="Y366" s="19">
        <f>'Anmeldeliste aus ET'!P369</f>
        <v>0</v>
      </c>
      <c r="Z366">
        <f>'Anmeldeliste aus ET'!Q369</f>
        <v>0</v>
      </c>
      <c r="AA366">
        <f>'Anmeldeliste aus ET'!R369</f>
        <v>0</v>
      </c>
      <c r="AB366">
        <f>'Anmeldeliste aus ET'!S369</f>
        <v>0</v>
      </c>
      <c r="AC366">
        <f>'Anmeldeliste aus ET'!T369</f>
        <v>0</v>
      </c>
      <c r="AD366">
        <f>'Anmeldeliste aus ET'!U369</f>
        <v>0</v>
      </c>
      <c r="AE366">
        <f>'Anmeldeliste aus ET'!V369</f>
        <v>0</v>
      </c>
      <c r="AF366">
        <f>'Anmeldeliste aus ET'!W369</f>
        <v>0</v>
      </c>
      <c r="AG366" s="100">
        <f>'Anmeldeliste aus ET'!X369</f>
        <v>0</v>
      </c>
    </row>
    <row r="367" spans="1:33">
      <c r="A367" t="str">
        <f>IF('Anmeldeliste aus ET'!A370=0, "", 'Anmeldeliste aus ET'!A370)</f>
        <v/>
      </c>
      <c r="B367">
        <f>'Anmeldeliste aus ET'!C370</f>
        <v>0</v>
      </c>
      <c r="C367">
        <f>'Anmeldeliste aus ET'!D370</f>
        <v>0</v>
      </c>
      <c r="D367">
        <f>'Anmeldeliste aus ET'!E370</f>
        <v>0</v>
      </c>
      <c r="E367">
        <f>'Anmeldeliste aus ET'!F370</f>
        <v>0</v>
      </c>
      <c r="F367" s="89"/>
      <c r="G367" s="90"/>
      <c r="H367" s="89"/>
      <c r="I367" s="90"/>
      <c r="J367" s="89"/>
      <c r="K367" s="90"/>
      <c r="L367" s="89"/>
      <c r="M367" s="90"/>
      <c r="N367" t="str">
        <f t="shared" si="6"/>
        <v/>
      </c>
      <c r="O367">
        <f>'Anmeldeliste aus ET'!G370</f>
        <v>0</v>
      </c>
      <c r="P367">
        <f>'Anmeldeliste aus ET'!H370</f>
        <v>0</v>
      </c>
      <c r="Q367">
        <f>'Anmeldeliste aus ET'!I370</f>
        <v>0</v>
      </c>
      <c r="R367">
        <f>'Anmeldeliste aus ET'!J370</f>
        <v>0</v>
      </c>
      <c r="S367">
        <f>'Anmeldeliste aus ET'!K370</f>
        <v>0</v>
      </c>
      <c r="T367">
        <f>'Anmeldeliste aus ET'!L370</f>
        <v>0</v>
      </c>
      <c r="U367">
        <f>'Anmeldeliste aus ET'!M370</f>
        <v>0</v>
      </c>
      <c r="V367">
        <f>'Anmeldeliste aus ET'!N370</f>
        <v>0</v>
      </c>
      <c r="W367" s="1">
        <f>'Anmeldeliste aus ET'!O370</f>
        <v>0</v>
      </c>
      <c r="X367">
        <f>DATEDIF('Anmeldeliste aus ET'!O370, 'Rahmen d Maßnahme'!$D$5, "Y")</f>
        <v>124</v>
      </c>
      <c r="Y367" s="19">
        <f>'Anmeldeliste aus ET'!P370</f>
        <v>0</v>
      </c>
      <c r="Z367">
        <f>'Anmeldeliste aus ET'!Q370</f>
        <v>0</v>
      </c>
      <c r="AA367">
        <f>'Anmeldeliste aus ET'!R370</f>
        <v>0</v>
      </c>
      <c r="AB367">
        <f>'Anmeldeliste aus ET'!S370</f>
        <v>0</v>
      </c>
      <c r="AC367">
        <f>'Anmeldeliste aus ET'!T370</f>
        <v>0</v>
      </c>
      <c r="AD367">
        <f>'Anmeldeliste aus ET'!U370</f>
        <v>0</v>
      </c>
      <c r="AE367">
        <f>'Anmeldeliste aus ET'!V370</f>
        <v>0</v>
      </c>
      <c r="AF367">
        <f>'Anmeldeliste aus ET'!W370</f>
        <v>0</v>
      </c>
      <c r="AG367" s="100">
        <f>'Anmeldeliste aus ET'!X370</f>
        <v>0</v>
      </c>
    </row>
    <row r="368" spans="1:33">
      <c r="A368" t="str">
        <f>IF('Anmeldeliste aus ET'!A371=0, "", 'Anmeldeliste aus ET'!A371)</f>
        <v/>
      </c>
      <c r="B368">
        <f>'Anmeldeliste aus ET'!C371</f>
        <v>0</v>
      </c>
      <c r="C368">
        <f>'Anmeldeliste aus ET'!D371</f>
        <v>0</v>
      </c>
      <c r="D368">
        <f>'Anmeldeliste aus ET'!E371</f>
        <v>0</v>
      </c>
      <c r="E368">
        <f>'Anmeldeliste aus ET'!F371</f>
        <v>0</v>
      </c>
      <c r="F368" s="89"/>
      <c r="G368" s="90"/>
      <c r="H368" s="89"/>
      <c r="I368" s="90"/>
      <c r="J368" s="89"/>
      <c r="K368" s="90"/>
      <c r="L368" s="89"/>
      <c r="M368" s="90"/>
      <c r="N368" t="str">
        <f t="shared" si="6"/>
        <v/>
      </c>
      <c r="O368">
        <f>'Anmeldeliste aus ET'!G371</f>
        <v>0</v>
      </c>
      <c r="P368">
        <f>'Anmeldeliste aus ET'!H371</f>
        <v>0</v>
      </c>
      <c r="Q368">
        <f>'Anmeldeliste aus ET'!I371</f>
        <v>0</v>
      </c>
      <c r="R368">
        <f>'Anmeldeliste aus ET'!J371</f>
        <v>0</v>
      </c>
      <c r="S368">
        <f>'Anmeldeliste aus ET'!K371</f>
        <v>0</v>
      </c>
      <c r="T368">
        <f>'Anmeldeliste aus ET'!L371</f>
        <v>0</v>
      </c>
      <c r="U368">
        <f>'Anmeldeliste aus ET'!M371</f>
        <v>0</v>
      </c>
      <c r="V368">
        <f>'Anmeldeliste aus ET'!N371</f>
        <v>0</v>
      </c>
      <c r="W368" s="1">
        <f>'Anmeldeliste aus ET'!O371</f>
        <v>0</v>
      </c>
      <c r="X368">
        <f>DATEDIF('Anmeldeliste aus ET'!O371, 'Rahmen d Maßnahme'!$D$5, "Y")</f>
        <v>124</v>
      </c>
      <c r="Y368" s="19">
        <f>'Anmeldeliste aus ET'!P371</f>
        <v>0</v>
      </c>
      <c r="Z368">
        <f>'Anmeldeliste aus ET'!Q371</f>
        <v>0</v>
      </c>
      <c r="AA368">
        <f>'Anmeldeliste aus ET'!R371</f>
        <v>0</v>
      </c>
      <c r="AB368">
        <f>'Anmeldeliste aus ET'!S371</f>
        <v>0</v>
      </c>
      <c r="AC368">
        <f>'Anmeldeliste aus ET'!T371</f>
        <v>0</v>
      </c>
      <c r="AD368">
        <f>'Anmeldeliste aus ET'!U371</f>
        <v>0</v>
      </c>
      <c r="AE368">
        <f>'Anmeldeliste aus ET'!V371</f>
        <v>0</v>
      </c>
      <c r="AF368">
        <f>'Anmeldeliste aus ET'!W371</f>
        <v>0</v>
      </c>
      <c r="AG368" s="100">
        <f>'Anmeldeliste aus ET'!X371</f>
        <v>0</v>
      </c>
    </row>
    <row r="369" spans="1:33">
      <c r="A369" t="str">
        <f>IF('Anmeldeliste aus ET'!A372=0, "", 'Anmeldeliste aus ET'!A372)</f>
        <v/>
      </c>
      <c r="B369">
        <f>'Anmeldeliste aus ET'!C372</f>
        <v>0</v>
      </c>
      <c r="C369">
        <f>'Anmeldeliste aus ET'!D372</f>
        <v>0</v>
      </c>
      <c r="D369">
        <f>'Anmeldeliste aus ET'!E372</f>
        <v>0</v>
      </c>
      <c r="E369">
        <f>'Anmeldeliste aus ET'!F372</f>
        <v>0</v>
      </c>
      <c r="F369" s="89"/>
      <c r="G369" s="90"/>
      <c r="H369" s="89"/>
      <c r="I369" s="90"/>
      <c r="J369" s="89"/>
      <c r="K369" s="90"/>
      <c r="L369" s="89"/>
      <c r="M369" s="90"/>
      <c r="N369" t="str">
        <f t="shared" si="6"/>
        <v/>
      </c>
      <c r="O369">
        <f>'Anmeldeliste aus ET'!G372</f>
        <v>0</v>
      </c>
      <c r="P369">
        <f>'Anmeldeliste aus ET'!H372</f>
        <v>0</v>
      </c>
      <c r="Q369">
        <f>'Anmeldeliste aus ET'!I372</f>
        <v>0</v>
      </c>
      <c r="R369">
        <f>'Anmeldeliste aus ET'!J372</f>
        <v>0</v>
      </c>
      <c r="S369">
        <f>'Anmeldeliste aus ET'!K372</f>
        <v>0</v>
      </c>
      <c r="T369">
        <f>'Anmeldeliste aus ET'!L372</f>
        <v>0</v>
      </c>
      <c r="U369">
        <f>'Anmeldeliste aus ET'!M372</f>
        <v>0</v>
      </c>
      <c r="V369">
        <f>'Anmeldeliste aus ET'!N372</f>
        <v>0</v>
      </c>
      <c r="W369" s="1">
        <f>'Anmeldeliste aus ET'!O372</f>
        <v>0</v>
      </c>
      <c r="X369">
        <f>DATEDIF('Anmeldeliste aus ET'!O372, 'Rahmen d Maßnahme'!$D$5, "Y")</f>
        <v>124</v>
      </c>
      <c r="Y369" s="19">
        <f>'Anmeldeliste aus ET'!P372</f>
        <v>0</v>
      </c>
      <c r="Z369">
        <f>'Anmeldeliste aus ET'!Q372</f>
        <v>0</v>
      </c>
      <c r="AA369">
        <f>'Anmeldeliste aus ET'!R372</f>
        <v>0</v>
      </c>
      <c r="AB369">
        <f>'Anmeldeliste aus ET'!S372</f>
        <v>0</v>
      </c>
      <c r="AC369">
        <f>'Anmeldeliste aus ET'!T372</f>
        <v>0</v>
      </c>
      <c r="AD369">
        <f>'Anmeldeliste aus ET'!U372</f>
        <v>0</v>
      </c>
      <c r="AE369">
        <f>'Anmeldeliste aus ET'!V372</f>
        <v>0</v>
      </c>
      <c r="AF369">
        <f>'Anmeldeliste aus ET'!W372</f>
        <v>0</v>
      </c>
      <c r="AG369" s="100">
        <f>'Anmeldeliste aus ET'!X372</f>
        <v>0</v>
      </c>
    </row>
    <row r="370" spans="1:33">
      <c r="A370" t="str">
        <f>IF('Anmeldeliste aus ET'!A373=0, "", 'Anmeldeliste aus ET'!A373)</f>
        <v/>
      </c>
      <c r="B370">
        <f>'Anmeldeliste aus ET'!C373</f>
        <v>0</v>
      </c>
      <c r="C370">
        <f>'Anmeldeliste aus ET'!D373</f>
        <v>0</v>
      </c>
      <c r="D370">
        <f>'Anmeldeliste aus ET'!E373</f>
        <v>0</v>
      </c>
      <c r="E370">
        <f>'Anmeldeliste aus ET'!F373</f>
        <v>0</v>
      </c>
      <c r="F370" s="89"/>
      <c r="G370" s="90"/>
      <c r="H370" s="89"/>
      <c r="I370" s="90"/>
      <c r="J370" s="89"/>
      <c r="K370" s="90"/>
      <c r="L370" s="89"/>
      <c r="M370" s="90"/>
      <c r="N370" t="str">
        <f t="shared" si="6"/>
        <v/>
      </c>
      <c r="O370">
        <f>'Anmeldeliste aus ET'!G373</f>
        <v>0</v>
      </c>
      <c r="P370">
        <f>'Anmeldeliste aus ET'!H373</f>
        <v>0</v>
      </c>
      <c r="Q370">
        <f>'Anmeldeliste aus ET'!I373</f>
        <v>0</v>
      </c>
      <c r="R370">
        <f>'Anmeldeliste aus ET'!J373</f>
        <v>0</v>
      </c>
      <c r="S370">
        <f>'Anmeldeliste aus ET'!K373</f>
        <v>0</v>
      </c>
      <c r="T370">
        <f>'Anmeldeliste aus ET'!L373</f>
        <v>0</v>
      </c>
      <c r="U370">
        <f>'Anmeldeliste aus ET'!M373</f>
        <v>0</v>
      </c>
      <c r="V370">
        <f>'Anmeldeliste aus ET'!N373</f>
        <v>0</v>
      </c>
      <c r="W370" s="1">
        <f>'Anmeldeliste aus ET'!O373</f>
        <v>0</v>
      </c>
      <c r="X370">
        <f>DATEDIF('Anmeldeliste aus ET'!O373, 'Rahmen d Maßnahme'!$D$5, "Y")</f>
        <v>124</v>
      </c>
      <c r="Y370" s="19">
        <f>'Anmeldeliste aus ET'!P373</f>
        <v>0</v>
      </c>
      <c r="Z370">
        <f>'Anmeldeliste aus ET'!Q373</f>
        <v>0</v>
      </c>
      <c r="AA370">
        <f>'Anmeldeliste aus ET'!R373</f>
        <v>0</v>
      </c>
      <c r="AB370">
        <f>'Anmeldeliste aus ET'!S373</f>
        <v>0</v>
      </c>
      <c r="AC370">
        <f>'Anmeldeliste aus ET'!T373</f>
        <v>0</v>
      </c>
      <c r="AD370">
        <f>'Anmeldeliste aus ET'!U373</f>
        <v>0</v>
      </c>
      <c r="AE370">
        <f>'Anmeldeliste aus ET'!V373</f>
        <v>0</v>
      </c>
      <c r="AF370">
        <f>'Anmeldeliste aus ET'!W373</f>
        <v>0</v>
      </c>
      <c r="AG370" s="100">
        <f>'Anmeldeliste aus ET'!X373</f>
        <v>0</v>
      </c>
    </row>
    <row r="371" spans="1:33">
      <c r="A371" t="str">
        <f>IF('Anmeldeliste aus ET'!A374=0, "", 'Anmeldeliste aus ET'!A374)</f>
        <v/>
      </c>
      <c r="B371">
        <f>'Anmeldeliste aus ET'!C374</f>
        <v>0</v>
      </c>
      <c r="C371">
        <f>'Anmeldeliste aus ET'!D374</f>
        <v>0</v>
      </c>
      <c r="D371">
        <f>'Anmeldeliste aus ET'!E374</f>
        <v>0</v>
      </c>
      <c r="E371">
        <f>'Anmeldeliste aus ET'!F374</f>
        <v>0</v>
      </c>
      <c r="F371" s="89"/>
      <c r="G371" s="90"/>
      <c r="H371" s="89"/>
      <c r="I371" s="90"/>
      <c r="J371" s="89"/>
      <c r="K371" s="90"/>
      <c r="L371" s="89"/>
      <c r="M371" s="90"/>
      <c r="N371" t="str">
        <f t="shared" si="6"/>
        <v/>
      </c>
      <c r="O371">
        <f>'Anmeldeliste aus ET'!G374</f>
        <v>0</v>
      </c>
      <c r="P371">
        <f>'Anmeldeliste aus ET'!H374</f>
        <v>0</v>
      </c>
      <c r="Q371">
        <f>'Anmeldeliste aus ET'!I374</f>
        <v>0</v>
      </c>
      <c r="R371">
        <f>'Anmeldeliste aus ET'!J374</f>
        <v>0</v>
      </c>
      <c r="S371">
        <f>'Anmeldeliste aus ET'!K374</f>
        <v>0</v>
      </c>
      <c r="T371">
        <f>'Anmeldeliste aus ET'!L374</f>
        <v>0</v>
      </c>
      <c r="U371">
        <f>'Anmeldeliste aus ET'!M374</f>
        <v>0</v>
      </c>
      <c r="V371">
        <f>'Anmeldeliste aus ET'!N374</f>
        <v>0</v>
      </c>
      <c r="W371" s="1">
        <f>'Anmeldeliste aus ET'!O374</f>
        <v>0</v>
      </c>
      <c r="X371">
        <f>DATEDIF('Anmeldeliste aus ET'!O374, 'Rahmen d Maßnahme'!$D$5, "Y")</f>
        <v>124</v>
      </c>
      <c r="Y371" s="19">
        <f>'Anmeldeliste aus ET'!P374</f>
        <v>0</v>
      </c>
      <c r="Z371">
        <f>'Anmeldeliste aus ET'!Q374</f>
        <v>0</v>
      </c>
      <c r="AA371">
        <f>'Anmeldeliste aus ET'!R374</f>
        <v>0</v>
      </c>
      <c r="AB371">
        <f>'Anmeldeliste aus ET'!S374</f>
        <v>0</v>
      </c>
      <c r="AC371">
        <f>'Anmeldeliste aus ET'!T374</f>
        <v>0</v>
      </c>
      <c r="AD371">
        <f>'Anmeldeliste aus ET'!U374</f>
        <v>0</v>
      </c>
      <c r="AE371">
        <f>'Anmeldeliste aus ET'!V374</f>
        <v>0</v>
      </c>
      <c r="AF371">
        <f>'Anmeldeliste aus ET'!W374</f>
        <v>0</v>
      </c>
      <c r="AG371" s="100">
        <f>'Anmeldeliste aus ET'!X374</f>
        <v>0</v>
      </c>
    </row>
    <row r="372" spans="1:33">
      <c r="A372" t="str">
        <f>IF('Anmeldeliste aus ET'!A375=0, "", 'Anmeldeliste aus ET'!A375)</f>
        <v/>
      </c>
      <c r="B372">
        <f>'Anmeldeliste aus ET'!C375</f>
        <v>0</v>
      </c>
      <c r="C372">
        <f>'Anmeldeliste aus ET'!D375</f>
        <v>0</v>
      </c>
      <c r="D372">
        <f>'Anmeldeliste aus ET'!E375</f>
        <v>0</v>
      </c>
      <c r="E372">
        <f>'Anmeldeliste aus ET'!F375</f>
        <v>0</v>
      </c>
      <c r="F372" s="89"/>
      <c r="G372" s="90"/>
      <c r="H372" s="89"/>
      <c r="I372" s="90"/>
      <c r="J372" s="89"/>
      <c r="K372" s="90"/>
      <c r="L372" s="89"/>
      <c r="M372" s="90"/>
      <c r="N372" t="str">
        <f t="shared" si="6"/>
        <v/>
      </c>
      <c r="O372">
        <f>'Anmeldeliste aus ET'!G375</f>
        <v>0</v>
      </c>
      <c r="P372">
        <f>'Anmeldeliste aus ET'!H375</f>
        <v>0</v>
      </c>
      <c r="Q372">
        <f>'Anmeldeliste aus ET'!I375</f>
        <v>0</v>
      </c>
      <c r="R372">
        <f>'Anmeldeliste aus ET'!J375</f>
        <v>0</v>
      </c>
      <c r="S372">
        <f>'Anmeldeliste aus ET'!K375</f>
        <v>0</v>
      </c>
      <c r="T372">
        <f>'Anmeldeliste aus ET'!L375</f>
        <v>0</v>
      </c>
      <c r="U372">
        <f>'Anmeldeliste aus ET'!M375</f>
        <v>0</v>
      </c>
      <c r="V372">
        <f>'Anmeldeliste aus ET'!N375</f>
        <v>0</v>
      </c>
      <c r="W372" s="1">
        <f>'Anmeldeliste aus ET'!O375</f>
        <v>0</v>
      </c>
      <c r="X372">
        <f>DATEDIF('Anmeldeliste aus ET'!O375, 'Rahmen d Maßnahme'!$D$5, "Y")</f>
        <v>124</v>
      </c>
      <c r="Y372" s="19">
        <f>'Anmeldeliste aus ET'!P375</f>
        <v>0</v>
      </c>
      <c r="Z372">
        <f>'Anmeldeliste aus ET'!Q375</f>
        <v>0</v>
      </c>
      <c r="AA372">
        <f>'Anmeldeliste aus ET'!R375</f>
        <v>0</v>
      </c>
      <c r="AB372">
        <f>'Anmeldeliste aus ET'!S375</f>
        <v>0</v>
      </c>
      <c r="AC372">
        <f>'Anmeldeliste aus ET'!T375</f>
        <v>0</v>
      </c>
      <c r="AD372">
        <f>'Anmeldeliste aus ET'!U375</f>
        <v>0</v>
      </c>
      <c r="AE372">
        <f>'Anmeldeliste aus ET'!V375</f>
        <v>0</v>
      </c>
      <c r="AF372">
        <f>'Anmeldeliste aus ET'!W375</f>
        <v>0</v>
      </c>
      <c r="AG372" s="100">
        <f>'Anmeldeliste aus ET'!X375</f>
        <v>0</v>
      </c>
    </row>
    <row r="373" spans="1:33">
      <c r="A373" t="str">
        <f>IF('Anmeldeliste aus ET'!A376=0, "", 'Anmeldeliste aus ET'!A376)</f>
        <v/>
      </c>
      <c r="B373">
        <f>'Anmeldeliste aus ET'!C376</f>
        <v>0</v>
      </c>
      <c r="C373">
        <f>'Anmeldeliste aus ET'!D376</f>
        <v>0</v>
      </c>
      <c r="D373">
        <f>'Anmeldeliste aus ET'!E376</f>
        <v>0</v>
      </c>
      <c r="E373">
        <f>'Anmeldeliste aus ET'!F376</f>
        <v>0</v>
      </c>
      <c r="F373" s="89"/>
      <c r="G373" s="90"/>
      <c r="H373" s="89"/>
      <c r="I373" s="90"/>
      <c r="J373" s="89"/>
      <c r="K373" s="90"/>
      <c r="L373" s="89"/>
      <c r="M373" s="90"/>
      <c r="N373" t="str">
        <f t="shared" si="6"/>
        <v/>
      </c>
      <c r="O373">
        <f>'Anmeldeliste aus ET'!G376</f>
        <v>0</v>
      </c>
      <c r="P373">
        <f>'Anmeldeliste aus ET'!H376</f>
        <v>0</v>
      </c>
      <c r="Q373">
        <f>'Anmeldeliste aus ET'!I376</f>
        <v>0</v>
      </c>
      <c r="R373">
        <f>'Anmeldeliste aus ET'!J376</f>
        <v>0</v>
      </c>
      <c r="S373">
        <f>'Anmeldeliste aus ET'!K376</f>
        <v>0</v>
      </c>
      <c r="T373">
        <f>'Anmeldeliste aus ET'!L376</f>
        <v>0</v>
      </c>
      <c r="U373">
        <f>'Anmeldeliste aus ET'!M376</f>
        <v>0</v>
      </c>
      <c r="V373">
        <f>'Anmeldeliste aus ET'!N376</f>
        <v>0</v>
      </c>
      <c r="W373" s="1">
        <f>'Anmeldeliste aus ET'!O376</f>
        <v>0</v>
      </c>
      <c r="X373">
        <f>DATEDIF('Anmeldeliste aus ET'!O376, 'Rahmen d Maßnahme'!$D$5, "Y")</f>
        <v>124</v>
      </c>
      <c r="Y373" s="19">
        <f>'Anmeldeliste aus ET'!P376</f>
        <v>0</v>
      </c>
      <c r="Z373">
        <f>'Anmeldeliste aus ET'!Q376</f>
        <v>0</v>
      </c>
      <c r="AA373">
        <f>'Anmeldeliste aus ET'!R376</f>
        <v>0</v>
      </c>
      <c r="AB373">
        <f>'Anmeldeliste aus ET'!S376</f>
        <v>0</v>
      </c>
      <c r="AC373">
        <f>'Anmeldeliste aus ET'!T376</f>
        <v>0</v>
      </c>
      <c r="AD373">
        <f>'Anmeldeliste aus ET'!U376</f>
        <v>0</v>
      </c>
      <c r="AE373">
        <f>'Anmeldeliste aus ET'!V376</f>
        <v>0</v>
      </c>
      <c r="AF373">
        <f>'Anmeldeliste aus ET'!W376</f>
        <v>0</v>
      </c>
      <c r="AG373" s="100">
        <f>'Anmeldeliste aus ET'!X376</f>
        <v>0</v>
      </c>
    </row>
    <row r="374" spans="1:33">
      <c r="A374" t="str">
        <f>IF('Anmeldeliste aus ET'!A377=0, "", 'Anmeldeliste aus ET'!A377)</f>
        <v/>
      </c>
      <c r="B374">
        <f>'Anmeldeliste aus ET'!C377</f>
        <v>0</v>
      </c>
      <c r="C374">
        <f>'Anmeldeliste aus ET'!D377</f>
        <v>0</v>
      </c>
      <c r="D374">
        <f>'Anmeldeliste aus ET'!E377</f>
        <v>0</v>
      </c>
      <c r="E374">
        <f>'Anmeldeliste aus ET'!F377</f>
        <v>0</v>
      </c>
      <c r="F374" s="89"/>
      <c r="G374" s="90"/>
      <c r="H374" s="89"/>
      <c r="I374" s="90"/>
      <c r="J374" s="89"/>
      <c r="K374" s="90"/>
      <c r="L374" s="89"/>
      <c r="M374" s="90"/>
      <c r="N374" t="str">
        <f t="shared" si="6"/>
        <v/>
      </c>
      <c r="O374">
        <f>'Anmeldeliste aus ET'!G377</f>
        <v>0</v>
      </c>
      <c r="P374">
        <f>'Anmeldeliste aus ET'!H377</f>
        <v>0</v>
      </c>
      <c r="Q374">
        <f>'Anmeldeliste aus ET'!I377</f>
        <v>0</v>
      </c>
      <c r="R374">
        <f>'Anmeldeliste aus ET'!J377</f>
        <v>0</v>
      </c>
      <c r="S374">
        <f>'Anmeldeliste aus ET'!K377</f>
        <v>0</v>
      </c>
      <c r="T374">
        <f>'Anmeldeliste aus ET'!L377</f>
        <v>0</v>
      </c>
      <c r="U374">
        <f>'Anmeldeliste aus ET'!M377</f>
        <v>0</v>
      </c>
      <c r="V374">
        <f>'Anmeldeliste aus ET'!N377</f>
        <v>0</v>
      </c>
      <c r="W374" s="1">
        <f>'Anmeldeliste aus ET'!O377</f>
        <v>0</v>
      </c>
      <c r="X374">
        <f>DATEDIF('Anmeldeliste aus ET'!O377, 'Rahmen d Maßnahme'!$D$5, "Y")</f>
        <v>124</v>
      </c>
      <c r="Y374" s="19">
        <f>'Anmeldeliste aus ET'!P377</f>
        <v>0</v>
      </c>
      <c r="Z374">
        <f>'Anmeldeliste aus ET'!Q377</f>
        <v>0</v>
      </c>
      <c r="AA374">
        <f>'Anmeldeliste aus ET'!R377</f>
        <v>0</v>
      </c>
      <c r="AB374">
        <f>'Anmeldeliste aus ET'!S377</f>
        <v>0</v>
      </c>
      <c r="AC374">
        <f>'Anmeldeliste aus ET'!T377</f>
        <v>0</v>
      </c>
      <c r="AD374">
        <f>'Anmeldeliste aus ET'!U377</f>
        <v>0</v>
      </c>
      <c r="AE374">
        <f>'Anmeldeliste aus ET'!V377</f>
        <v>0</v>
      </c>
      <c r="AF374">
        <f>'Anmeldeliste aus ET'!W377</f>
        <v>0</v>
      </c>
      <c r="AG374" s="100">
        <f>'Anmeldeliste aus ET'!X377</f>
        <v>0</v>
      </c>
    </row>
    <row r="375" spans="1:33">
      <c r="A375" t="str">
        <f>IF('Anmeldeliste aus ET'!A378=0, "", 'Anmeldeliste aus ET'!A378)</f>
        <v/>
      </c>
      <c r="B375">
        <f>'Anmeldeliste aus ET'!C378</f>
        <v>0</v>
      </c>
      <c r="C375">
        <f>'Anmeldeliste aus ET'!D378</f>
        <v>0</v>
      </c>
      <c r="D375">
        <f>'Anmeldeliste aus ET'!E378</f>
        <v>0</v>
      </c>
      <c r="E375">
        <f>'Anmeldeliste aus ET'!F378</f>
        <v>0</v>
      </c>
      <c r="F375" s="89"/>
      <c r="G375" s="90"/>
      <c r="H375" s="89"/>
      <c r="I375" s="90"/>
      <c r="J375" s="89"/>
      <c r="K375" s="90"/>
      <c r="L375" s="89"/>
      <c r="M375" s="90"/>
      <c r="N375" t="str">
        <f t="shared" si="6"/>
        <v/>
      </c>
      <c r="O375">
        <f>'Anmeldeliste aus ET'!G378</f>
        <v>0</v>
      </c>
      <c r="P375">
        <f>'Anmeldeliste aus ET'!H378</f>
        <v>0</v>
      </c>
      <c r="Q375">
        <f>'Anmeldeliste aus ET'!I378</f>
        <v>0</v>
      </c>
      <c r="R375">
        <f>'Anmeldeliste aus ET'!J378</f>
        <v>0</v>
      </c>
      <c r="S375">
        <f>'Anmeldeliste aus ET'!K378</f>
        <v>0</v>
      </c>
      <c r="T375">
        <f>'Anmeldeliste aus ET'!L378</f>
        <v>0</v>
      </c>
      <c r="U375">
        <f>'Anmeldeliste aus ET'!M378</f>
        <v>0</v>
      </c>
      <c r="V375">
        <f>'Anmeldeliste aus ET'!N378</f>
        <v>0</v>
      </c>
      <c r="W375" s="1">
        <f>'Anmeldeliste aus ET'!O378</f>
        <v>0</v>
      </c>
      <c r="X375">
        <f>DATEDIF('Anmeldeliste aus ET'!O378, 'Rahmen d Maßnahme'!$D$5, "Y")</f>
        <v>124</v>
      </c>
      <c r="Y375" s="19">
        <f>'Anmeldeliste aus ET'!P378</f>
        <v>0</v>
      </c>
      <c r="Z375">
        <f>'Anmeldeliste aus ET'!Q378</f>
        <v>0</v>
      </c>
      <c r="AA375">
        <f>'Anmeldeliste aus ET'!R378</f>
        <v>0</v>
      </c>
      <c r="AB375">
        <f>'Anmeldeliste aus ET'!S378</f>
        <v>0</v>
      </c>
      <c r="AC375">
        <f>'Anmeldeliste aus ET'!T378</f>
        <v>0</v>
      </c>
      <c r="AD375">
        <f>'Anmeldeliste aus ET'!U378</f>
        <v>0</v>
      </c>
      <c r="AE375">
        <f>'Anmeldeliste aus ET'!V378</f>
        <v>0</v>
      </c>
      <c r="AF375">
        <f>'Anmeldeliste aus ET'!W378</f>
        <v>0</v>
      </c>
      <c r="AG375" s="100">
        <f>'Anmeldeliste aus ET'!X378</f>
        <v>0</v>
      </c>
    </row>
    <row r="376" spans="1:33">
      <c r="A376" t="str">
        <f>IF('Anmeldeliste aus ET'!A379=0, "", 'Anmeldeliste aus ET'!A379)</f>
        <v/>
      </c>
      <c r="B376">
        <f>'Anmeldeliste aus ET'!C379</f>
        <v>0</v>
      </c>
      <c r="C376">
        <f>'Anmeldeliste aus ET'!D379</f>
        <v>0</v>
      </c>
      <c r="D376">
        <f>'Anmeldeliste aus ET'!E379</f>
        <v>0</v>
      </c>
      <c r="E376">
        <f>'Anmeldeliste aus ET'!F379</f>
        <v>0</v>
      </c>
      <c r="F376" s="89"/>
      <c r="G376" s="90"/>
      <c r="H376" s="89"/>
      <c r="I376" s="90"/>
      <c r="J376" s="89"/>
      <c r="K376" s="90"/>
      <c r="L376" s="89"/>
      <c r="M376" s="90"/>
      <c r="N376" t="str">
        <f t="shared" si="6"/>
        <v/>
      </c>
      <c r="O376">
        <f>'Anmeldeliste aus ET'!G379</f>
        <v>0</v>
      </c>
      <c r="P376">
        <f>'Anmeldeliste aus ET'!H379</f>
        <v>0</v>
      </c>
      <c r="Q376">
        <f>'Anmeldeliste aus ET'!I379</f>
        <v>0</v>
      </c>
      <c r="R376">
        <f>'Anmeldeliste aus ET'!J379</f>
        <v>0</v>
      </c>
      <c r="S376">
        <f>'Anmeldeliste aus ET'!K379</f>
        <v>0</v>
      </c>
      <c r="T376">
        <f>'Anmeldeliste aus ET'!L379</f>
        <v>0</v>
      </c>
      <c r="U376">
        <f>'Anmeldeliste aus ET'!M379</f>
        <v>0</v>
      </c>
      <c r="V376">
        <f>'Anmeldeliste aus ET'!N379</f>
        <v>0</v>
      </c>
      <c r="W376" s="1">
        <f>'Anmeldeliste aus ET'!O379</f>
        <v>0</v>
      </c>
      <c r="X376">
        <f>DATEDIF('Anmeldeliste aus ET'!O379, 'Rahmen d Maßnahme'!$D$5, "Y")</f>
        <v>124</v>
      </c>
      <c r="Y376" s="19">
        <f>'Anmeldeliste aus ET'!P379</f>
        <v>0</v>
      </c>
      <c r="Z376">
        <f>'Anmeldeliste aus ET'!Q379</f>
        <v>0</v>
      </c>
      <c r="AA376">
        <f>'Anmeldeliste aus ET'!R379</f>
        <v>0</v>
      </c>
      <c r="AB376">
        <f>'Anmeldeliste aus ET'!S379</f>
        <v>0</v>
      </c>
      <c r="AC376">
        <f>'Anmeldeliste aus ET'!T379</f>
        <v>0</v>
      </c>
      <c r="AD376">
        <f>'Anmeldeliste aus ET'!U379</f>
        <v>0</v>
      </c>
      <c r="AE376">
        <f>'Anmeldeliste aus ET'!V379</f>
        <v>0</v>
      </c>
      <c r="AF376">
        <f>'Anmeldeliste aus ET'!W379</f>
        <v>0</v>
      </c>
      <c r="AG376" s="100">
        <f>'Anmeldeliste aus ET'!X379</f>
        <v>0</v>
      </c>
    </row>
    <row r="377" spans="1:33">
      <c r="A377" t="str">
        <f>IF('Anmeldeliste aus ET'!A380=0, "", 'Anmeldeliste aus ET'!A380)</f>
        <v/>
      </c>
      <c r="B377">
        <f>'Anmeldeliste aus ET'!C380</f>
        <v>0</v>
      </c>
      <c r="C377">
        <f>'Anmeldeliste aus ET'!D380</f>
        <v>0</v>
      </c>
      <c r="D377">
        <f>'Anmeldeliste aus ET'!E380</f>
        <v>0</v>
      </c>
      <c r="E377">
        <f>'Anmeldeliste aus ET'!F380</f>
        <v>0</v>
      </c>
      <c r="F377" s="89"/>
      <c r="G377" s="90"/>
      <c r="H377" s="89"/>
      <c r="I377" s="90"/>
      <c r="J377" s="89"/>
      <c r="K377" s="90"/>
      <c r="L377" s="89"/>
      <c r="M377" s="90"/>
      <c r="N377" t="str">
        <f t="shared" si="6"/>
        <v/>
      </c>
      <c r="O377">
        <f>'Anmeldeliste aus ET'!G380</f>
        <v>0</v>
      </c>
      <c r="P377">
        <f>'Anmeldeliste aus ET'!H380</f>
        <v>0</v>
      </c>
      <c r="Q377">
        <f>'Anmeldeliste aus ET'!I380</f>
        <v>0</v>
      </c>
      <c r="R377">
        <f>'Anmeldeliste aus ET'!J380</f>
        <v>0</v>
      </c>
      <c r="S377">
        <f>'Anmeldeliste aus ET'!K380</f>
        <v>0</v>
      </c>
      <c r="T377">
        <f>'Anmeldeliste aus ET'!L380</f>
        <v>0</v>
      </c>
      <c r="U377">
        <f>'Anmeldeliste aus ET'!M380</f>
        <v>0</v>
      </c>
      <c r="V377">
        <f>'Anmeldeliste aus ET'!N380</f>
        <v>0</v>
      </c>
      <c r="W377" s="1">
        <f>'Anmeldeliste aus ET'!O380</f>
        <v>0</v>
      </c>
      <c r="X377">
        <f>DATEDIF('Anmeldeliste aus ET'!O380, 'Rahmen d Maßnahme'!$D$5, "Y")</f>
        <v>124</v>
      </c>
      <c r="Y377" s="19">
        <f>'Anmeldeliste aus ET'!P380</f>
        <v>0</v>
      </c>
      <c r="Z377">
        <f>'Anmeldeliste aus ET'!Q380</f>
        <v>0</v>
      </c>
      <c r="AA377">
        <f>'Anmeldeliste aus ET'!R380</f>
        <v>0</v>
      </c>
      <c r="AB377">
        <f>'Anmeldeliste aus ET'!S380</f>
        <v>0</v>
      </c>
      <c r="AC377">
        <f>'Anmeldeliste aus ET'!T380</f>
        <v>0</v>
      </c>
      <c r="AD377">
        <f>'Anmeldeliste aus ET'!U380</f>
        <v>0</v>
      </c>
      <c r="AE377">
        <f>'Anmeldeliste aus ET'!V380</f>
        <v>0</v>
      </c>
      <c r="AF377">
        <f>'Anmeldeliste aus ET'!W380</f>
        <v>0</v>
      </c>
      <c r="AG377" s="100">
        <f>'Anmeldeliste aus ET'!X380</f>
        <v>0</v>
      </c>
    </row>
    <row r="378" spans="1:33">
      <c r="A378" t="str">
        <f>IF('Anmeldeliste aus ET'!A381=0, "", 'Anmeldeliste aus ET'!A381)</f>
        <v/>
      </c>
      <c r="B378">
        <f>'Anmeldeliste aus ET'!C381</f>
        <v>0</v>
      </c>
      <c r="C378">
        <f>'Anmeldeliste aus ET'!D381</f>
        <v>0</v>
      </c>
      <c r="D378">
        <f>'Anmeldeliste aus ET'!E381</f>
        <v>0</v>
      </c>
      <c r="E378">
        <f>'Anmeldeliste aus ET'!F381</f>
        <v>0</v>
      </c>
      <c r="F378" s="89"/>
      <c r="G378" s="90"/>
      <c r="H378" s="89"/>
      <c r="I378" s="90"/>
      <c r="J378" s="89"/>
      <c r="K378" s="90"/>
      <c r="L378" s="89"/>
      <c r="M378" s="90"/>
      <c r="N378" t="str">
        <f t="shared" si="6"/>
        <v/>
      </c>
      <c r="O378">
        <f>'Anmeldeliste aus ET'!G381</f>
        <v>0</v>
      </c>
      <c r="P378">
        <f>'Anmeldeliste aus ET'!H381</f>
        <v>0</v>
      </c>
      <c r="Q378">
        <f>'Anmeldeliste aus ET'!I381</f>
        <v>0</v>
      </c>
      <c r="R378">
        <f>'Anmeldeliste aus ET'!J381</f>
        <v>0</v>
      </c>
      <c r="S378">
        <f>'Anmeldeliste aus ET'!K381</f>
        <v>0</v>
      </c>
      <c r="T378">
        <f>'Anmeldeliste aus ET'!L381</f>
        <v>0</v>
      </c>
      <c r="U378">
        <f>'Anmeldeliste aus ET'!M381</f>
        <v>0</v>
      </c>
      <c r="V378">
        <f>'Anmeldeliste aus ET'!N381</f>
        <v>0</v>
      </c>
      <c r="W378" s="1">
        <f>'Anmeldeliste aus ET'!O381</f>
        <v>0</v>
      </c>
      <c r="X378">
        <f>DATEDIF('Anmeldeliste aus ET'!O381, 'Rahmen d Maßnahme'!$D$5, "Y")</f>
        <v>124</v>
      </c>
      <c r="Y378" s="19">
        <f>'Anmeldeliste aus ET'!P381</f>
        <v>0</v>
      </c>
      <c r="Z378">
        <f>'Anmeldeliste aus ET'!Q381</f>
        <v>0</v>
      </c>
      <c r="AA378">
        <f>'Anmeldeliste aus ET'!R381</f>
        <v>0</v>
      </c>
      <c r="AB378">
        <f>'Anmeldeliste aus ET'!S381</f>
        <v>0</v>
      </c>
      <c r="AC378">
        <f>'Anmeldeliste aus ET'!T381</f>
        <v>0</v>
      </c>
      <c r="AD378">
        <f>'Anmeldeliste aus ET'!U381</f>
        <v>0</v>
      </c>
      <c r="AE378">
        <f>'Anmeldeliste aus ET'!V381</f>
        <v>0</v>
      </c>
      <c r="AF378">
        <f>'Anmeldeliste aus ET'!W381</f>
        <v>0</v>
      </c>
      <c r="AG378" s="100">
        <f>'Anmeldeliste aus ET'!X381</f>
        <v>0</v>
      </c>
    </row>
    <row r="379" spans="1:33">
      <c r="A379" t="str">
        <f>IF('Anmeldeliste aus ET'!A382=0, "", 'Anmeldeliste aus ET'!A382)</f>
        <v/>
      </c>
      <c r="B379">
        <f>'Anmeldeliste aus ET'!C382</f>
        <v>0</v>
      </c>
      <c r="C379">
        <f>'Anmeldeliste aus ET'!D382</f>
        <v>0</v>
      </c>
      <c r="D379">
        <f>'Anmeldeliste aus ET'!E382</f>
        <v>0</v>
      </c>
      <c r="E379">
        <f>'Anmeldeliste aus ET'!F382</f>
        <v>0</v>
      </c>
      <c r="F379" s="89"/>
      <c r="G379" s="90"/>
      <c r="H379" s="89"/>
      <c r="I379" s="90"/>
      <c r="J379" s="89"/>
      <c r="K379" s="90"/>
      <c r="L379" s="89"/>
      <c r="M379" s="90"/>
      <c r="N379" t="str">
        <f t="shared" si="6"/>
        <v/>
      </c>
      <c r="O379">
        <f>'Anmeldeliste aus ET'!G382</f>
        <v>0</v>
      </c>
      <c r="P379">
        <f>'Anmeldeliste aus ET'!H382</f>
        <v>0</v>
      </c>
      <c r="Q379">
        <f>'Anmeldeliste aus ET'!I382</f>
        <v>0</v>
      </c>
      <c r="R379">
        <f>'Anmeldeliste aus ET'!J382</f>
        <v>0</v>
      </c>
      <c r="S379">
        <f>'Anmeldeliste aus ET'!K382</f>
        <v>0</v>
      </c>
      <c r="T379">
        <f>'Anmeldeliste aus ET'!L382</f>
        <v>0</v>
      </c>
      <c r="U379">
        <f>'Anmeldeliste aus ET'!M382</f>
        <v>0</v>
      </c>
      <c r="V379">
        <f>'Anmeldeliste aus ET'!N382</f>
        <v>0</v>
      </c>
      <c r="W379" s="1">
        <f>'Anmeldeliste aus ET'!O382</f>
        <v>0</v>
      </c>
      <c r="X379">
        <f>DATEDIF('Anmeldeliste aus ET'!O382, 'Rahmen d Maßnahme'!$D$5, "Y")</f>
        <v>124</v>
      </c>
      <c r="Y379" s="19">
        <f>'Anmeldeliste aus ET'!P382</f>
        <v>0</v>
      </c>
      <c r="Z379">
        <f>'Anmeldeliste aus ET'!Q382</f>
        <v>0</v>
      </c>
      <c r="AA379">
        <f>'Anmeldeliste aus ET'!R382</f>
        <v>0</v>
      </c>
      <c r="AB379">
        <f>'Anmeldeliste aus ET'!S382</f>
        <v>0</v>
      </c>
      <c r="AC379">
        <f>'Anmeldeliste aus ET'!T382</f>
        <v>0</v>
      </c>
      <c r="AD379">
        <f>'Anmeldeliste aus ET'!U382</f>
        <v>0</v>
      </c>
      <c r="AE379">
        <f>'Anmeldeliste aus ET'!V382</f>
        <v>0</v>
      </c>
      <c r="AF379">
        <f>'Anmeldeliste aus ET'!W382</f>
        <v>0</v>
      </c>
      <c r="AG379" s="100">
        <f>'Anmeldeliste aus ET'!X382</f>
        <v>0</v>
      </c>
    </row>
    <row r="380" spans="1:33">
      <c r="A380" t="str">
        <f>IF('Anmeldeliste aus ET'!A383=0, "", 'Anmeldeliste aus ET'!A383)</f>
        <v/>
      </c>
      <c r="B380">
        <f>'Anmeldeliste aus ET'!C383</f>
        <v>0</v>
      </c>
      <c r="C380">
        <f>'Anmeldeliste aus ET'!D383</f>
        <v>0</v>
      </c>
      <c r="D380">
        <f>'Anmeldeliste aus ET'!E383</f>
        <v>0</v>
      </c>
      <c r="E380">
        <f>'Anmeldeliste aus ET'!F383</f>
        <v>0</v>
      </c>
      <c r="F380" s="89"/>
      <c r="G380" s="90"/>
      <c r="H380" s="89"/>
      <c r="I380" s="90"/>
      <c r="J380" s="89"/>
      <c r="K380" s="90"/>
      <c r="L380" s="89"/>
      <c r="M380" s="90"/>
      <c r="N380" t="str">
        <f t="shared" si="6"/>
        <v/>
      </c>
      <c r="O380">
        <f>'Anmeldeliste aus ET'!G383</f>
        <v>0</v>
      </c>
      <c r="P380">
        <f>'Anmeldeliste aus ET'!H383</f>
        <v>0</v>
      </c>
      <c r="Q380">
        <f>'Anmeldeliste aus ET'!I383</f>
        <v>0</v>
      </c>
      <c r="R380">
        <f>'Anmeldeliste aus ET'!J383</f>
        <v>0</v>
      </c>
      <c r="S380">
        <f>'Anmeldeliste aus ET'!K383</f>
        <v>0</v>
      </c>
      <c r="T380">
        <f>'Anmeldeliste aus ET'!L383</f>
        <v>0</v>
      </c>
      <c r="U380">
        <f>'Anmeldeliste aus ET'!M383</f>
        <v>0</v>
      </c>
      <c r="V380">
        <f>'Anmeldeliste aus ET'!N383</f>
        <v>0</v>
      </c>
      <c r="W380" s="1">
        <f>'Anmeldeliste aus ET'!O383</f>
        <v>0</v>
      </c>
      <c r="X380">
        <f>DATEDIF('Anmeldeliste aus ET'!O383, 'Rahmen d Maßnahme'!$D$5, "Y")</f>
        <v>124</v>
      </c>
      <c r="Y380" s="19">
        <f>'Anmeldeliste aus ET'!P383</f>
        <v>0</v>
      </c>
      <c r="Z380">
        <f>'Anmeldeliste aus ET'!Q383</f>
        <v>0</v>
      </c>
      <c r="AA380">
        <f>'Anmeldeliste aus ET'!R383</f>
        <v>0</v>
      </c>
      <c r="AB380">
        <f>'Anmeldeliste aus ET'!S383</f>
        <v>0</v>
      </c>
      <c r="AC380">
        <f>'Anmeldeliste aus ET'!T383</f>
        <v>0</v>
      </c>
      <c r="AD380">
        <f>'Anmeldeliste aus ET'!U383</f>
        <v>0</v>
      </c>
      <c r="AE380">
        <f>'Anmeldeliste aus ET'!V383</f>
        <v>0</v>
      </c>
      <c r="AF380">
        <f>'Anmeldeliste aus ET'!W383</f>
        <v>0</v>
      </c>
      <c r="AG380" s="100">
        <f>'Anmeldeliste aus ET'!X383</f>
        <v>0</v>
      </c>
    </row>
    <row r="381" spans="1:33">
      <c r="A381" t="str">
        <f>IF('Anmeldeliste aus ET'!A384=0, "", 'Anmeldeliste aus ET'!A384)</f>
        <v/>
      </c>
      <c r="B381">
        <f>'Anmeldeliste aus ET'!C384</f>
        <v>0</v>
      </c>
      <c r="C381">
        <f>'Anmeldeliste aus ET'!D384</f>
        <v>0</v>
      </c>
      <c r="D381">
        <f>'Anmeldeliste aus ET'!E384</f>
        <v>0</v>
      </c>
      <c r="E381">
        <f>'Anmeldeliste aus ET'!F384</f>
        <v>0</v>
      </c>
      <c r="F381" s="89"/>
      <c r="G381" s="90"/>
      <c r="H381" s="89"/>
      <c r="I381" s="90"/>
      <c r="J381" s="89"/>
      <c r="K381" s="90"/>
      <c r="L381" s="89"/>
      <c r="M381" s="90"/>
      <c r="N381" t="str">
        <f t="shared" si="6"/>
        <v/>
      </c>
      <c r="O381">
        <f>'Anmeldeliste aus ET'!G384</f>
        <v>0</v>
      </c>
      <c r="P381">
        <f>'Anmeldeliste aus ET'!H384</f>
        <v>0</v>
      </c>
      <c r="Q381">
        <f>'Anmeldeliste aus ET'!I384</f>
        <v>0</v>
      </c>
      <c r="R381">
        <f>'Anmeldeliste aus ET'!J384</f>
        <v>0</v>
      </c>
      <c r="S381">
        <f>'Anmeldeliste aus ET'!K384</f>
        <v>0</v>
      </c>
      <c r="T381">
        <f>'Anmeldeliste aus ET'!L384</f>
        <v>0</v>
      </c>
      <c r="U381">
        <f>'Anmeldeliste aus ET'!M384</f>
        <v>0</v>
      </c>
      <c r="V381">
        <f>'Anmeldeliste aus ET'!N384</f>
        <v>0</v>
      </c>
      <c r="W381" s="1">
        <f>'Anmeldeliste aus ET'!O384</f>
        <v>0</v>
      </c>
      <c r="X381">
        <f>DATEDIF('Anmeldeliste aus ET'!O384, 'Rahmen d Maßnahme'!$D$5, "Y")</f>
        <v>124</v>
      </c>
      <c r="Y381" s="19">
        <f>'Anmeldeliste aus ET'!P384</f>
        <v>0</v>
      </c>
      <c r="Z381">
        <f>'Anmeldeliste aus ET'!Q384</f>
        <v>0</v>
      </c>
      <c r="AA381">
        <f>'Anmeldeliste aus ET'!R384</f>
        <v>0</v>
      </c>
      <c r="AB381">
        <f>'Anmeldeliste aus ET'!S384</f>
        <v>0</v>
      </c>
      <c r="AC381">
        <f>'Anmeldeliste aus ET'!T384</f>
        <v>0</v>
      </c>
      <c r="AD381">
        <f>'Anmeldeliste aus ET'!U384</f>
        <v>0</v>
      </c>
      <c r="AE381">
        <f>'Anmeldeliste aus ET'!V384</f>
        <v>0</v>
      </c>
      <c r="AF381">
        <f>'Anmeldeliste aus ET'!W384</f>
        <v>0</v>
      </c>
      <c r="AG381" s="100">
        <f>'Anmeldeliste aus ET'!X384</f>
        <v>0</v>
      </c>
    </row>
    <row r="382" spans="1:33">
      <c r="A382" t="str">
        <f>IF('Anmeldeliste aus ET'!A385=0, "", 'Anmeldeliste aus ET'!A385)</f>
        <v/>
      </c>
      <c r="B382">
        <f>'Anmeldeliste aus ET'!C385</f>
        <v>0</v>
      </c>
      <c r="C382">
        <f>'Anmeldeliste aus ET'!D385</f>
        <v>0</v>
      </c>
      <c r="D382">
        <f>'Anmeldeliste aus ET'!E385</f>
        <v>0</v>
      </c>
      <c r="E382">
        <f>'Anmeldeliste aus ET'!F385</f>
        <v>0</v>
      </c>
      <c r="F382" s="89"/>
      <c r="G382" s="90"/>
      <c r="H382" s="89"/>
      <c r="I382" s="90"/>
      <c r="J382" s="89"/>
      <c r="K382" s="90"/>
      <c r="L382" s="89"/>
      <c r="M382" s="90"/>
      <c r="N382" t="str">
        <f t="shared" si="6"/>
        <v/>
      </c>
      <c r="O382">
        <f>'Anmeldeliste aus ET'!G385</f>
        <v>0</v>
      </c>
      <c r="P382">
        <f>'Anmeldeliste aus ET'!H385</f>
        <v>0</v>
      </c>
      <c r="Q382">
        <f>'Anmeldeliste aus ET'!I385</f>
        <v>0</v>
      </c>
      <c r="R382">
        <f>'Anmeldeliste aus ET'!J385</f>
        <v>0</v>
      </c>
      <c r="S382">
        <f>'Anmeldeliste aus ET'!K385</f>
        <v>0</v>
      </c>
      <c r="T382">
        <f>'Anmeldeliste aus ET'!L385</f>
        <v>0</v>
      </c>
      <c r="U382">
        <f>'Anmeldeliste aus ET'!M385</f>
        <v>0</v>
      </c>
      <c r="V382">
        <f>'Anmeldeliste aus ET'!N385</f>
        <v>0</v>
      </c>
      <c r="W382" s="1">
        <f>'Anmeldeliste aus ET'!O385</f>
        <v>0</v>
      </c>
      <c r="X382">
        <f>DATEDIF('Anmeldeliste aus ET'!O385, 'Rahmen d Maßnahme'!$D$5, "Y")</f>
        <v>124</v>
      </c>
      <c r="Y382" s="19">
        <f>'Anmeldeliste aus ET'!P385</f>
        <v>0</v>
      </c>
      <c r="Z382">
        <f>'Anmeldeliste aus ET'!Q385</f>
        <v>0</v>
      </c>
      <c r="AA382">
        <f>'Anmeldeliste aus ET'!R385</f>
        <v>0</v>
      </c>
      <c r="AB382">
        <f>'Anmeldeliste aus ET'!S385</f>
        <v>0</v>
      </c>
      <c r="AC382">
        <f>'Anmeldeliste aus ET'!T385</f>
        <v>0</v>
      </c>
      <c r="AD382">
        <f>'Anmeldeliste aus ET'!U385</f>
        <v>0</v>
      </c>
      <c r="AE382">
        <f>'Anmeldeliste aus ET'!V385</f>
        <v>0</v>
      </c>
      <c r="AF382">
        <f>'Anmeldeliste aus ET'!W385</f>
        <v>0</v>
      </c>
      <c r="AG382" s="100">
        <f>'Anmeldeliste aus ET'!X385</f>
        <v>0</v>
      </c>
    </row>
    <row r="383" spans="1:33">
      <c r="A383" t="str">
        <f>IF('Anmeldeliste aus ET'!A386=0, "", 'Anmeldeliste aus ET'!A386)</f>
        <v/>
      </c>
      <c r="B383">
        <f>'Anmeldeliste aus ET'!C386</f>
        <v>0</v>
      </c>
      <c r="C383">
        <f>'Anmeldeliste aus ET'!D386</f>
        <v>0</v>
      </c>
      <c r="D383">
        <f>'Anmeldeliste aus ET'!E386</f>
        <v>0</v>
      </c>
      <c r="E383">
        <f>'Anmeldeliste aus ET'!F386</f>
        <v>0</v>
      </c>
      <c r="F383" s="89"/>
      <c r="G383" s="90"/>
      <c r="H383" s="89"/>
      <c r="I383" s="90"/>
      <c r="J383" s="89"/>
      <c r="K383" s="90"/>
      <c r="L383" s="89"/>
      <c r="M383" s="90"/>
      <c r="N383" t="str">
        <f t="shared" si="6"/>
        <v/>
      </c>
      <c r="O383">
        <f>'Anmeldeliste aus ET'!G386</f>
        <v>0</v>
      </c>
      <c r="P383">
        <f>'Anmeldeliste aus ET'!H386</f>
        <v>0</v>
      </c>
      <c r="Q383">
        <f>'Anmeldeliste aus ET'!I386</f>
        <v>0</v>
      </c>
      <c r="R383">
        <f>'Anmeldeliste aus ET'!J386</f>
        <v>0</v>
      </c>
      <c r="S383">
        <f>'Anmeldeliste aus ET'!K386</f>
        <v>0</v>
      </c>
      <c r="T383">
        <f>'Anmeldeliste aus ET'!L386</f>
        <v>0</v>
      </c>
      <c r="U383">
        <f>'Anmeldeliste aus ET'!M386</f>
        <v>0</v>
      </c>
      <c r="V383">
        <f>'Anmeldeliste aus ET'!N386</f>
        <v>0</v>
      </c>
      <c r="W383" s="1">
        <f>'Anmeldeliste aus ET'!O386</f>
        <v>0</v>
      </c>
      <c r="X383">
        <f>DATEDIF('Anmeldeliste aus ET'!O386, 'Rahmen d Maßnahme'!$D$5, "Y")</f>
        <v>124</v>
      </c>
      <c r="Y383" s="19">
        <f>'Anmeldeliste aus ET'!P386</f>
        <v>0</v>
      </c>
      <c r="Z383">
        <f>'Anmeldeliste aus ET'!Q386</f>
        <v>0</v>
      </c>
      <c r="AA383">
        <f>'Anmeldeliste aus ET'!R386</f>
        <v>0</v>
      </c>
      <c r="AB383">
        <f>'Anmeldeliste aus ET'!S386</f>
        <v>0</v>
      </c>
      <c r="AC383">
        <f>'Anmeldeliste aus ET'!T386</f>
        <v>0</v>
      </c>
      <c r="AD383">
        <f>'Anmeldeliste aus ET'!U386</f>
        <v>0</v>
      </c>
      <c r="AE383">
        <f>'Anmeldeliste aus ET'!V386</f>
        <v>0</v>
      </c>
      <c r="AF383">
        <f>'Anmeldeliste aus ET'!W386</f>
        <v>0</v>
      </c>
      <c r="AG383" s="100">
        <f>'Anmeldeliste aus ET'!X386</f>
        <v>0</v>
      </c>
    </row>
    <row r="384" spans="1:33">
      <c r="A384" t="str">
        <f>IF('Anmeldeliste aus ET'!A387=0, "", 'Anmeldeliste aus ET'!A387)</f>
        <v/>
      </c>
      <c r="B384">
        <f>'Anmeldeliste aus ET'!C387</f>
        <v>0</v>
      </c>
      <c r="C384">
        <f>'Anmeldeliste aus ET'!D387</f>
        <v>0</v>
      </c>
      <c r="D384">
        <f>'Anmeldeliste aus ET'!E387</f>
        <v>0</v>
      </c>
      <c r="E384">
        <f>'Anmeldeliste aus ET'!F387</f>
        <v>0</v>
      </c>
      <c r="F384" s="89"/>
      <c r="G384" s="90"/>
      <c r="H384" s="89"/>
      <c r="I384" s="90"/>
      <c r="J384" s="89"/>
      <c r="K384" s="90"/>
      <c r="L384" s="89"/>
      <c r="M384" s="90"/>
      <c r="N384" t="str">
        <f t="shared" si="6"/>
        <v/>
      </c>
      <c r="O384">
        <f>'Anmeldeliste aus ET'!G387</f>
        <v>0</v>
      </c>
      <c r="P384">
        <f>'Anmeldeliste aus ET'!H387</f>
        <v>0</v>
      </c>
      <c r="Q384">
        <f>'Anmeldeliste aus ET'!I387</f>
        <v>0</v>
      </c>
      <c r="R384">
        <f>'Anmeldeliste aus ET'!J387</f>
        <v>0</v>
      </c>
      <c r="S384">
        <f>'Anmeldeliste aus ET'!K387</f>
        <v>0</v>
      </c>
      <c r="T384">
        <f>'Anmeldeliste aus ET'!L387</f>
        <v>0</v>
      </c>
      <c r="U384">
        <f>'Anmeldeliste aus ET'!M387</f>
        <v>0</v>
      </c>
      <c r="V384">
        <f>'Anmeldeliste aus ET'!N387</f>
        <v>0</v>
      </c>
      <c r="W384" s="1">
        <f>'Anmeldeliste aus ET'!O387</f>
        <v>0</v>
      </c>
      <c r="X384">
        <f>DATEDIF('Anmeldeliste aus ET'!O387, 'Rahmen d Maßnahme'!$D$5, "Y")</f>
        <v>124</v>
      </c>
      <c r="Y384" s="19">
        <f>'Anmeldeliste aus ET'!P387</f>
        <v>0</v>
      </c>
      <c r="Z384">
        <f>'Anmeldeliste aus ET'!Q387</f>
        <v>0</v>
      </c>
      <c r="AA384">
        <f>'Anmeldeliste aus ET'!R387</f>
        <v>0</v>
      </c>
      <c r="AB384">
        <f>'Anmeldeliste aus ET'!S387</f>
        <v>0</v>
      </c>
      <c r="AC384">
        <f>'Anmeldeliste aus ET'!T387</f>
        <v>0</v>
      </c>
      <c r="AD384">
        <f>'Anmeldeliste aus ET'!U387</f>
        <v>0</v>
      </c>
      <c r="AE384">
        <f>'Anmeldeliste aus ET'!V387</f>
        <v>0</v>
      </c>
      <c r="AF384">
        <f>'Anmeldeliste aus ET'!W387</f>
        <v>0</v>
      </c>
      <c r="AG384" s="100">
        <f>'Anmeldeliste aus ET'!X387</f>
        <v>0</v>
      </c>
    </row>
    <row r="385" spans="1:33">
      <c r="A385" t="str">
        <f>IF('Anmeldeliste aus ET'!A388=0, "", 'Anmeldeliste aus ET'!A388)</f>
        <v/>
      </c>
      <c r="B385">
        <f>'Anmeldeliste aus ET'!C388</f>
        <v>0</v>
      </c>
      <c r="C385">
        <f>'Anmeldeliste aus ET'!D388</f>
        <v>0</v>
      </c>
      <c r="D385">
        <f>'Anmeldeliste aus ET'!E388</f>
        <v>0</v>
      </c>
      <c r="E385">
        <f>'Anmeldeliste aus ET'!F388</f>
        <v>0</v>
      </c>
      <c r="F385" s="89"/>
      <c r="G385" s="90"/>
      <c r="H385" s="89"/>
      <c r="I385" s="90"/>
      <c r="J385" s="89"/>
      <c r="K385" s="90"/>
      <c r="L385" s="89"/>
      <c r="M385" s="90"/>
      <c r="N385" t="str">
        <f t="shared" si="6"/>
        <v/>
      </c>
      <c r="O385">
        <f>'Anmeldeliste aus ET'!G388</f>
        <v>0</v>
      </c>
      <c r="P385">
        <f>'Anmeldeliste aus ET'!H388</f>
        <v>0</v>
      </c>
      <c r="Q385">
        <f>'Anmeldeliste aus ET'!I388</f>
        <v>0</v>
      </c>
      <c r="R385">
        <f>'Anmeldeliste aus ET'!J388</f>
        <v>0</v>
      </c>
      <c r="S385">
        <f>'Anmeldeliste aus ET'!K388</f>
        <v>0</v>
      </c>
      <c r="T385">
        <f>'Anmeldeliste aus ET'!L388</f>
        <v>0</v>
      </c>
      <c r="U385">
        <f>'Anmeldeliste aus ET'!M388</f>
        <v>0</v>
      </c>
      <c r="V385">
        <f>'Anmeldeliste aus ET'!N388</f>
        <v>0</v>
      </c>
      <c r="W385" s="1">
        <f>'Anmeldeliste aus ET'!O388</f>
        <v>0</v>
      </c>
      <c r="X385">
        <f>DATEDIF('Anmeldeliste aus ET'!O388, 'Rahmen d Maßnahme'!$D$5, "Y")</f>
        <v>124</v>
      </c>
      <c r="Y385" s="19">
        <f>'Anmeldeliste aus ET'!P388</f>
        <v>0</v>
      </c>
      <c r="Z385">
        <f>'Anmeldeliste aus ET'!Q388</f>
        <v>0</v>
      </c>
      <c r="AA385">
        <f>'Anmeldeliste aus ET'!R388</f>
        <v>0</v>
      </c>
      <c r="AB385">
        <f>'Anmeldeliste aus ET'!S388</f>
        <v>0</v>
      </c>
      <c r="AC385">
        <f>'Anmeldeliste aus ET'!T388</f>
        <v>0</v>
      </c>
      <c r="AD385">
        <f>'Anmeldeliste aus ET'!U388</f>
        <v>0</v>
      </c>
      <c r="AE385">
        <f>'Anmeldeliste aus ET'!V388</f>
        <v>0</v>
      </c>
      <c r="AF385">
        <f>'Anmeldeliste aus ET'!W388</f>
        <v>0</v>
      </c>
      <c r="AG385" s="100">
        <f>'Anmeldeliste aus ET'!X388</f>
        <v>0</v>
      </c>
    </row>
    <row r="386" spans="1:33">
      <c r="A386" t="str">
        <f>IF('Anmeldeliste aus ET'!A389=0, "", 'Anmeldeliste aus ET'!A389)</f>
        <v/>
      </c>
      <c r="B386">
        <f>'Anmeldeliste aus ET'!C389</f>
        <v>0</v>
      </c>
      <c r="C386">
        <f>'Anmeldeliste aus ET'!D389</f>
        <v>0</v>
      </c>
      <c r="D386">
        <f>'Anmeldeliste aus ET'!E389</f>
        <v>0</v>
      </c>
      <c r="E386">
        <f>'Anmeldeliste aus ET'!F389</f>
        <v>0</v>
      </c>
      <c r="F386" s="89"/>
      <c r="G386" s="90"/>
      <c r="H386" s="89"/>
      <c r="I386" s="90"/>
      <c r="J386" s="89"/>
      <c r="K386" s="90"/>
      <c r="L386" s="89"/>
      <c r="M386" s="90"/>
      <c r="N386" t="str">
        <f t="shared" ref="N386:N449" si="7">IF(AND(ISNUMBER(A386),M386&lt;&gt;"x"),"x","")</f>
        <v/>
      </c>
      <c r="O386">
        <f>'Anmeldeliste aus ET'!G389</f>
        <v>0</v>
      </c>
      <c r="P386">
        <f>'Anmeldeliste aus ET'!H389</f>
        <v>0</v>
      </c>
      <c r="Q386">
        <f>'Anmeldeliste aus ET'!I389</f>
        <v>0</v>
      </c>
      <c r="R386">
        <f>'Anmeldeliste aus ET'!J389</f>
        <v>0</v>
      </c>
      <c r="S386">
        <f>'Anmeldeliste aus ET'!K389</f>
        <v>0</v>
      </c>
      <c r="T386">
        <f>'Anmeldeliste aus ET'!L389</f>
        <v>0</v>
      </c>
      <c r="U386">
        <f>'Anmeldeliste aus ET'!M389</f>
        <v>0</v>
      </c>
      <c r="V386">
        <f>'Anmeldeliste aus ET'!N389</f>
        <v>0</v>
      </c>
      <c r="W386" s="1">
        <f>'Anmeldeliste aus ET'!O389</f>
        <v>0</v>
      </c>
      <c r="X386">
        <f>DATEDIF('Anmeldeliste aus ET'!O389, 'Rahmen d Maßnahme'!$D$5, "Y")</f>
        <v>124</v>
      </c>
      <c r="Y386" s="19">
        <f>'Anmeldeliste aus ET'!P389</f>
        <v>0</v>
      </c>
      <c r="Z386">
        <f>'Anmeldeliste aus ET'!Q389</f>
        <v>0</v>
      </c>
      <c r="AA386">
        <f>'Anmeldeliste aus ET'!R389</f>
        <v>0</v>
      </c>
      <c r="AB386">
        <f>'Anmeldeliste aus ET'!S389</f>
        <v>0</v>
      </c>
      <c r="AC386">
        <f>'Anmeldeliste aus ET'!T389</f>
        <v>0</v>
      </c>
      <c r="AD386">
        <f>'Anmeldeliste aus ET'!U389</f>
        <v>0</v>
      </c>
      <c r="AE386">
        <f>'Anmeldeliste aus ET'!V389</f>
        <v>0</v>
      </c>
      <c r="AF386">
        <f>'Anmeldeliste aus ET'!W389</f>
        <v>0</v>
      </c>
      <c r="AG386" s="100">
        <f>'Anmeldeliste aus ET'!X389</f>
        <v>0</v>
      </c>
    </row>
    <row r="387" spans="1:33">
      <c r="A387" t="str">
        <f>IF('Anmeldeliste aus ET'!A390=0, "", 'Anmeldeliste aus ET'!A390)</f>
        <v/>
      </c>
      <c r="B387">
        <f>'Anmeldeliste aus ET'!C390</f>
        <v>0</v>
      </c>
      <c r="C387">
        <f>'Anmeldeliste aus ET'!D390</f>
        <v>0</v>
      </c>
      <c r="D387">
        <f>'Anmeldeliste aus ET'!E390</f>
        <v>0</v>
      </c>
      <c r="E387">
        <f>'Anmeldeliste aus ET'!F390</f>
        <v>0</v>
      </c>
      <c r="F387" s="89"/>
      <c r="G387" s="90"/>
      <c r="H387" s="89"/>
      <c r="I387" s="90"/>
      <c r="J387" s="89"/>
      <c r="K387" s="90"/>
      <c r="L387" s="89"/>
      <c r="M387" s="90"/>
      <c r="N387" t="str">
        <f t="shared" si="7"/>
        <v/>
      </c>
      <c r="O387">
        <f>'Anmeldeliste aus ET'!G390</f>
        <v>0</v>
      </c>
      <c r="P387">
        <f>'Anmeldeliste aus ET'!H390</f>
        <v>0</v>
      </c>
      <c r="Q387">
        <f>'Anmeldeliste aus ET'!I390</f>
        <v>0</v>
      </c>
      <c r="R387">
        <f>'Anmeldeliste aus ET'!J390</f>
        <v>0</v>
      </c>
      <c r="S387">
        <f>'Anmeldeliste aus ET'!K390</f>
        <v>0</v>
      </c>
      <c r="T387">
        <f>'Anmeldeliste aus ET'!L390</f>
        <v>0</v>
      </c>
      <c r="U387">
        <f>'Anmeldeliste aus ET'!M390</f>
        <v>0</v>
      </c>
      <c r="V387">
        <f>'Anmeldeliste aus ET'!N390</f>
        <v>0</v>
      </c>
      <c r="W387" s="1">
        <f>'Anmeldeliste aus ET'!O390</f>
        <v>0</v>
      </c>
      <c r="X387">
        <f>DATEDIF('Anmeldeliste aus ET'!O390, 'Rahmen d Maßnahme'!$D$5, "Y")</f>
        <v>124</v>
      </c>
      <c r="Y387" s="19">
        <f>'Anmeldeliste aus ET'!P390</f>
        <v>0</v>
      </c>
      <c r="Z387">
        <f>'Anmeldeliste aus ET'!Q390</f>
        <v>0</v>
      </c>
      <c r="AA387">
        <f>'Anmeldeliste aus ET'!R390</f>
        <v>0</v>
      </c>
      <c r="AB387">
        <f>'Anmeldeliste aus ET'!S390</f>
        <v>0</v>
      </c>
      <c r="AC387">
        <f>'Anmeldeliste aus ET'!T390</f>
        <v>0</v>
      </c>
      <c r="AD387">
        <f>'Anmeldeliste aus ET'!U390</f>
        <v>0</v>
      </c>
      <c r="AE387">
        <f>'Anmeldeliste aus ET'!V390</f>
        <v>0</v>
      </c>
      <c r="AF387">
        <f>'Anmeldeliste aus ET'!W390</f>
        <v>0</v>
      </c>
      <c r="AG387" s="100">
        <f>'Anmeldeliste aus ET'!X390</f>
        <v>0</v>
      </c>
    </row>
    <row r="388" spans="1:33">
      <c r="A388" t="str">
        <f>IF('Anmeldeliste aus ET'!A391=0, "", 'Anmeldeliste aus ET'!A391)</f>
        <v/>
      </c>
      <c r="B388">
        <f>'Anmeldeliste aus ET'!C391</f>
        <v>0</v>
      </c>
      <c r="C388">
        <f>'Anmeldeliste aus ET'!D391</f>
        <v>0</v>
      </c>
      <c r="D388">
        <f>'Anmeldeliste aus ET'!E391</f>
        <v>0</v>
      </c>
      <c r="E388">
        <f>'Anmeldeliste aus ET'!F391</f>
        <v>0</v>
      </c>
      <c r="F388" s="89"/>
      <c r="G388" s="90"/>
      <c r="H388" s="89"/>
      <c r="I388" s="90"/>
      <c r="J388" s="89"/>
      <c r="K388" s="90"/>
      <c r="L388" s="89"/>
      <c r="M388" s="90"/>
      <c r="N388" t="str">
        <f t="shared" si="7"/>
        <v/>
      </c>
      <c r="O388">
        <f>'Anmeldeliste aus ET'!G391</f>
        <v>0</v>
      </c>
      <c r="P388">
        <f>'Anmeldeliste aus ET'!H391</f>
        <v>0</v>
      </c>
      <c r="Q388">
        <f>'Anmeldeliste aus ET'!I391</f>
        <v>0</v>
      </c>
      <c r="R388">
        <f>'Anmeldeliste aus ET'!J391</f>
        <v>0</v>
      </c>
      <c r="S388">
        <f>'Anmeldeliste aus ET'!K391</f>
        <v>0</v>
      </c>
      <c r="T388">
        <f>'Anmeldeliste aus ET'!L391</f>
        <v>0</v>
      </c>
      <c r="U388">
        <f>'Anmeldeliste aus ET'!M391</f>
        <v>0</v>
      </c>
      <c r="V388">
        <f>'Anmeldeliste aus ET'!N391</f>
        <v>0</v>
      </c>
      <c r="W388" s="1">
        <f>'Anmeldeliste aus ET'!O391</f>
        <v>0</v>
      </c>
      <c r="X388">
        <f>DATEDIF('Anmeldeliste aus ET'!O391, 'Rahmen d Maßnahme'!$D$5, "Y")</f>
        <v>124</v>
      </c>
      <c r="Y388" s="19">
        <f>'Anmeldeliste aus ET'!P391</f>
        <v>0</v>
      </c>
      <c r="Z388">
        <f>'Anmeldeliste aus ET'!Q391</f>
        <v>0</v>
      </c>
      <c r="AA388">
        <f>'Anmeldeliste aus ET'!R391</f>
        <v>0</v>
      </c>
      <c r="AB388">
        <f>'Anmeldeliste aus ET'!S391</f>
        <v>0</v>
      </c>
      <c r="AC388">
        <f>'Anmeldeliste aus ET'!T391</f>
        <v>0</v>
      </c>
      <c r="AD388">
        <f>'Anmeldeliste aus ET'!U391</f>
        <v>0</v>
      </c>
      <c r="AE388">
        <f>'Anmeldeliste aus ET'!V391</f>
        <v>0</v>
      </c>
      <c r="AF388">
        <f>'Anmeldeliste aus ET'!W391</f>
        <v>0</v>
      </c>
      <c r="AG388" s="100">
        <f>'Anmeldeliste aus ET'!X391</f>
        <v>0</v>
      </c>
    </row>
    <row r="389" spans="1:33">
      <c r="A389" t="str">
        <f>IF('Anmeldeliste aus ET'!A392=0, "", 'Anmeldeliste aus ET'!A392)</f>
        <v/>
      </c>
      <c r="B389">
        <f>'Anmeldeliste aus ET'!C392</f>
        <v>0</v>
      </c>
      <c r="C389">
        <f>'Anmeldeliste aus ET'!D392</f>
        <v>0</v>
      </c>
      <c r="D389">
        <f>'Anmeldeliste aus ET'!E392</f>
        <v>0</v>
      </c>
      <c r="E389">
        <f>'Anmeldeliste aus ET'!F392</f>
        <v>0</v>
      </c>
      <c r="F389" s="89"/>
      <c r="G389" s="90"/>
      <c r="H389" s="89"/>
      <c r="I389" s="90"/>
      <c r="J389" s="89"/>
      <c r="K389" s="90"/>
      <c r="L389" s="89"/>
      <c r="M389" s="90"/>
      <c r="N389" t="str">
        <f t="shared" si="7"/>
        <v/>
      </c>
      <c r="O389">
        <f>'Anmeldeliste aus ET'!G392</f>
        <v>0</v>
      </c>
      <c r="P389">
        <f>'Anmeldeliste aus ET'!H392</f>
        <v>0</v>
      </c>
      <c r="Q389">
        <f>'Anmeldeliste aus ET'!I392</f>
        <v>0</v>
      </c>
      <c r="R389">
        <f>'Anmeldeliste aus ET'!J392</f>
        <v>0</v>
      </c>
      <c r="S389">
        <f>'Anmeldeliste aus ET'!K392</f>
        <v>0</v>
      </c>
      <c r="T389">
        <f>'Anmeldeliste aus ET'!L392</f>
        <v>0</v>
      </c>
      <c r="U389">
        <f>'Anmeldeliste aus ET'!M392</f>
        <v>0</v>
      </c>
      <c r="V389">
        <f>'Anmeldeliste aus ET'!N392</f>
        <v>0</v>
      </c>
      <c r="W389" s="1">
        <f>'Anmeldeliste aus ET'!O392</f>
        <v>0</v>
      </c>
      <c r="X389">
        <f>DATEDIF('Anmeldeliste aus ET'!O392, 'Rahmen d Maßnahme'!$D$5, "Y")</f>
        <v>124</v>
      </c>
      <c r="Y389" s="19">
        <f>'Anmeldeliste aus ET'!P392</f>
        <v>0</v>
      </c>
      <c r="Z389">
        <f>'Anmeldeliste aus ET'!Q392</f>
        <v>0</v>
      </c>
      <c r="AA389">
        <f>'Anmeldeliste aus ET'!R392</f>
        <v>0</v>
      </c>
      <c r="AB389">
        <f>'Anmeldeliste aus ET'!S392</f>
        <v>0</v>
      </c>
      <c r="AC389">
        <f>'Anmeldeliste aus ET'!T392</f>
        <v>0</v>
      </c>
      <c r="AD389">
        <f>'Anmeldeliste aus ET'!U392</f>
        <v>0</v>
      </c>
      <c r="AE389">
        <f>'Anmeldeliste aus ET'!V392</f>
        <v>0</v>
      </c>
      <c r="AF389">
        <f>'Anmeldeliste aus ET'!W392</f>
        <v>0</v>
      </c>
      <c r="AG389" s="100">
        <f>'Anmeldeliste aus ET'!X392</f>
        <v>0</v>
      </c>
    </row>
    <row r="390" spans="1:33">
      <c r="A390" t="str">
        <f>IF('Anmeldeliste aus ET'!A393=0, "", 'Anmeldeliste aus ET'!A393)</f>
        <v/>
      </c>
      <c r="B390">
        <f>'Anmeldeliste aus ET'!C393</f>
        <v>0</v>
      </c>
      <c r="C390">
        <f>'Anmeldeliste aus ET'!D393</f>
        <v>0</v>
      </c>
      <c r="D390">
        <f>'Anmeldeliste aus ET'!E393</f>
        <v>0</v>
      </c>
      <c r="E390">
        <f>'Anmeldeliste aus ET'!F393</f>
        <v>0</v>
      </c>
      <c r="F390" s="89"/>
      <c r="G390" s="90"/>
      <c r="H390" s="89"/>
      <c r="I390" s="90"/>
      <c r="J390" s="89"/>
      <c r="K390" s="90"/>
      <c r="L390" s="89"/>
      <c r="M390" s="90"/>
      <c r="N390" t="str">
        <f t="shared" si="7"/>
        <v/>
      </c>
      <c r="O390">
        <f>'Anmeldeliste aus ET'!G393</f>
        <v>0</v>
      </c>
      <c r="P390">
        <f>'Anmeldeliste aus ET'!H393</f>
        <v>0</v>
      </c>
      <c r="Q390">
        <f>'Anmeldeliste aus ET'!I393</f>
        <v>0</v>
      </c>
      <c r="R390">
        <f>'Anmeldeliste aus ET'!J393</f>
        <v>0</v>
      </c>
      <c r="S390">
        <f>'Anmeldeliste aus ET'!K393</f>
        <v>0</v>
      </c>
      <c r="T390">
        <f>'Anmeldeliste aus ET'!L393</f>
        <v>0</v>
      </c>
      <c r="U390">
        <f>'Anmeldeliste aus ET'!M393</f>
        <v>0</v>
      </c>
      <c r="V390">
        <f>'Anmeldeliste aus ET'!N393</f>
        <v>0</v>
      </c>
      <c r="W390" s="1">
        <f>'Anmeldeliste aus ET'!O393</f>
        <v>0</v>
      </c>
      <c r="X390">
        <f>DATEDIF('Anmeldeliste aus ET'!O393, 'Rahmen d Maßnahme'!$D$5, "Y")</f>
        <v>124</v>
      </c>
      <c r="Y390" s="19">
        <f>'Anmeldeliste aus ET'!P393</f>
        <v>0</v>
      </c>
      <c r="Z390">
        <f>'Anmeldeliste aus ET'!Q393</f>
        <v>0</v>
      </c>
      <c r="AA390">
        <f>'Anmeldeliste aus ET'!R393</f>
        <v>0</v>
      </c>
      <c r="AB390">
        <f>'Anmeldeliste aus ET'!S393</f>
        <v>0</v>
      </c>
      <c r="AC390">
        <f>'Anmeldeliste aus ET'!T393</f>
        <v>0</v>
      </c>
      <c r="AD390">
        <f>'Anmeldeliste aus ET'!U393</f>
        <v>0</v>
      </c>
      <c r="AE390">
        <f>'Anmeldeliste aus ET'!V393</f>
        <v>0</v>
      </c>
      <c r="AF390">
        <f>'Anmeldeliste aus ET'!W393</f>
        <v>0</v>
      </c>
      <c r="AG390" s="100">
        <f>'Anmeldeliste aus ET'!X393</f>
        <v>0</v>
      </c>
    </row>
    <row r="391" spans="1:33">
      <c r="A391" t="str">
        <f>IF('Anmeldeliste aus ET'!A394=0, "", 'Anmeldeliste aus ET'!A394)</f>
        <v/>
      </c>
      <c r="B391">
        <f>'Anmeldeliste aus ET'!C394</f>
        <v>0</v>
      </c>
      <c r="C391">
        <f>'Anmeldeliste aus ET'!D394</f>
        <v>0</v>
      </c>
      <c r="D391">
        <f>'Anmeldeliste aus ET'!E394</f>
        <v>0</v>
      </c>
      <c r="E391">
        <f>'Anmeldeliste aus ET'!F394</f>
        <v>0</v>
      </c>
      <c r="F391" s="89"/>
      <c r="G391" s="90"/>
      <c r="H391" s="89"/>
      <c r="I391" s="90"/>
      <c r="J391" s="89"/>
      <c r="K391" s="90"/>
      <c r="L391" s="89"/>
      <c r="M391" s="90"/>
      <c r="N391" t="str">
        <f t="shared" si="7"/>
        <v/>
      </c>
      <c r="O391">
        <f>'Anmeldeliste aus ET'!G394</f>
        <v>0</v>
      </c>
      <c r="P391">
        <f>'Anmeldeliste aus ET'!H394</f>
        <v>0</v>
      </c>
      <c r="Q391">
        <f>'Anmeldeliste aus ET'!I394</f>
        <v>0</v>
      </c>
      <c r="R391">
        <f>'Anmeldeliste aus ET'!J394</f>
        <v>0</v>
      </c>
      <c r="S391">
        <f>'Anmeldeliste aus ET'!K394</f>
        <v>0</v>
      </c>
      <c r="T391">
        <f>'Anmeldeliste aus ET'!L394</f>
        <v>0</v>
      </c>
      <c r="U391">
        <f>'Anmeldeliste aus ET'!M394</f>
        <v>0</v>
      </c>
      <c r="V391">
        <f>'Anmeldeliste aus ET'!N394</f>
        <v>0</v>
      </c>
      <c r="W391" s="1">
        <f>'Anmeldeliste aus ET'!O394</f>
        <v>0</v>
      </c>
      <c r="X391">
        <f>DATEDIF('Anmeldeliste aus ET'!O394, 'Rahmen d Maßnahme'!$D$5, "Y")</f>
        <v>124</v>
      </c>
      <c r="Y391" s="19">
        <f>'Anmeldeliste aus ET'!P394</f>
        <v>0</v>
      </c>
      <c r="Z391">
        <f>'Anmeldeliste aus ET'!Q394</f>
        <v>0</v>
      </c>
      <c r="AA391">
        <f>'Anmeldeliste aus ET'!R394</f>
        <v>0</v>
      </c>
      <c r="AB391">
        <f>'Anmeldeliste aus ET'!S394</f>
        <v>0</v>
      </c>
      <c r="AC391">
        <f>'Anmeldeliste aus ET'!T394</f>
        <v>0</v>
      </c>
      <c r="AD391">
        <f>'Anmeldeliste aus ET'!U394</f>
        <v>0</v>
      </c>
      <c r="AE391">
        <f>'Anmeldeliste aus ET'!V394</f>
        <v>0</v>
      </c>
      <c r="AF391">
        <f>'Anmeldeliste aus ET'!W394</f>
        <v>0</v>
      </c>
      <c r="AG391" s="100">
        <f>'Anmeldeliste aus ET'!X394</f>
        <v>0</v>
      </c>
    </row>
    <row r="392" spans="1:33">
      <c r="A392" t="str">
        <f>IF('Anmeldeliste aus ET'!A395=0, "", 'Anmeldeliste aus ET'!A395)</f>
        <v/>
      </c>
      <c r="B392">
        <f>'Anmeldeliste aus ET'!C395</f>
        <v>0</v>
      </c>
      <c r="C392">
        <f>'Anmeldeliste aus ET'!D395</f>
        <v>0</v>
      </c>
      <c r="D392">
        <f>'Anmeldeliste aus ET'!E395</f>
        <v>0</v>
      </c>
      <c r="E392">
        <f>'Anmeldeliste aus ET'!F395</f>
        <v>0</v>
      </c>
      <c r="F392" s="89"/>
      <c r="G392" s="90"/>
      <c r="H392" s="89"/>
      <c r="I392" s="90"/>
      <c r="J392" s="89"/>
      <c r="K392" s="90"/>
      <c r="L392" s="89"/>
      <c r="M392" s="90"/>
      <c r="N392" t="str">
        <f t="shared" si="7"/>
        <v/>
      </c>
      <c r="O392">
        <f>'Anmeldeliste aus ET'!G395</f>
        <v>0</v>
      </c>
      <c r="P392">
        <f>'Anmeldeliste aus ET'!H395</f>
        <v>0</v>
      </c>
      <c r="Q392">
        <f>'Anmeldeliste aus ET'!I395</f>
        <v>0</v>
      </c>
      <c r="R392">
        <f>'Anmeldeliste aus ET'!J395</f>
        <v>0</v>
      </c>
      <c r="S392">
        <f>'Anmeldeliste aus ET'!K395</f>
        <v>0</v>
      </c>
      <c r="T392">
        <f>'Anmeldeliste aus ET'!L395</f>
        <v>0</v>
      </c>
      <c r="U392">
        <f>'Anmeldeliste aus ET'!M395</f>
        <v>0</v>
      </c>
      <c r="V392">
        <f>'Anmeldeliste aus ET'!N395</f>
        <v>0</v>
      </c>
      <c r="W392" s="1">
        <f>'Anmeldeliste aus ET'!O395</f>
        <v>0</v>
      </c>
      <c r="X392">
        <f>DATEDIF('Anmeldeliste aus ET'!O395, 'Rahmen d Maßnahme'!$D$5, "Y")</f>
        <v>124</v>
      </c>
      <c r="Y392" s="19">
        <f>'Anmeldeliste aus ET'!P395</f>
        <v>0</v>
      </c>
      <c r="Z392">
        <f>'Anmeldeliste aus ET'!Q395</f>
        <v>0</v>
      </c>
      <c r="AA392">
        <f>'Anmeldeliste aus ET'!R395</f>
        <v>0</v>
      </c>
      <c r="AB392">
        <f>'Anmeldeliste aus ET'!S395</f>
        <v>0</v>
      </c>
      <c r="AC392">
        <f>'Anmeldeliste aus ET'!T395</f>
        <v>0</v>
      </c>
      <c r="AD392">
        <f>'Anmeldeliste aus ET'!U395</f>
        <v>0</v>
      </c>
      <c r="AE392">
        <f>'Anmeldeliste aus ET'!V395</f>
        <v>0</v>
      </c>
      <c r="AF392">
        <f>'Anmeldeliste aus ET'!W395</f>
        <v>0</v>
      </c>
      <c r="AG392" s="100">
        <f>'Anmeldeliste aus ET'!X395</f>
        <v>0</v>
      </c>
    </row>
    <row r="393" spans="1:33">
      <c r="A393" t="str">
        <f>IF('Anmeldeliste aus ET'!A396=0, "", 'Anmeldeliste aus ET'!A396)</f>
        <v/>
      </c>
      <c r="B393">
        <f>'Anmeldeliste aus ET'!C396</f>
        <v>0</v>
      </c>
      <c r="C393">
        <f>'Anmeldeliste aus ET'!D396</f>
        <v>0</v>
      </c>
      <c r="D393">
        <f>'Anmeldeliste aus ET'!E396</f>
        <v>0</v>
      </c>
      <c r="E393">
        <f>'Anmeldeliste aus ET'!F396</f>
        <v>0</v>
      </c>
      <c r="F393" s="89"/>
      <c r="G393" s="90"/>
      <c r="H393" s="89"/>
      <c r="I393" s="90"/>
      <c r="J393" s="89"/>
      <c r="K393" s="90"/>
      <c r="L393" s="89"/>
      <c r="M393" s="90"/>
      <c r="N393" t="str">
        <f t="shared" si="7"/>
        <v/>
      </c>
      <c r="O393">
        <f>'Anmeldeliste aus ET'!G396</f>
        <v>0</v>
      </c>
      <c r="P393">
        <f>'Anmeldeliste aus ET'!H396</f>
        <v>0</v>
      </c>
      <c r="Q393">
        <f>'Anmeldeliste aus ET'!I396</f>
        <v>0</v>
      </c>
      <c r="R393">
        <f>'Anmeldeliste aus ET'!J396</f>
        <v>0</v>
      </c>
      <c r="S393">
        <f>'Anmeldeliste aus ET'!K396</f>
        <v>0</v>
      </c>
      <c r="T393">
        <f>'Anmeldeliste aus ET'!L396</f>
        <v>0</v>
      </c>
      <c r="U393">
        <f>'Anmeldeliste aus ET'!M396</f>
        <v>0</v>
      </c>
      <c r="V393">
        <f>'Anmeldeliste aus ET'!N396</f>
        <v>0</v>
      </c>
      <c r="W393" s="1">
        <f>'Anmeldeliste aus ET'!O396</f>
        <v>0</v>
      </c>
      <c r="X393">
        <f>DATEDIF('Anmeldeliste aus ET'!O396, 'Rahmen d Maßnahme'!$D$5, "Y")</f>
        <v>124</v>
      </c>
      <c r="Y393" s="19">
        <f>'Anmeldeliste aus ET'!P396</f>
        <v>0</v>
      </c>
      <c r="Z393">
        <f>'Anmeldeliste aus ET'!Q396</f>
        <v>0</v>
      </c>
      <c r="AA393">
        <f>'Anmeldeliste aus ET'!R396</f>
        <v>0</v>
      </c>
      <c r="AB393">
        <f>'Anmeldeliste aus ET'!S396</f>
        <v>0</v>
      </c>
      <c r="AC393">
        <f>'Anmeldeliste aus ET'!T396</f>
        <v>0</v>
      </c>
      <c r="AD393">
        <f>'Anmeldeliste aus ET'!U396</f>
        <v>0</v>
      </c>
      <c r="AE393">
        <f>'Anmeldeliste aus ET'!V396</f>
        <v>0</v>
      </c>
      <c r="AF393">
        <f>'Anmeldeliste aus ET'!W396</f>
        <v>0</v>
      </c>
      <c r="AG393" s="100">
        <f>'Anmeldeliste aus ET'!X396</f>
        <v>0</v>
      </c>
    </row>
    <row r="394" spans="1:33">
      <c r="A394" t="str">
        <f>IF('Anmeldeliste aus ET'!A397=0, "", 'Anmeldeliste aus ET'!A397)</f>
        <v/>
      </c>
      <c r="B394">
        <f>'Anmeldeliste aus ET'!C397</f>
        <v>0</v>
      </c>
      <c r="C394">
        <f>'Anmeldeliste aus ET'!D397</f>
        <v>0</v>
      </c>
      <c r="D394">
        <f>'Anmeldeliste aus ET'!E397</f>
        <v>0</v>
      </c>
      <c r="E394">
        <f>'Anmeldeliste aus ET'!F397</f>
        <v>0</v>
      </c>
      <c r="F394" s="89"/>
      <c r="G394" s="90"/>
      <c r="H394" s="89"/>
      <c r="I394" s="90"/>
      <c r="J394" s="89"/>
      <c r="K394" s="90"/>
      <c r="L394" s="89"/>
      <c r="M394" s="90"/>
      <c r="N394" t="str">
        <f t="shared" si="7"/>
        <v/>
      </c>
      <c r="O394">
        <f>'Anmeldeliste aus ET'!G397</f>
        <v>0</v>
      </c>
      <c r="P394">
        <f>'Anmeldeliste aus ET'!H397</f>
        <v>0</v>
      </c>
      <c r="Q394">
        <f>'Anmeldeliste aus ET'!I397</f>
        <v>0</v>
      </c>
      <c r="R394">
        <f>'Anmeldeliste aus ET'!J397</f>
        <v>0</v>
      </c>
      <c r="S394">
        <f>'Anmeldeliste aus ET'!K397</f>
        <v>0</v>
      </c>
      <c r="T394">
        <f>'Anmeldeliste aus ET'!L397</f>
        <v>0</v>
      </c>
      <c r="U394">
        <f>'Anmeldeliste aus ET'!M397</f>
        <v>0</v>
      </c>
      <c r="V394">
        <f>'Anmeldeliste aus ET'!N397</f>
        <v>0</v>
      </c>
      <c r="W394" s="1">
        <f>'Anmeldeliste aus ET'!O397</f>
        <v>0</v>
      </c>
      <c r="X394">
        <f>DATEDIF('Anmeldeliste aus ET'!O397, 'Rahmen d Maßnahme'!$D$5, "Y")</f>
        <v>124</v>
      </c>
      <c r="Y394" s="19">
        <f>'Anmeldeliste aus ET'!P397</f>
        <v>0</v>
      </c>
      <c r="Z394">
        <f>'Anmeldeliste aus ET'!Q397</f>
        <v>0</v>
      </c>
      <c r="AA394">
        <f>'Anmeldeliste aus ET'!R397</f>
        <v>0</v>
      </c>
      <c r="AB394">
        <f>'Anmeldeliste aus ET'!S397</f>
        <v>0</v>
      </c>
      <c r="AC394">
        <f>'Anmeldeliste aus ET'!T397</f>
        <v>0</v>
      </c>
      <c r="AD394">
        <f>'Anmeldeliste aus ET'!U397</f>
        <v>0</v>
      </c>
      <c r="AE394">
        <f>'Anmeldeliste aus ET'!V397</f>
        <v>0</v>
      </c>
      <c r="AF394">
        <f>'Anmeldeliste aus ET'!W397</f>
        <v>0</v>
      </c>
      <c r="AG394" s="100">
        <f>'Anmeldeliste aus ET'!X397</f>
        <v>0</v>
      </c>
    </row>
    <row r="395" spans="1:33">
      <c r="A395" t="str">
        <f>IF('Anmeldeliste aus ET'!A398=0, "", 'Anmeldeliste aus ET'!A398)</f>
        <v/>
      </c>
      <c r="B395">
        <f>'Anmeldeliste aus ET'!C398</f>
        <v>0</v>
      </c>
      <c r="C395">
        <f>'Anmeldeliste aus ET'!D398</f>
        <v>0</v>
      </c>
      <c r="D395">
        <f>'Anmeldeliste aus ET'!E398</f>
        <v>0</v>
      </c>
      <c r="E395">
        <f>'Anmeldeliste aus ET'!F398</f>
        <v>0</v>
      </c>
      <c r="F395" s="89"/>
      <c r="G395" s="90"/>
      <c r="H395" s="89"/>
      <c r="I395" s="90"/>
      <c r="J395" s="89"/>
      <c r="K395" s="90"/>
      <c r="L395" s="89"/>
      <c r="M395" s="90"/>
      <c r="N395" t="str">
        <f t="shared" si="7"/>
        <v/>
      </c>
      <c r="O395">
        <f>'Anmeldeliste aus ET'!G398</f>
        <v>0</v>
      </c>
      <c r="P395">
        <f>'Anmeldeliste aus ET'!H398</f>
        <v>0</v>
      </c>
      <c r="Q395">
        <f>'Anmeldeliste aus ET'!I398</f>
        <v>0</v>
      </c>
      <c r="R395">
        <f>'Anmeldeliste aus ET'!J398</f>
        <v>0</v>
      </c>
      <c r="S395">
        <f>'Anmeldeliste aus ET'!K398</f>
        <v>0</v>
      </c>
      <c r="T395">
        <f>'Anmeldeliste aus ET'!L398</f>
        <v>0</v>
      </c>
      <c r="U395">
        <f>'Anmeldeliste aus ET'!M398</f>
        <v>0</v>
      </c>
      <c r="V395">
        <f>'Anmeldeliste aus ET'!N398</f>
        <v>0</v>
      </c>
      <c r="W395" s="1">
        <f>'Anmeldeliste aus ET'!O398</f>
        <v>0</v>
      </c>
      <c r="X395">
        <f>DATEDIF('Anmeldeliste aus ET'!O398, 'Rahmen d Maßnahme'!$D$5, "Y")</f>
        <v>124</v>
      </c>
      <c r="Y395" s="19">
        <f>'Anmeldeliste aus ET'!P398</f>
        <v>0</v>
      </c>
      <c r="Z395">
        <f>'Anmeldeliste aus ET'!Q398</f>
        <v>0</v>
      </c>
      <c r="AA395">
        <f>'Anmeldeliste aus ET'!R398</f>
        <v>0</v>
      </c>
      <c r="AB395">
        <f>'Anmeldeliste aus ET'!S398</f>
        <v>0</v>
      </c>
      <c r="AC395">
        <f>'Anmeldeliste aus ET'!T398</f>
        <v>0</v>
      </c>
      <c r="AD395">
        <f>'Anmeldeliste aus ET'!U398</f>
        <v>0</v>
      </c>
      <c r="AE395">
        <f>'Anmeldeliste aus ET'!V398</f>
        <v>0</v>
      </c>
      <c r="AF395">
        <f>'Anmeldeliste aus ET'!W398</f>
        <v>0</v>
      </c>
      <c r="AG395" s="100">
        <f>'Anmeldeliste aus ET'!X398</f>
        <v>0</v>
      </c>
    </row>
    <row r="396" spans="1:33">
      <c r="A396" t="str">
        <f>IF('Anmeldeliste aus ET'!A399=0, "", 'Anmeldeliste aus ET'!A399)</f>
        <v/>
      </c>
      <c r="B396">
        <f>'Anmeldeliste aus ET'!C399</f>
        <v>0</v>
      </c>
      <c r="C396">
        <f>'Anmeldeliste aus ET'!D399</f>
        <v>0</v>
      </c>
      <c r="D396">
        <f>'Anmeldeliste aus ET'!E399</f>
        <v>0</v>
      </c>
      <c r="E396">
        <f>'Anmeldeliste aus ET'!F399</f>
        <v>0</v>
      </c>
      <c r="F396" s="89"/>
      <c r="G396" s="90"/>
      <c r="H396" s="89"/>
      <c r="I396" s="90"/>
      <c r="J396" s="89"/>
      <c r="K396" s="90"/>
      <c r="L396" s="89"/>
      <c r="M396" s="90"/>
      <c r="N396" t="str">
        <f t="shared" si="7"/>
        <v/>
      </c>
      <c r="O396">
        <f>'Anmeldeliste aus ET'!G399</f>
        <v>0</v>
      </c>
      <c r="P396">
        <f>'Anmeldeliste aus ET'!H399</f>
        <v>0</v>
      </c>
      <c r="Q396">
        <f>'Anmeldeliste aus ET'!I399</f>
        <v>0</v>
      </c>
      <c r="R396">
        <f>'Anmeldeliste aus ET'!J399</f>
        <v>0</v>
      </c>
      <c r="S396">
        <f>'Anmeldeliste aus ET'!K399</f>
        <v>0</v>
      </c>
      <c r="T396">
        <f>'Anmeldeliste aus ET'!L399</f>
        <v>0</v>
      </c>
      <c r="U396">
        <f>'Anmeldeliste aus ET'!M399</f>
        <v>0</v>
      </c>
      <c r="V396">
        <f>'Anmeldeliste aus ET'!N399</f>
        <v>0</v>
      </c>
      <c r="W396" s="1">
        <f>'Anmeldeliste aus ET'!O399</f>
        <v>0</v>
      </c>
      <c r="X396">
        <f>DATEDIF('Anmeldeliste aus ET'!O399, 'Rahmen d Maßnahme'!$D$5, "Y")</f>
        <v>124</v>
      </c>
      <c r="Y396" s="19">
        <f>'Anmeldeliste aus ET'!P399</f>
        <v>0</v>
      </c>
      <c r="Z396">
        <f>'Anmeldeliste aus ET'!Q399</f>
        <v>0</v>
      </c>
      <c r="AA396">
        <f>'Anmeldeliste aus ET'!R399</f>
        <v>0</v>
      </c>
      <c r="AB396">
        <f>'Anmeldeliste aus ET'!S399</f>
        <v>0</v>
      </c>
      <c r="AC396">
        <f>'Anmeldeliste aus ET'!T399</f>
        <v>0</v>
      </c>
      <c r="AD396">
        <f>'Anmeldeliste aus ET'!U399</f>
        <v>0</v>
      </c>
      <c r="AE396">
        <f>'Anmeldeliste aus ET'!V399</f>
        <v>0</v>
      </c>
      <c r="AF396">
        <f>'Anmeldeliste aus ET'!W399</f>
        <v>0</v>
      </c>
      <c r="AG396" s="100">
        <f>'Anmeldeliste aus ET'!X399</f>
        <v>0</v>
      </c>
    </row>
    <row r="397" spans="1:33">
      <c r="A397" t="str">
        <f>IF('Anmeldeliste aus ET'!A400=0, "", 'Anmeldeliste aus ET'!A400)</f>
        <v/>
      </c>
      <c r="B397">
        <f>'Anmeldeliste aus ET'!C400</f>
        <v>0</v>
      </c>
      <c r="C397">
        <f>'Anmeldeliste aus ET'!D400</f>
        <v>0</v>
      </c>
      <c r="D397">
        <f>'Anmeldeliste aus ET'!E400</f>
        <v>0</v>
      </c>
      <c r="E397">
        <f>'Anmeldeliste aus ET'!F400</f>
        <v>0</v>
      </c>
      <c r="F397" s="89"/>
      <c r="G397" s="90"/>
      <c r="H397" s="89"/>
      <c r="I397" s="90"/>
      <c r="J397" s="89"/>
      <c r="K397" s="90"/>
      <c r="L397" s="89"/>
      <c r="M397" s="90"/>
      <c r="N397" t="str">
        <f t="shared" si="7"/>
        <v/>
      </c>
      <c r="O397">
        <f>'Anmeldeliste aus ET'!G400</f>
        <v>0</v>
      </c>
      <c r="P397">
        <f>'Anmeldeliste aus ET'!H400</f>
        <v>0</v>
      </c>
      <c r="Q397">
        <f>'Anmeldeliste aus ET'!I400</f>
        <v>0</v>
      </c>
      <c r="R397">
        <f>'Anmeldeliste aus ET'!J400</f>
        <v>0</v>
      </c>
      <c r="S397">
        <f>'Anmeldeliste aus ET'!K400</f>
        <v>0</v>
      </c>
      <c r="T397">
        <f>'Anmeldeliste aus ET'!L400</f>
        <v>0</v>
      </c>
      <c r="U397">
        <f>'Anmeldeliste aus ET'!M400</f>
        <v>0</v>
      </c>
      <c r="V397">
        <f>'Anmeldeliste aus ET'!N400</f>
        <v>0</v>
      </c>
      <c r="W397" s="1">
        <f>'Anmeldeliste aus ET'!O400</f>
        <v>0</v>
      </c>
      <c r="X397">
        <f>DATEDIF('Anmeldeliste aus ET'!O400, 'Rahmen d Maßnahme'!$D$5, "Y")</f>
        <v>124</v>
      </c>
      <c r="Y397" s="19">
        <f>'Anmeldeliste aus ET'!P400</f>
        <v>0</v>
      </c>
      <c r="Z397">
        <f>'Anmeldeliste aus ET'!Q400</f>
        <v>0</v>
      </c>
      <c r="AA397">
        <f>'Anmeldeliste aus ET'!R400</f>
        <v>0</v>
      </c>
      <c r="AB397">
        <f>'Anmeldeliste aus ET'!S400</f>
        <v>0</v>
      </c>
      <c r="AC397">
        <f>'Anmeldeliste aus ET'!T400</f>
        <v>0</v>
      </c>
      <c r="AD397">
        <f>'Anmeldeliste aus ET'!U400</f>
        <v>0</v>
      </c>
      <c r="AE397">
        <f>'Anmeldeliste aus ET'!V400</f>
        <v>0</v>
      </c>
      <c r="AF397">
        <f>'Anmeldeliste aus ET'!W400</f>
        <v>0</v>
      </c>
      <c r="AG397" s="100">
        <f>'Anmeldeliste aus ET'!X400</f>
        <v>0</v>
      </c>
    </row>
    <row r="398" spans="1:33">
      <c r="A398" t="str">
        <f>IF('Anmeldeliste aus ET'!A401=0, "", 'Anmeldeliste aus ET'!A401)</f>
        <v/>
      </c>
      <c r="B398">
        <f>'Anmeldeliste aus ET'!C401</f>
        <v>0</v>
      </c>
      <c r="C398">
        <f>'Anmeldeliste aus ET'!D401</f>
        <v>0</v>
      </c>
      <c r="D398">
        <f>'Anmeldeliste aus ET'!E401</f>
        <v>0</v>
      </c>
      <c r="E398">
        <f>'Anmeldeliste aus ET'!F401</f>
        <v>0</v>
      </c>
      <c r="F398" s="89"/>
      <c r="G398" s="90"/>
      <c r="H398" s="89"/>
      <c r="I398" s="90"/>
      <c r="J398" s="89"/>
      <c r="K398" s="90"/>
      <c r="L398" s="89"/>
      <c r="M398" s="90"/>
      <c r="N398" t="str">
        <f t="shared" si="7"/>
        <v/>
      </c>
      <c r="O398">
        <f>'Anmeldeliste aus ET'!G401</f>
        <v>0</v>
      </c>
      <c r="P398">
        <f>'Anmeldeliste aus ET'!H401</f>
        <v>0</v>
      </c>
      <c r="Q398">
        <f>'Anmeldeliste aus ET'!I401</f>
        <v>0</v>
      </c>
      <c r="R398">
        <f>'Anmeldeliste aus ET'!J401</f>
        <v>0</v>
      </c>
      <c r="S398">
        <f>'Anmeldeliste aus ET'!K401</f>
        <v>0</v>
      </c>
      <c r="T398">
        <f>'Anmeldeliste aus ET'!L401</f>
        <v>0</v>
      </c>
      <c r="U398">
        <f>'Anmeldeliste aus ET'!M401</f>
        <v>0</v>
      </c>
      <c r="V398">
        <f>'Anmeldeliste aus ET'!N401</f>
        <v>0</v>
      </c>
      <c r="W398" s="1">
        <f>'Anmeldeliste aus ET'!O401</f>
        <v>0</v>
      </c>
      <c r="X398">
        <f>DATEDIF('Anmeldeliste aus ET'!O401, 'Rahmen d Maßnahme'!$D$5, "Y")</f>
        <v>124</v>
      </c>
      <c r="Y398" s="19">
        <f>'Anmeldeliste aus ET'!P401</f>
        <v>0</v>
      </c>
      <c r="Z398">
        <f>'Anmeldeliste aus ET'!Q401</f>
        <v>0</v>
      </c>
      <c r="AA398">
        <f>'Anmeldeliste aus ET'!R401</f>
        <v>0</v>
      </c>
      <c r="AB398">
        <f>'Anmeldeliste aus ET'!S401</f>
        <v>0</v>
      </c>
      <c r="AC398">
        <f>'Anmeldeliste aus ET'!T401</f>
        <v>0</v>
      </c>
      <c r="AD398">
        <f>'Anmeldeliste aus ET'!U401</f>
        <v>0</v>
      </c>
      <c r="AE398">
        <f>'Anmeldeliste aus ET'!V401</f>
        <v>0</v>
      </c>
      <c r="AF398">
        <f>'Anmeldeliste aus ET'!W401</f>
        <v>0</v>
      </c>
      <c r="AG398" s="100">
        <f>'Anmeldeliste aus ET'!X401</f>
        <v>0</v>
      </c>
    </row>
    <row r="399" spans="1:33">
      <c r="A399" t="str">
        <f>IF('Anmeldeliste aus ET'!A402=0, "", 'Anmeldeliste aus ET'!A402)</f>
        <v/>
      </c>
      <c r="B399">
        <f>'Anmeldeliste aus ET'!C402</f>
        <v>0</v>
      </c>
      <c r="C399">
        <f>'Anmeldeliste aus ET'!D402</f>
        <v>0</v>
      </c>
      <c r="D399">
        <f>'Anmeldeliste aus ET'!E402</f>
        <v>0</v>
      </c>
      <c r="E399">
        <f>'Anmeldeliste aus ET'!F402</f>
        <v>0</v>
      </c>
      <c r="F399" s="89"/>
      <c r="G399" s="90"/>
      <c r="H399" s="89"/>
      <c r="I399" s="90"/>
      <c r="J399" s="89"/>
      <c r="K399" s="90"/>
      <c r="L399" s="89"/>
      <c r="M399" s="90"/>
      <c r="N399" t="str">
        <f t="shared" si="7"/>
        <v/>
      </c>
      <c r="O399">
        <f>'Anmeldeliste aus ET'!G402</f>
        <v>0</v>
      </c>
      <c r="P399">
        <f>'Anmeldeliste aus ET'!H402</f>
        <v>0</v>
      </c>
      <c r="Q399">
        <f>'Anmeldeliste aus ET'!I402</f>
        <v>0</v>
      </c>
      <c r="R399">
        <f>'Anmeldeliste aus ET'!J402</f>
        <v>0</v>
      </c>
      <c r="S399">
        <f>'Anmeldeliste aus ET'!K402</f>
        <v>0</v>
      </c>
      <c r="T399">
        <f>'Anmeldeliste aus ET'!L402</f>
        <v>0</v>
      </c>
      <c r="U399">
        <f>'Anmeldeliste aus ET'!M402</f>
        <v>0</v>
      </c>
      <c r="V399">
        <f>'Anmeldeliste aus ET'!N402</f>
        <v>0</v>
      </c>
      <c r="W399" s="1">
        <f>'Anmeldeliste aus ET'!O402</f>
        <v>0</v>
      </c>
      <c r="X399">
        <f>DATEDIF('Anmeldeliste aus ET'!O402, 'Rahmen d Maßnahme'!$D$5, "Y")</f>
        <v>124</v>
      </c>
      <c r="Y399" s="19">
        <f>'Anmeldeliste aus ET'!P402</f>
        <v>0</v>
      </c>
      <c r="Z399">
        <f>'Anmeldeliste aus ET'!Q402</f>
        <v>0</v>
      </c>
      <c r="AA399">
        <f>'Anmeldeliste aus ET'!R402</f>
        <v>0</v>
      </c>
      <c r="AB399">
        <f>'Anmeldeliste aus ET'!S402</f>
        <v>0</v>
      </c>
      <c r="AC399">
        <f>'Anmeldeliste aus ET'!T402</f>
        <v>0</v>
      </c>
      <c r="AD399">
        <f>'Anmeldeliste aus ET'!U402</f>
        <v>0</v>
      </c>
      <c r="AE399">
        <f>'Anmeldeliste aus ET'!V402</f>
        <v>0</v>
      </c>
      <c r="AF399">
        <f>'Anmeldeliste aus ET'!W402</f>
        <v>0</v>
      </c>
      <c r="AG399" s="100">
        <f>'Anmeldeliste aus ET'!X402</f>
        <v>0</v>
      </c>
    </row>
    <row r="400" spans="1:33">
      <c r="A400" t="str">
        <f>IF('Anmeldeliste aus ET'!A403=0, "", 'Anmeldeliste aus ET'!A403)</f>
        <v/>
      </c>
      <c r="B400">
        <f>'Anmeldeliste aus ET'!C403</f>
        <v>0</v>
      </c>
      <c r="C400">
        <f>'Anmeldeliste aus ET'!D403</f>
        <v>0</v>
      </c>
      <c r="D400">
        <f>'Anmeldeliste aus ET'!E403</f>
        <v>0</v>
      </c>
      <c r="E400">
        <f>'Anmeldeliste aus ET'!F403</f>
        <v>0</v>
      </c>
      <c r="F400" s="89"/>
      <c r="G400" s="90"/>
      <c r="H400" s="89"/>
      <c r="I400" s="90"/>
      <c r="J400" s="89"/>
      <c r="K400" s="90"/>
      <c r="L400" s="89"/>
      <c r="M400" s="90"/>
      <c r="N400" t="str">
        <f t="shared" si="7"/>
        <v/>
      </c>
      <c r="O400">
        <f>'Anmeldeliste aus ET'!G403</f>
        <v>0</v>
      </c>
      <c r="P400">
        <f>'Anmeldeliste aus ET'!H403</f>
        <v>0</v>
      </c>
      <c r="Q400">
        <f>'Anmeldeliste aus ET'!I403</f>
        <v>0</v>
      </c>
      <c r="R400">
        <f>'Anmeldeliste aus ET'!J403</f>
        <v>0</v>
      </c>
      <c r="S400">
        <f>'Anmeldeliste aus ET'!K403</f>
        <v>0</v>
      </c>
      <c r="T400">
        <f>'Anmeldeliste aus ET'!L403</f>
        <v>0</v>
      </c>
      <c r="U400">
        <f>'Anmeldeliste aus ET'!M403</f>
        <v>0</v>
      </c>
      <c r="V400">
        <f>'Anmeldeliste aus ET'!N403</f>
        <v>0</v>
      </c>
      <c r="W400" s="1">
        <f>'Anmeldeliste aus ET'!O403</f>
        <v>0</v>
      </c>
      <c r="X400">
        <f>DATEDIF('Anmeldeliste aus ET'!O403, 'Rahmen d Maßnahme'!$D$5, "Y")</f>
        <v>124</v>
      </c>
      <c r="Y400" s="19">
        <f>'Anmeldeliste aus ET'!P403</f>
        <v>0</v>
      </c>
      <c r="Z400">
        <f>'Anmeldeliste aus ET'!Q403</f>
        <v>0</v>
      </c>
      <c r="AA400">
        <f>'Anmeldeliste aus ET'!R403</f>
        <v>0</v>
      </c>
      <c r="AB400">
        <f>'Anmeldeliste aus ET'!S403</f>
        <v>0</v>
      </c>
      <c r="AC400">
        <f>'Anmeldeliste aus ET'!T403</f>
        <v>0</v>
      </c>
      <c r="AD400">
        <f>'Anmeldeliste aus ET'!U403</f>
        <v>0</v>
      </c>
      <c r="AE400">
        <f>'Anmeldeliste aus ET'!V403</f>
        <v>0</v>
      </c>
      <c r="AF400">
        <f>'Anmeldeliste aus ET'!W403</f>
        <v>0</v>
      </c>
      <c r="AG400" s="100">
        <f>'Anmeldeliste aus ET'!X403</f>
        <v>0</v>
      </c>
    </row>
    <row r="401" spans="1:33">
      <c r="A401" t="str">
        <f>IF('Anmeldeliste aus ET'!A404=0, "", 'Anmeldeliste aus ET'!A404)</f>
        <v/>
      </c>
      <c r="B401">
        <f>'Anmeldeliste aus ET'!C404</f>
        <v>0</v>
      </c>
      <c r="C401">
        <f>'Anmeldeliste aus ET'!D404</f>
        <v>0</v>
      </c>
      <c r="D401">
        <f>'Anmeldeliste aus ET'!E404</f>
        <v>0</v>
      </c>
      <c r="E401">
        <f>'Anmeldeliste aus ET'!F404</f>
        <v>0</v>
      </c>
      <c r="F401" s="89"/>
      <c r="G401" s="90"/>
      <c r="H401" s="89"/>
      <c r="I401" s="90"/>
      <c r="J401" s="89"/>
      <c r="K401" s="90"/>
      <c r="L401" s="89"/>
      <c r="M401" s="90"/>
      <c r="N401" t="str">
        <f t="shared" si="7"/>
        <v/>
      </c>
      <c r="O401">
        <f>'Anmeldeliste aus ET'!G404</f>
        <v>0</v>
      </c>
      <c r="P401">
        <f>'Anmeldeliste aus ET'!H404</f>
        <v>0</v>
      </c>
      <c r="Q401">
        <f>'Anmeldeliste aus ET'!I404</f>
        <v>0</v>
      </c>
      <c r="R401">
        <f>'Anmeldeliste aus ET'!J404</f>
        <v>0</v>
      </c>
      <c r="S401">
        <f>'Anmeldeliste aus ET'!K404</f>
        <v>0</v>
      </c>
      <c r="T401">
        <f>'Anmeldeliste aus ET'!L404</f>
        <v>0</v>
      </c>
      <c r="U401">
        <f>'Anmeldeliste aus ET'!M404</f>
        <v>0</v>
      </c>
      <c r="V401">
        <f>'Anmeldeliste aus ET'!N404</f>
        <v>0</v>
      </c>
      <c r="W401" s="1">
        <f>'Anmeldeliste aus ET'!O404</f>
        <v>0</v>
      </c>
      <c r="X401">
        <f>DATEDIF('Anmeldeliste aus ET'!O404, 'Rahmen d Maßnahme'!$D$5, "Y")</f>
        <v>124</v>
      </c>
      <c r="Y401" s="19">
        <f>'Anmeldeliste aus ET'!P404</f>
        <v>0</v>
      </c>
      <c r="Z401">
        <f>'Anmeldeliste aus ET'!Q404</f>
        <v>0</v>
      </c>
      <c r="AA401">
        <f>'Anmeldeliste aus ET'!R404</f>
        <v>0</v>
      </c>
      <c r="AB401">
        <f>'Anmeldeliste aus ET'!S404</f>
        <v>0</v>
      </c>
      <c r="AC401">
        <f>'Anmeldeliste aus ET'!T404</f>
        <v>0</v>
      </c>
      <c r="AD401">
        <f>'Anmeldeliste aus ET'!U404</f>
        <v>0</v>
      </c>
      <c r="AE401">
        <f>'Anmeldeliste aus ET'!V404</f>
        <v>0</v>
      </c>
      <c r="AF401">
        <f>'Anmeldeliste aus ET'!W404</f>
        <v>0</v>
      </c>
      <c r="AG401" s="100">
        <f>'Anmeldeliste aus ET'!X404</f>
        <v>0</v>
      </c>
    </row>
    <row r="402" spans="1:33">
      <c r="A402" t="str">
        <f>IF('Anmeldeliste aus ET'!A405=0, "", 'Anmeldeliste aus ET'!A405)</f>
        <v/>
      </c>
      <c r="B402">
        <f>'Anmeldeliste aus ET'!C405</f>
        <v>0</v>
      </c>
      <c r="C402">
        <f>'Anmeldeliste aus ET'!D405</f>
        <v>0</v>
      </c>
      <c r="D402">
        <f>'Anmeldeliste aus ET'!E405</f>
        <v>0</v>
      </c>
      <c r="E402">
        <f>'Anmeldeliste aus ET'!F405</f>
        <v>0</v>
      </c>
      <c r="F402" s="89"/>
      <c r="G402" s="90"/>
      <c r="H402" s="89"/>
      <c r="I402" s="90"/>
      <c r="J402" s="89"/>
      <c r="K402" s="90"/>
      <c r="L402" s="89"/>
      <c r="M402" s="90"/>
      <c r="N402" t="str">
        <f t="shared" si="7"/>
        <v/>
      </c>
      <c r="O402">
        <f>'Anmeldeliste aus ET'!G405</f>
        <v>0</v>
      </c>
      <c r="P402">
        <f>'Anmeldeliste aus ET'!H405</f>
        <v>0</v>
      </c>
      <c r="Q402">
        <f>'Anmeldeliste aus ET'!I405</f>
        <v>0</v>
      </c>
      <c r="R402">
        <f>'Anmeldeliste aus ET'!J405</f>
        <v>0</v>
      </c>
      <c r="S402">
        <f>'Anmeldeliste aus ET'!K405</f>
        <v>0</v>
      </c>
      <c r="T402">
        <f>'Anmeldeliste aus ET'!L405</f>
        <v>0</v>
      </c>
      <c r="U402">
        <f>'Anmeldeliste aus ET'!M405</f>
        <v>0</v>
      </c>
      <c r="V402">
        <f>'Anmeldeliste aus ET'!N405</f>
        <v>0</v>
      </c>
      <c r="W402" s="1">
        <f>'Anmeldeliste aus ET'!O405</f>
        <v>0</v>
      </c>
      <c r="X402">
        <f>DATEDIF('Anmeldeliste aus ET'!O405, 'Rahmen d Maßnahme'!$D$5, "Y")</f>
        <v>124</v>
      </c>
      <c r="Y402" s="19">
        <f>'Anmeldeliste aus ET'!P405</f>
        <v>0</v>
      </c>
      <c r="Z402">
        <f>'Anmeldeliste aus ET'!Q405</f>
        <v>0</v>
      </c>
      <c r="AA402">
        <f>'Anmeldeliste aus ET'!R405</f>
        <v>0</v>
      </c>
      <c r="AB402">
        <f>'Anmeldeliste aus ET'!S405</f>
        <v>0</v>
      </c>
      <c r="AC402">
        <f>'Anmeldeliste aus ET'!T405</f>
        <v>0</v>
      </c>
      <c r="AD402">
        <f>'Anmeldeliste aus ET'!U405</f>
        <v>0</v>
      </c>
      <c r="AE402">
        <f>'Anmeldeliste aus ET'!V405</f>
        <v>0</v>
      </c>
      <c r="AF402">
        <f>'Anmeldeliste aus ET'!W405</f>
        <v>0</v>
      </c>
      <c r="AG402" s="100">
        <f>'Anmeldeliste aus ET'!X405</f>
        <v>0</v>
      </c>
    </row>
    <row r="403" spans="1:33">
      <c r="A403" t="str">
        <f>IF('Anmeldeliste aus ET'!A406=0, "", 'Anmeldeliste aus ET'!A406)</f>
        <v/>
      </c>
      <c r="B403">
        <f>'Anmeldeliste aus ET'!C406</f>
        <v>0</v>
      </c>
      <c r="C403">
        <f>'Anmeldeliste aus ET'!D406</f>
        <v>0</v>
      </c>
      <c r="D403">
        <f>'Anmeldeliste aus ET'!E406</f>
        <v>0</v>
      </c>
      <c r="E403">
        <f>'Anmeldeliste aus ET'!F406</f>
        <v>0</v>
      </c>
      <c r="F403" s="89"/>
      <c r="G403" s="90"/>
      <c r="H403" s="89"/>
      <c r="I403" s="90"/>
      <c r="J403" s="89"/>
      <c r="K403" s="90"/>
      <c r="L403" s="89"/>
      <c r="M403" s="90"/>
      <c r="N403" t="str">
        <f t="shared" si="7"/>
        <v/>
      </c>
      <c r="O403">
        <f>'Anmeldeliste aus ET'!G406</f>
        <v>0</v>
      </c>
      <c r="P403">
        <f>'Anmeldeliste aus ET'!H406</f>
        <v>0</v>
      </c>
      <c r="Q403">
        <f>'Anmeldeliste aus ET'!I406</f>
        <v>0</v>
      </c>
      <c r="R403">
        <f>'Anmeldeliste aus ET'!J406</f>
        <v>0</v>
      </c>
      <c r="S403">
        <f>'Anmeldeliste aus ET'!K406</f>
        <v>0</v>
      </c>
      <c r="T403">
        <f>'Anmeldeliste aus ET'!L406</f>
        <v>0</v>
      </c>
      <c r="U403">
        <f>'Anmeldeliste aus ET'!M406</f>
        <v>0</v>
      </c>
      <c r="V403">
        <f>'Anmeldeliste aus ET'!N406</f>
        <v>0</v>
      </c>
      <c r="W403" s="1">
        <f>'Anmeldeliste aus ET'!O406</f>
        <v>0</v>
      </c>
      <c r="X403">
        <f>DATEDIF('Anmeldeliste aus ET'!O406, 'Rahmen d Maßnahme'!$D$5, "Y")</f>
        <v>124</v>
      </c>
      <c r="Y403" s="19">
        <f>'Anmeldeliste aus ET'!P406</f>
        <v>0</v>
      </c>
      <c r="Z403">
        <f>'Anmeldeliste aus ET'!Q406</f>
        <v>0</v>
      </c>
      <c r="AA403">
        <f>'Anmeldeliste aus ET'!R406</f>
        <v>0</v>
      </c>
      <c r="AB403">
        <f>'Anmeldeliste aus ET'!S406</f>
        <v>0</v>
      </c>
      <c r="AC403">
        <f>'Anmeldeliste aus ET'!T406</f>
        <v>0</v>
      </c>
      <c r="AD403">
        <f>'Anmeldeliste aus ET'!U406</f>
        <v>0</v>
      </c>
      <c r="AE403">
        <f>'Anmeldeliste aus ET'!V406</f>
        <v>0</v>
      </c>
      <c r="AF403">
        <f>'Anmeldeliste aus ET'!W406</f>
        <v>0</v>
      </c>
      <c r="AG403" s="100">
        <f>'Anmeldeliste aus ET'!X406</f>
        <v>0</v>
      </c>
    </row>
    <row r="404" spans="1:33">
      <c r="A404" t="str">
        <f>IF('Anmeldeliste aus ET'!A407=0, "", 'Anmeldeliste aus ET'!A407)</f>
        <v/>
      </c>
      <c r="B404">
        <f>'Anmeldeliste aus ET'!C407</f>
        <v>0</v>
      </c>
      <c r="C404">
        <f>'Anmeldeliste aus ET'!D407</f>
        <v>0</v>
      </c>
      <c r="D404">
        <f>'Anmeldeliste aus ET'!E407</f>
        <v>0</v>
      </c>
      <c r="E404">
        <f>'Anmeldeliste aus ET'!F407</f>
        <v>0</v>
      </c>
      <c r="F404" s="89"/>
      <c r="G404" s="90"/>
      <c r="H404" s="89"/>
      <c r="I404" s="90"/>
      <c r="J404" s="89"/>
      <c r="K404" s="90"/>
      <c r="L404" s="89"/>
      <c r="M404" s="90"/>
      <c r="N404" t="str">
        <f t="shared" si="7"/>
        <v/>
      </c>
      <c r="O404">
        <f>'Anmeldeliste aus ET'!G407</f>
        <v>0</v>
      </c>
      <c r="P404">
        <f>'Anmeldeliste aus ET'!H407</f>
        <v>0</v>
      </c>
      <c r="Q404">
        <f>'Anmeldeliste aus ET'!I407</f>
        <v>0</v>
      </c>
      <c r="R404">
        <f>'Anmeldeliste aus ET'!J407</f>
        <v>0</v>
      </c>
      <c r="S404">
        <f>'Anmeldeliste aus ET'!K407</f>
        <v>0</v>
      </c>
      <c r="T404">
        <f>'Anmeldeliste aus ET'!L407</f>
        <v>0</v>
      </c>
      <c r="U404">
        <f>'Anmeldeliste aus ET'!M407</f>
        <v>0</v>
      </c>
      <c r="V404">
        <f>'Anmeldeliste aus ET'!N407</f>
        <v>0</v>
      </c>
      <c r="W404" s="1">
        <f>'Anmeldeliste aus ET'!O407</f>
        <v>0</v>
      </c>
      <c r="X404">
        <f>DATEDIF('Anmeldeliste aus ET'!O407, 'Rahmen d Maßnahme'!$D$5, "Y")</f>
        <v>124</v>
      </c>
      <c r="Y404" s="19">
        <f>'Anmeldeliste aus ET'!P407</f>
        <v>0</v>
      </c>
      <c r="Z404">
        <f>'Anmeldeliste aus ET'!Q407</f>
        <v>0</v>
      </c>
      <c r="AA404">
        <f>'Anmeldeliste aus ET'!R407</f>
        <v>0</v>
      </c>
      <c r="AB404">
        <f>'Anmeldeliste aus ET'!S407</f>
        <v>0</v>
      </c>
      <c r="AC404">
        <f>'Anmeldeliste aus ET'!T407</f>
        <v>0</v>
      </c>
      <c r="AD404">
        <f>'Anmeldeliste aus ET'!U407</f>
        <v>0</v>
      </c>
      <c r="AE404">
        <f>'Anmeldeliste aus ET'!V407</f>
        <v>0</v>
      </c>
      <c r="AF404">
        <f>'Anmeldeliste aus ET'!W407</f>
        <v>0</v>
      </c>
      <c r="AG404" s="100">
        <f>'Anmeldeliste aus ET'!X407</f>
        <v>0</v>
      </c>
    </row>
    <row r="405" spans="1:33">
      <c r="A405" t="str">
        <f>IF('Anmeldeliste aus ET'!A408=0, "", 'Anmeldeliste aus ET'!A408)</f>
        <v/>
      </c>
      <c r="B405">
        <f>'Anmeldeliste aus ET'!C408</f>
        <v>0</v>
      </c>
      <c r="C405">
        <f>'Anmeldeliste aus ET'!D408</f>
        <v>0</v>
      </c>
      <c r="D405">
        <f>'Anmeldeliste aus ET'!E408</f>
        <v>0</v>
      </c>
      <c r="E405">
        <f>'Anmeldeliste aus ET'!F408</f>
        <v>0</v>
      </c>
      <c r="F405" s="89"/>
      <c r="G405" s="90"/>
      <c r="H405" s="89"/>
      <c r="I405" s="90"/>
      <c r="J405" s="89"/>
      <c r="K405" s="90"/>
      <c r="L405" s="89"/>
      <c r="M405" s="90"/>
      <c r="N405" t="str">
        <f t="shared" si="7"/>
        <v/>
      </c>
      <c r="O405">
        <f>'Anmeldeliste aus ET'!G408</f>
        <v>0</v>
      </c>
      <c r="P405">
        <f>'Anmeldeliste aus ET'!H408</f>
        <v>0</v>
      </c>
      <c r="Q405">
        <f>'Anmeldeliste aus ET'!I408</f>
        <v>0</v>
      </c>
      <c r="R405">
        <f>'Anmeldeliste aus ET'!J408</f>
        <v>0</v>
      </c>
      <c r="S405">
        <f>'Anmeldeliste aus ET'!K408</f>
        <v>0</v>
      </c>
      <c r="T405">
        <f>'Anmeldeliste aus ET'!L408</f>
        <v>0</v>
      </c>
      <c r="U405">
        <f>'Anmeldeliste aus ET'!M408</f>
        <v>0</v>
      </c>
      <c r="V405">
        <f>'Anmeldeliste aus ET'!N408</f>
        <v>0</v>
      </c>
      <c r="W405" s="1">
        <f>'Anmeldeliste aus ET'!O408</f>
        <v>0</v>
      </c>
      <c r="X405">
        <f>DATEDIF('Anmeldeliste aus ET'!O408, 'Rahmen d Maßnahme'!$D$5, "Y")</f>
        <v>124</v>
      </c>
      <c r="Y405" s="19">
        <f>'Anmeldeliste aus ET'!P408</f>
        <v>0</v>
      </c>
      <c r="Z405">
        <f>'Anmeldeliste aus ET'!Q408</f>
        <v>0</v>
      </c>
      <c r="AA405">
        <f>'Anmeldeliste aus ET'!R408</f>
        <v>0</v>
      </c>
      <c r="AB405">
        <f>'Anmeldeliste aus ET'!S408</f>
        <v>0</v>
      </c>
      <c r="AC405">
        <f>'Anmeldeliste aus ET'!T408</f>
        <v>0</v>
      </c>
      <c r="AD405">
        <f>'Anmeldeliste aus ET'!U408</f>
        <v>0</v>
      </c>
      <c r="AE405">
        <f>'Anmeldeliste aus ET'!V408</f>
        <v>0</v>
      </c>
      <c r="AF405">
        <f>'Anmeldeliste aus ET'!W408</f>
        <v>0</v>
      </c>
      <c r="AG405" s="100">
        <f>'Anmeldeliste aus ET'!X408</f>
        <v>0</v>
      </c>
    </row>
    <row r="406" spans="1:33">
      <c r="A406" t="str">
        <f>IF('Anmeldeliste aus ET'!A409=0, "", 'Anmeldeliste aus ET'!A409)</f>
        <v/>
      </c>
      <c r="B406">
        <f>'Anmeldeliste aus ET'!C409</f>
        <v>0</v>
      </c>
      <c r="C406">
        <f>'Anmeldeliste aus ET'!D409</f>
        <v>0</v>
      </c>
      <c r="D406">
        <f>'Anmeldeliste aus ET'!E409</f>
        <v>0</v>
      </c>
      <c r="E406">
        <f>'Anmeldeliste aus ET'!F409</f>
        <v>0</v>
      </c>
      <c r="F406" s="89"/>
      <c r="G406" s="90"/>
      <c r="H406" s="89"/>
      <c r="I406" s="90"/>
      <c r="J406" s="89"/>
      <c r="K406" s="90"/>
      <c r="L406" s="89"/>
      <c r="M406" s="90"/>
      <c r="N406" t="str">
        <f t="shared" si="7"/>
        <v/>
      </c>
      <c r="O406">
        <f>'Anmeldeliste aus ET'!G409</f>
        <v>0</v>
      </c>
      <c r="P406">
        <f>'Anmeldeliste aus ET'!H409</f>
        <v>0</v>
      </c>
      <c r="Q406">
        <f>'Anmeldeliste aus ET'!I409</f>
        <v>0</v>
      </c>
      <c r="R406">
        <f>'Anmeldeliste aus ET'!J409</f>
        <v>0</v>
      </c>
      <c r="S406">
        <f>'Anmeldeliste aus ET'!K409</f>
        <v>0</v>
      </c>
      <c r="T406">
        <f>'Anmeldeliste aus ET'!L409</f>
        <v>0</v>
      </c>
      <c r="U406">
        <f>'Anmeldeliste aus ET'!M409</f>
        <v>0</v>
      </c>
      <c r="V406">
        <f>'Anmeldeliste aus ET'!N409</f>
        <v>0</v>
      </c>
      <c r="W406" s="1">
        <f>'Anmeldeliste aus ET'!O409</f>
        <v>0</v>
      </c>
      <c r="X406">
        <f>DATEDIF('Anmeldeliste aus ET'!O409, 'Rahmen d Maßnahme'!$D$5, "Y")</f>
        <v>124</v>
      </c>
      <c r="Y406" s="19">
        <f>'Anmeldeliste aus ET'!P409</f>
        <v>0</v>
      </c>
      <c r="Z406">
        <f>'Anmeldeliste aus ET'!Q409</f>
        <v>0</v>
      </c>
      <c r="AA406">
        <f>'Anmeldeliste aus ET'!R409</f>
        <v>0</v>
      </c>
      <c r="AB406">
        <f>'Anmeldeliste aus ET'!S409</f>
        <v>0</v>
      </c>
      <c r="AC406">
        <f>'Anmeldeliste aus ET'!T409</f>
        <v>0</v>
      </c>
      <c r="AD406">
        <f>'Anmeldeliste aus ET'!U409</f>
        <v>0</v>
      </c>
      <c r="AE406">
        <f>'Anmeldeliste aus ET'!V409</f>
        <v>0</v>
      </c>
      <c r="AF406">
        <f>'Anmeldeliste aus ET'!W409</f>
        <v>0</v>
      </c>
      <c r="AG406" s="100">
        <f>'Anmeldeliste aus ET'!X409</f>
        <v>0</v>
      </c>
    </row>
    <row r="407" spans="1:33">
      <c r="A407" t="str">
        <f>IF('Anmeldeliste aus ET'!A410=0, "", 'Anmeldeliste aus ET'!A410)</f>
        <v/>
      </c>
      <c r="B407">
        <f>'Anmeldeliste aus ET'!C410</f>
        <v>0</v>
      </c>
      <c r="C407">
        <f>'Anmeldeliste aus ET'!D410</f>
        <v>0</v>
      </c>
      <c r="D407">
        <f>'Anmeldeliste aus ET'!E410</f>
        <v>0</v>
      </c>
      <c r="E407">
        <f>'Anmeldeliste aus ET'!F410</f>
        <v>0</v>
      </c>
      <c r="F407" s="89"/>
      <c r="G407" s="90"/>
      <c r="H407" s="89"/>
      <c r="I407" s="90"/>
      <c r="J407" s="89"/>
      <c r="K407" s="90"/>
      <c r="L407" s="89"/>
      <c r="M407" s="90"/>
      <c r="N407" t="str">
        <f t="shared" si="7"/>
        <v/>
      </c>
      <c r="O407">
        <f>'Anmeldeliste aus ET'!G410</f>
        <v>0</v>
      </c>
      <c r="P407">
        <f>'Anmeldeliste aus ET'!H410</f>
        <v>0</v>
      </c>
      <c r="Q407">
        <f>'Anmeldeliste aus ET'!I410</f>
        <v>0</v>
      </c>
      <c r="R407">
        <f>'Anmeldeliste aus ET'!J410</f>
        <v>0</v>
      </c>
      <c r="S407">
        <f>'Anmeldeliste aus ET'!K410</f>
        <v>0</v>
      </c>
      <c r="T407">
        <f>'Anmeldeliste aus ET'!L410</f>
        <v>0</v>
      </c>
      <c r="U407">
        <f>'Anmeldeliste aus ET'!M410</f>
        <v>0</v>
      </c>
      <c r="V407">
        <f>'Anmeldeliste aus ET'!N410</f>
        <v>0</v>
      </c>
      <c r="W407" s="1">
        <f>'Anmeldeliste aus ET'!O410</f>
        <v>0</v>
      </c>
      <c r="X407">
        <f>DATEDIF('Anmeldeliste aus ET'!O410, 'Rahmen d Maßnahme'!$D$5, "Y")</f>
        <v>124</v>
      </c>
      <c r="Y407" s="19">
        <f>'Anmeldeliste aus ET'!P410</f>
        <v>0</v>
      </c>
      <c r="Z407">
        <f>'Anmeldeliste aus ET'!Q410</f>
        <v>0</v>
      </c>
      <c r="AA407">
        <f>'Anmeldeliste aus ET'!R410</f>
        <v>0</v>
      </c>
      <c r="AB407">
        <f>'Anmeldeliste aus ET'!S410</f>
        <v>0</v>
      </c>
      <c r="AC407">
        <f>'Anmeldeliste aus ET'!T410</f>
        <v>0</v>
      </c>
      <c r="AD407">
        <f>'Anmeldeliste aus ET'!U410</f>
        <v>0</v>
      </c>
      <c r="AE407">
        <f>'Anmeldeliste aus ET'!V410</f>
        <v>0</v>
      </c>
      <c r="AF407">
        <f>'Anmeldeliste aus ET'!W410</f>
        <v>0</v>
      </c>
      <c r="AG407" s="100">
        <f>'Anmeldeliste aus ET'!X410</f>
        <v>0</v>
      </c>
    </row>
    <row r="408" spans="1:33">
      <c r="A408" t="str">
        <f>IF('Anmeldeliste aus ET'!A411=0, "", 'Anmeldeliste aus ET'!A411)</f>
        <v/>
      </c>
      <c r="B408">
        <f>'Anmeldeliste aus ET'!C411</f>
        <v>0</v>
      </c>
      <c r="C408">
        <f>'Anmeldeliste aus ET'!D411</f>
        <v>0</v>
      </c>
      <c r="D408">
        <f>'Anmeldeliste aus ET'!E411</f>
        <v>0</v>
      </c>
      <c r="E408">
        <f>'Anmeldeliste aus ET'!F411</f>
        <v>0</v>
      </c>
      <c r="F408" s="89"/>
      <c r="G408" s="90"/>
      <c r="H408" s="89"/>
      <c r="I408" s="90"/>
      <c r="J408" s="89"/>
      <c r="K408" s="90"/>
      <c r="L408" s="89"/>
      <c r="M408" s="90"/>
      <c r="N408" t="str">
        <f t="shared" si="7"/>
        <v/>
      </c>
      <c r="O408">
        <f>'Anmeldeliste aus ET'!G411</f>
        <v>0</v>
      </c>
      <c r="P408">
        <f>'Anmeldeliste aus ET'!H411</f>
        <v>0</v>
      </c>
      <c r="Q408">
        <f>'Anmeldeliste aus ET'!I411</f>
        <v>0</v>
      </c>
      <c r="R408">
        <f>'Anmeldeliste aus ET'!J411</f>
        <v>0</v>
      </c>
      <c r="S408">
        <f>'Anmeldeliste aus ET'!K411</f>
        <v>0</v>
      </c>
      <c r="T408">
        <f>'Anmeldeliste aus ET'!L411</f>
        <v>0</v>
      </c>
      <c r="U408">
        <f>'Anmeldeliste aus ET'!M411</f>
        <v>0</v>
      </c>
      <c r="V408">
        <f>'Anmeldeliste aus ET'!N411</f>
        <v>0</v>
      </c>
      <c r="W408" s="1">
        <f>'Anmeldeliste aus ET'!O411</f>
        <v>0</v>
      </c>
      <c r="X408">
        <f>DATEDIF('Anmeldeliste aus ET'!O411, 'Rahmen d Maßnahme'!$D$5, "Y")</f>
        <v>124</v>
      </c>
      <c r="Y408" s="19">
        <f>'Anmeldeliste aus ET'!P411</f>
        <v>0</v>
      </c>
      <c r="Z408">
        <f>'Anmeldeliste aus ET'!Q411</f>
        <v>0</v>
      </c>
      <c r="AA408">
        <f>'Anmeldeliste aus ET'!R411</f>
        <v>0</v>
      </c>
      <c r="AB408">
        <f>'Anmeldeliste aus ET'!S411</f>
        <v>0</v>
      </c>
      <c r="AC408">
        <f>'Anmeldeliste aus ET'!T411</f>
        <v>0</v>
      </c>
      <c r="AD408">
        <f>'Anmeldeliste aus ET'!U411</f>
        <v>0</v>
      </c>
      <c r="AE408">
        <f>'Anmeldeliste aus ET'!V411</f>
        <v>0</v>
      </c>
      <c r="AF408">
        <f>'Anmeldeliste aus ET'!W411</f>
        <v>0</v>
      </c>
      <c r="AG408" s="100">
        <f>'Anmeldeliste aus ET'!X411</f>
        <v>0</v>
      </c>
    </row>
    <row r="409" spans="1:33">
      <c r="A409" t="str">
        <f>IF('Anmeldeliste aus ET'!A412=0, "", 'Anmeldeliste aus ET'!A412)</f>
        <v/>
      </c>
      <c r="B409">
        <f>'Anmeldeliste aus ET'!C412</f>
        <v>0</v>
      </c>
      <c r="C409">
        <f>'Anmeldeliste aus ET'!D412</f>
        <v>0</v>
      </c>
      <c r="D409">
        <f>'Anmeldeliste aus ET'!E412</f>
        <v>0</v>
      </c>
      <c r="E409">
        <f>'Anmeldeliste aus ET'!F412</f>
        <v>0</v>
      </c>
      <c r="F409" s="89"/>
      <c r="G409" s="90"/>
      <c r="H409" s="89"/>
      <c r="I409" s="90"/>
      <c r="J409" s="89"/>
      <c r="K409" s="90"/>
      <c r="L409" s="89"/>
      <c r="M409" s="90"/>
      <c r="N409" t="str">
        <f t="shared" si="7"/>
        <v/>
      </c>
      <c r="O409">
        <f>'Anmeldeliste aus ET'!G412</f>
        <v>0</v>
      </c>
      <c r="P409">
        <f>'Anmeldeliste aus ET'!H412</f>
        <v>0</v>
      </c>
      <c r="Q409">
        <f>'Anmeldeliste aus ET'!I412</f>
        <v>0</v>
      </c>
      <c r="R409">
        <f>'Anmeldeliste aus ET'!J412</f>
        <v>0</v>
      </c>
      <c r="S409">
        <f>'Anmeldeliste aus ET'!K412</f>
        <v>0</v>
      </c>
      <c r="T409">
        <f>'Anmeldeliste aus ET'!L412</f>
        <v>0</v>
      </c>
      <c r="U409">
        <f>'Anmeldeliste aus ET'!M412</f>
        <v>0</v>
      </c>
      <c r="V409">
        <f>'Anmeldeliste aus ET'!N412</f>
        <v>0</v>
      </c>
      <c r="W409" s="1">
        <f>'Anmeldeliste aus ET'!O412</f>
        <v>0</v>
      </c>
      <c r="X409">
        <f>DATEDIF('Anmeldeliste aus ET'!O412, 'Rahmen d Maßnahme'!$D$5, "Y")</f>
        <v>124</v>
      </c>
      <c r="Y409" s="19">
        <f>'Anmeldeliste aus ET'!P412</f>
        <v>0</v>
      </c>
      <c r="Z409">
        <f>'Anmeldeliste aus ET'!Q412</f>
        <v>0</v>
      </c>
      <c r="AA409">
        <f>'Anmeldeliste aus ET'!R412</f>
        <v>0</v>
      </c>
      <c r="AB409">
        <f>'Anmeldeliste aus ET'!S412</f>
        <v>0</v>
      </c>
      <c r="AC409">
        <f>'Anmeldeliste aus ET'!T412</f>
        <v>0</v>
      </c>
      <c r="AD409">
        <f>'Anmeldeliste aus ET'!U412</f>
        <v>0</v>
      </c>
      <c r="AE409">
        <f>'Anmeldeliste aus ET'!V412</f>
        <v>0</v>
      </c>
      <c r="AF409">
        <f>'Anmeldeliste aus ET'!W412</f>
        <v>0</v>
      </c>
      <c r="AG409" s="100">
        <f>'Anmeldeliste aus ET'!X412</f>
        <v>0</v>
      </c>
    </row>
    <row r="410" spans="1:33">
      <c r="A410" t="str">
        <f>IF('Anmeldeliste aus ET'!A413=0, "", 'Anmeldeliste aus ET'!A413)</f>
        <v/>
      </c>
      <c r="B410">
        <f>'Anmeldeliste aus ET'!C413</f>
        <v>0</v>
      </c>
      <c r="C410">
        <f>'Anmeldeliste aus ET'!D413</f>
        <v>0</v>
      </c>
      <c r="D410">
        <f>'Anmeldeliste aus ET'!E413</f>
        <v>0</v>
      </c>
      <c r="E410">
        <f>'Anmeldeliste aus ET'!F413</f>
        <v>0</v>
      </c>
      <c r="F410" s="89"/>
      <c r="G410" s="90"/>
      <c r="H410" s="89"/>
      <c r="I410" s="90"/>
      <c r="J410" s="89"/>
      <c r="K410" s="90"/>
      <c r="L410" s="89"/>
      <c r="M410" s="90"/>
      <c r="N410" t="str">
        <f t="shared" si="7"/>
        <v/>
      </c>
      <c r="O410">
        <f>'Anmeldeliste aus ET'!G413</f>
        <v>0</v>
      </c>
      <c r="P410">
        <f>'Anmeldeliste aus ET'!H413</f>
        <v>0</v>
      </c>
      <c r="Q410">
        <f>'Anmeldeliste aus ET'!I413</f>
        <v>0</v>
      </c>
      <c r="R410">
        <f>'Anmeldeliste aus ET'!J413</f>
        <v>0</v>
      </c>
      <c r="S410">
        <f>'Anmeldeliste aus ET'!K413</f>
        <v>0</v>
      </c>
      <c r="T410">
        <f>'Anmeldeliste aus ET'!L413</f>
        <v>0</v>
      </c>
      <c r="U410">
        <f>'Anmeldeliste aus ET'!M413</f>
        <v>0</v>
      </c>
      <c r="V410">
        <f>'Anmeldeliste aus ET'!N413</f>
        <v>0</v>
      </c>
      <c r="W410" s="1">
        <f>'Anmeldeliste aus ET'!O413</f>
        <v>0</v>
      </c>
      <c r="X410">
        <f>DATEDIF('Anmeldeliste aus ET'!O413, 'Rahmen d Maßnahme'!$D$5, "Y")</f>
        <v>124</v>
      </c>
      <c r="Y410" s="19">
        <f>'Anmeldeliste aus ET'!P413</f>
        <v>0</v>
      </c>
      <c r="Z410">
        <f>'Anmeldeliste aus ET'!Q413</f>
        <v>0</v>
      </c>
      <c r="AA410">
        <f>'Anmeldeliste aus ET'!R413</f>
        <v>0</v>
      </c>
      <c r="AB410">
        <f>'Anmeldeliste aus ET'!S413</f>
        <v>0</v>
      </c>
      <c r="AC410">
        <f>'Anmeldeliste aus ET'!T413</f>
        <v>0</v>
      </c>
      <c r="AD410">
        <f>'Anmeldeliste aus ET'!U413</f>
        <v>0</v>
      </c>
      <c r="AE410">
        <f>'Anmeldeliste aus ET'!V413</f>
        <v>0</v>
      </c>
      <c r="AF410">
        <f>'Anmeldeliste aus ET'!W413</f>
        <v>0</v>
      </c>
      <c r="AG410" s="100">
        <f>'Anmeldeliste aus ET'!X413</f>
        <v>0</v>
      </c>
    </row>
    <row r="411" spans="1:33">
      <c r="A411" t="str">
        <f>IF('Anmeldeliste aus ET'!A414=0, "", 'Anmeldeliste aus ET'!A414)</f>
        <v/>
      </c>
      <c r="B411">
        <f>'Anmeldeliste aus ET'!C414</f>
        <v>0</v>
      </c>
      <c r="C411">
        <f>'Anmeldeliste aus ET'!D414</f>
        <v>0</v>
      </c>
      <c r="D411">
        <f>'Anmeldeliste aus ET'!E414</f>
        <v>0</v>
      </c>
      <c r="E411">
        <f>'Anmeldeliste aus ET'!F414</f>
        <v>0</v>
      </c>
      <c r="F411" s="89"/>
      <c r="G411" s="90"/>
      <c r="H411" s="89"/>
      <c r="I411" s="90"/>
      <c r="J411" s="89"/>
      <c r="K411" s="90"/>
      <c r="L411" s="89"/>
      <c r="M411" s="90"/>
      <c r="N411" t="str">
        <f t="shared" si="7"/>
        <v/>
      </c>
      <c r="O411">
        <f>'Anmeldeliste aus ET'!G414</f>
        <v>0</v>
      </c>
      <c r="P411">
        <f>'Anmeldeliste aus ET'!H414</f>
        <v>0</v>
      </c>
      <c r="Q411">
        <f>'Anmeldeliste aus ET'!I414</f>
        <v>0</v>
      </c>
      <c r="R411">
        <f>'Anmeldeliste aus ET'!J414</f>
        <v>0</v>
      </c>
      <c r="S411">
        <f>'Anmeldeliste aus ET'!K414</f>
        <v>0</v>
      </c>
      <c r="T411">
        <f>'Anmeldeliste aus ET'!L414</f>
        <v>0</v>
      </c>
      <c r="U411">
        <f>'Anmeldeliste aus ET'!M414</f>
        <v>0</v>
      </c>
      <c r="V411">
        <f>'Anmeldeliste aus ET'!N414</f>
        <v>0</v>
      </c>
      <c r="W411" s="1">
        <f>'Anmeldeliste aus ET'!O414</f>
        <v>0</v>
      </c>
      <c r="X411">
        <f>DATEDIF('Anmeldeliste aus ET'!O414, 'Rahmen d Maßnahme'!$D$5, "Y")</f>
        <v>124</v>
      </c>
      <c r="Y411" s="19">
        <f>'Anmeldeliste aus ET'!P414</f>
        <v>0</v>
      </c>
      <c r="Z411">
        <f>'Anmeldeliste aus ET'!Q414</f>
        <v>0</v>
      </c>
      <c r="AA411">
        <f>'Anmeldeliste aus ET'!R414</f>
        <v>0</v>
      </c>
      <c r="AB411">
        <f>'Anmeldeliste aus ET'!S414</f>
        <v>0</v>
      </c>
      <c r="AC411">
        <f>'Anmeldeliste aus ET'!T414</f>
        <v>0</v>
      </c>
      <c r="AD411">
        <f>'Anmeldeliste aus ET'!U414</f>
        <v>0</v>
      </c>
      <c r="AE411">
        <f>'Anmeldeliste aus ET'!V414</f>
        <v>0</v>
      </c>
      <c r="AF411">
        <f>'Anmeldeliste aus ET'!W414</f>
        <v>0</v>
      </c>
      <c r="AG411" s="100">
        <f>'Anmeldeliste aus ET'!X414</f>
        <v>0</v>
      </c>
    </row>
    <row r="412" spans="1:33">
      <c r="A412" t="str">
        <f>IF('Anmeldeliste aus ET'!A415=0, "", 'Anmeldeliste aus ET'!A415)</f>
        <v/>
      </c>
      <c r="B412">
        <f>'Anmeldeliste aus ET'!C415</f>
        <v>0</v>
      </c>
      <c r="C412">
        <f>'Anmeldeliste aus ET'!D415</f>
        <v>0</v>
      </c>
      <c r="D412">
        <f>'Anmeldeliste aus ET'!E415</f>
        <v>0</v>
      </c>
      <c r="E412">
        <f>'Anmeldeliste aus ET'!F415</f>
        <v>0</v>
      </c>
      <c r="F412" s="89"/>
      <c r="G412" s="90"/>
      <c r="H412" s="89"/>
      <c r="I412" s="90"/>
      <c r="J412" s="89"/>
      <c r="K412" s="90"/>
      <c r="L412" s="89"/>
      <c r="M412" s="90"/>
      <c r="N412" t="str">
        <f t="shared" si="7"/>
        <v/>
      </c>
      <c r="O412">
        <f>'Anmeldeliste aus ET'!G415</f>
        <v>0</v>
      </c>
      <c r="P412">
        <f>'Anmeldeliste aus ET'!H415</f>
        <v>0</v>
      </c>
      <c r="Q412">
        <f>'Anmeldeliste aus ET'!I415</f>
        <v>0</v>
      </c>
      <c r="R412">
        <f>'Anmeldeliste aus ET'!J415</f>
        <v>0</v>
      </c>
      <c r="S412">
        <f>'Anmeldeliste aus ET'!K415</f>
        <v>0</v>
      </c>
      <c r="T412">
        <f>'Anmeldeliste aus ET'!L415</f>
        <v>0</v>
      </c>
      <c r="U412">
        <f>'Anmeldeliste aus ET'!M415</f>
        <v>0</v>
      </c>
      <c r="V412">
        <f>'Anmeldeliste aus ET'!N415</f>
        <v>0</v>
      </c>
      <c r="W412" s="1">
        <f>'Anmeldeliste aus ET'!O415</f>
        <v>0</v>
      </c>
      <c r="X412">
        <f>DATEDIF('Anmeldeliste aus ET'!O415, 'Rahmen d Maßnahme'!$D$5, "Y")</f>
        <v>124</v>
      </c>
      <c r="Y412" s="19">
        <f>'Anmeldeliste aus ET'!P415</f>
        <v>0</v>
      </c>
      <c r="Z412">
        <f>'Anmeldeliste aus ET'!Q415</f>
        <v>0</v>
      </c>
      <c r="AA412">
        <f>'Anmeldeliste aus ET'!R415</f>
        <v>0</v>
      </c>
      <c r="AB412">
        <f>'Anmeldeliste aus ET'!S415</f>
        <v>0</v>
      </c>
      <c r="AC412">
        <f>'Anmeldeliste aus ET'!T415</f>
        <v>0</v>
      </c>
      <c r="AD412">
        <f>'Anmeldeliste aus ET'!U415</f>
        <v>0</v>
      </c>
      <c r="AE412">
        <f>'Anmeldeliste aus ET'!V415</f>
        <v>0</v>
      </c>
      <c r="AF412">
        <f>'Anmeldeliste aus ET'!W415</f>
        <v>0</v>
      </c>
      <c r="AG412" s="100">
        <f>'Anmeldeliste aus ET'!X415</f>
        <v>0</v>
      </c>
    </row>
    <row r="413" spans="1:33">
      <c r="A413" t="str">
        <f>IF('Anmeldeliste aus ET'!A416=0, "", 'Anmeldeliste aus ET'!A416)</f>
        <v/>
      </c>
      <c r="B413">
        <f>'Anmeldeliste aus ET'!C416</f>
        <v>0</v>
      </c>
      <c r="C413">
        <f>'Anmeldeliste aus ET'!D416</f>
        <v>0</v>
      </c>
      <c r="D413">
        <f>'Anmeldeliste aus ET'!E416</f>
        <v>0</v>
      </c>
      <c r="E413">
        <f>'Anmeldeliste aus ET'!F416</f>
        <v>0</v>
      </c>
      <c r="F413" s="89"/>
      <c r="G413" s="90"/>
      <c r="H413" s="89"/>
      <c r="I413" s="90"/>
      <c r="J413" s="89"/>
      <c r="K413" s="90"/>
      <c r="L413" s="89"/>
      <c r="M413" s="90"/>
      <c r="N413" t="str">
        <f t="shared" si="7"/>
        <v/>
      </c>
      <c r="O413">
        <f>'Anmeldeliste aus ET'!G416</f>
        <v>0</v>
      </c>
      <c r="P413">
        <f>'Anmeldeliste aus ET'!H416</f>
        <v>0</v>
      </c>
      <c r="Q413">
        <f>'Anmeldeliste aus ET'!I416</f>
        <v>0</v>
      </c>
      <c r="R413">
        <f>'Anmeldeliste aus ET'!J416</f>
        <v>0</v>
      </c>
      <c r="S413">
        <f>'Anmeldeliste aus ET'!K416</f>
        <v>0</v>
      </c>
      <c r="T413">
        <f>'Anmeldeliste aus ET'!L416</f>
        <v>0</v>
      </c>
      <c r="U413">
        <f>'Anmeldeliste aus ET'!M416</f>
        <v>0</v>
      </c>
      <c r="V413">
        <f>'Anmeldeliste aus ET'!N416</f>
        <v>0</v>
      </c>
      <c r="W413" s="1">
        <f>'Anmeldeliste aus ET'!O416</f>
        <v>0</v>
      </c>
      <c r="X413">
        <f>DATEDIF('Anmeldeliste aus ET'!O416, 'Rahmen d Maßnahme'!$D$5, "Y")</f>
        <v>124</v>
      </c>
      <c r="Y413" s="19">
        <f>'Anmeldeliste aus ET'!P416</f>
        <v>0</v>
      </c>
      <c r="Z413">
        <f>'Anmeldeliste aus ET'!Q416</f>
        <v>0</v>
      </c>
      <c r="AA413">
        <f>'Anmeldeliste aus ET'!R416</f>
        <v>0</v>
      </c>
      <c r="AB413">
        <f>'Anmeldeliste aus ET'!S416</f>
        <v>0</v>
      </c>
      <c r="AC413">
        <f>'Anmeldeliste aus ET'!T416</f>
        <v>0</v>
      </c>
      <c r="AD413">
        <f>'Anmeldeliste aus ET'!U416</f>
        <v>0</v>
      </c>
      <c r="AE413">
        <f>'Anmeldeliste aus ET'!V416</f>
        <v>0</v>
      </c>
      <c r="AF413">
        <f>'Anmeldeliste aus ET'!W416</f>
        <v>0</v>
      </c>
      <c r="AG413" s="100">
        <f>'Anmeldeliste aus ET'!X416</f>
        <v>0</v>
      </c>
    </row>
    <row r="414" spans="1:33">
      <c r="A414" t="str">
        <f>IF('Anmeldeliste aus ET'!A417=0, "", 'Anmeldeliste aus ET'!A417)</f>
        <v/>
      </c>
      <c r="B414">
        <f>'Anmeldeliste aus ET'!C417</f>
        <v>0</v>
      </c>
      <c r="C414">
        <f>'Anmeldeliste aus ET'!D417</f>
        <v>0</v>
      </c>
      <c r="D414">
        <f>'Anmeldeliste aus ET'!E417</f>
        <v>0</v>
      </c>
      <c r="E414">
        <f>'Anmeldeliste aus ET'!F417</f>
        <v>0</v>
      </c>
      <c r="F414" s="89"/>
      <c r="G414" s="90"/>
      <c r="H414" s="89"/>
      <c r="I414" s="90"/>
      <c r="J414" s="89"/>
      <c r="K414" s="90"/>
      <c r="L414" s="89"/>
      <c r="M414" s="90"/>
      <c r="N414" t="str">
        <f t="shared" si="7"/>
        <v/>
      </c>
      <c r="O414">
        <f>'Anmeldeliste aus ET'!G417</f>
        <v>0</v>
      </c>
      <c r="P414">
        <f>'Anmeldeliste aus ET'!H417</f>
        <v>0</v>
      </c>
      <c r="Q414">
        <f>'Anmeldeliste aus ET'!I417</f>
        <v>0</v>
      </c>
      <c r="R414">
        <f>'Anmeldeliste aus ET'!J417</f>
        <v>0</v>
      </c>
      <c r="S414">
        <f>'Anmeldeliste aus ET'!K417</f>
        <v>0</v>
      </c>
      <c r="T414">
        <f>'Anmeldeliste aus ET'!L417</f>
        <v>0</v>
      </c>
      <c r="U414">
        <f>'Anmeldeliste aus ET'!M417</f>
        <v>0</v>
      </c>
      <c r="V414">
        <f>'Anmeldeliste aus ET'!N417</f>
        <v>0</v>
      </c>
      <c r="W414" s="1">
        <f>'Anmeldeliste aus ET'!O417</f>
        <v>0</v>
      </c>
      <c r="X414">
        <f>DATEDIF('Anmeldeliste aus ET'!O417, 'Rahmen d Maßnahme'!$D$5, "Y")</f>
        <v>124</v>
      </c>
      <c r="Y414" s="19">
        <f>'Anmeldeliste aus ET'!P417</f>
        <v>0</v>
      </c>
      <c r="Z414">
        <f>'Anmeldeliste aus ET'!Q417</f>
        <v>0</v>
      </c>
      <c r="AA414">
        <f>'Anmeldeliste aus ET'!R417</f>
        <v>0</v>
      </c>
      <c r="AB414">
        <f>'Anmeldeliste aus ET'!S417</f>
        <v>0</v>
      </c>
      <c r="AC414">
        <f>'Anmeldeliste aus ET'!T417</f>
        <v>0</v>
      </c>
      <c r="AD414">
        <f>'Anmeldeliste aus ET'!U417</f>
        <v>0</v>
      </c>
      <c r="AE414">
        <f>'Anmeldeliste aus ET'!V417</f>
        <v>0</v>
      </c>
      <c r="AF414">
        <f>'Anmeldeliste aus ET'!W417</f>
        <v>0</v>
      </c>
      <c r="AG414" s="100">
        <f>'Anmeldeliste aus ET'!X417</f>
        <v>0</v>
      </c>
    </row>
    <row r="415" spans="1:33">
      <c r="A415" t="str">
        <f>IF('Anmeldeliste aus ET'!A418=0, "", 'Anmeldeliste aus ET'!A418)</f>
        <v/>
      </c>
      <c r="B415">
        <f>'Anmeldeliste aus ET'!C418</f>
        <v>0</v>
      </c>
      <c r="C415">
        <f>'Anmeldeliste aus ET'!D418</f>
        <v>0</v>
      </c>
      <c r="D415">
        <f>'Anmeldeliste aus ET'!E418</f>
        <v>0</v>
      </c>
      <c r="E415">
        <f>'Anmeldeliste aus ET'!F418</f>
        <v>0</v>
      </c>
      <c r="F415" s="89"/>
      <c r="G415" s="90"/>
      <c r="H415" s="89"/>
      <c r="I415" s="90"/>
      <c r="J415" s="89"/>
      <c r="K415" s="90"/>
      <c r="L415" s="89"/>
      <c r="M415" s="90"/>
      <c r="N415" t="str">
        <f t="shared" si="7"/>
        <v/>
      </c>
      <c r="O415">
        <f>'Anmeldeliste aus ET'!G418</f>
        <v>0</v>
      </c>
      <c r="P415">
        <f>'Anmeldeliste aus ET'!H418</f>
        <v>0</v>
      </c>
      <c r="Q415">
        <f>'Anmeldeliste aus ET'!I418</f>
        <v>0</v>
      </c>
      <c r="R415">
        <f>'Anmeldeliste aus ET'!J418</f>
        <v>0</v>
      </c>
      <c r="S415">
        <f>'Anmeldeliste aus ET'!K418</f>
        <v>0</v>
      </c>
      <c r="T415">
        <f>'Anmeldeliste aus ET'!L418</f>
        <v>0</v>
      </c>
      <c r="U415">
        <f>'Anmeldeliste aus ET'!M418</f>
        <v>0</v>
      </c>
      <c r="V415">
        <f>'Anmeldeliste aus ET'!N418</f>
        <v>0</v>
      </c>
      <c r="W415" s="1">
        <f>'Anmeldeliste aus ET'!O418</f>
        <v>0</v>
      </c>
      <c r="X415">
        <f>DATEDIF('Anmeldeliste aus ET'!O418, 'Rahmen d Maßnahme'!$D$5, "Y")</f>
        <v>124</v>
      </c>
      <c r="Y415" s="19">
        <f>'Anmeldeliste aus ET'!P418</f>
        <v>0</v>
      </c>
      <c r="Z415">
        <f>'Anmeldeliste aus ET'!Q418</f>
        <v>0</v>
      </c>
      <c r="AA415">
        <f>'Anmeldeliste aus ET'!R418</f>
        <v>0</v>
      </c>
      <c r="AB415">
        <f>'Anmeldeliste aus ET'!S418</f>
        <v>0</v>
      </c>
      <c r="AC415">
        <f>'Anmeldeliste aus ET'!T418</f>
        <v>0</v>
      </c>
      <c r="AD415">
        <f>'Anmeldeliste aus ET'!U418</f>
        <v>0</v>
      </c>
      <c r="AE415">
        <f>'Anmeldeliste aus ET'!V418</f>
        <v>0</v>
      </c>
      <c r="AF415">
        <f>'Anmeldeliste aus ET'!W418</f>
        <v>0</v>
      </c>
      <c r="AG415" s="100">
        <f>'Anmeldeliste aus ET'!X418</f>
        <v>0</v>
      </c>
    </row>
    <row r="416" spans="1:33">
      <c r="A416" t="str">
        <f>IF('Anmeldeliste aus ET'!A419=0, "", 'Anmeldeliste aus ET'!A419)</f>
        <v/>
      </c>
      <c r="B416">
        <f>'Anmeldeliste aus ET'!C419</f>
        <v>0</v>
      </c>
      <c r="C416">
        <f>'Anmeldeliste aus ET'!D419</f>
        <v>0</v>
      </c>
      <c r="D416">
        <f>'Anmeldeliste aus ET'!E419</f>
        <v>0</v>
      </c>
      <c r="E416">
        <f>'Anmeldeliste aus ET'!F419</f>
        <v>0</v>
      </c>
      <c r="F416" s="89"/>
      <c r="G416" s="90"/>
      <c r="H416" s="89"/>
      <c r="I416" s="90"/>
      <c r="J416" s="89"/>
      <c r="K416" s="90"/>
      <c r="L416" s="89"/>
      <c r="M416" s="90"/>
      <c r="N416" t="str">
        <f t="shared" si="7"/>
        <v/>
      </c>
      <c r="O416">
        <f>'Anmeldeliste aus ET'!G419</f>
        <v>0</v>
      </c>
      <c r="P416">
        <f>'Anmeldeliste aus ET'!H419</f>
        <v>0</v>
      </c>
      <c r="Q416">
        <f>'Anmeldeliste aus ET'!I419</f>
        <v>0</v>
      </c>
      <c r="R416">
        <f>'Anmeldeliste aus ET'!J419</f>
        <v>0</v>
      </c>
      <c r="S416">
        <f>'Anmeldeliste aus ET'!K419</f>
        <v>0</v>
      </c>
      <c r="T416">
        <f>'Anmeldeliste aus ET'!L419</f>
        <v>0</v>
      </c>
      <c r="U416">
        <f>'Anmeldeliste aus ET'!M419</f>
        <v>0</v>
      </c>
      <c r="V416">
        <f>'Anmeldeliste aus ET'!N419</f>
        <v>0</v>
      </c>
      <c r="W416" s="1">
        <f>'Anmeldeliste aus ET'!O419</f>
        <v>0</v>
      </c>
      <c r="X416">
        <f>DATEDIF('Anmeldeliste aus ET'!O419, 'Rahmen d Maßnahme'!$D$5, "Y")</f>
        <v>124</v>
      </c>
      <c r="Y416" s="19">
        <f>'Anmeldeliste aus ET'!P419</f>
        <v>0</v>
      </c>
      <c r="Z416">
        <f>'Anmeldeliste aus ET'!Q419</f>
        <v>0</v>
      </c>
      <c r="AA416">
        <f>'Anmeldeliste aus ET'!R419</f>
        <v>0</v>
      </c>
      <c r="AB416">
        <f>'Anmeldeliste aus ET'!S419</f>
        <v>0</v>
      </c>
      <c r="AC416">
        <f>'Anmeldeliste aus ET'!T419</f>
        <v>0</v>
      </c>
      <c r="AD416">
        <f>'Anmeldeliste aus ET'!U419</f>
        <v>0</v>
      </c>
      <c r="AE416">
        <f>'Anmeldeliste aus ET'!V419</f>
        <v>0</v>
      </c>
      <c r="AF416">
        <f>'Anmeldeliste aus ET'!W419</f>
        <v>0</v>
      </c>
      <c r="AG416" s="100">
        <f>'Anmeldeliste aus ET'!X419</f>
        <v>0</v>
      </c>
    </row>
    <row r="417" spans="1:33">
      <c r="A417" t="str">
        <f>IF('Anmeldeliste aus ET'!A420=0, "", 'Anmeldeliste aus ET'!A420)</f>
        <v/>
      </c>
      <c r="B417">
        <f>'Anmeldeliste aus ET'!C420</f>
        <v>0</v>
      </c>
      <c r="C417">
        <f>'Anmeldeliste aus ET'!D420</f>
        <v>0</v>
      </c>
      <c r="D417">
        <f>'Anmeldeliste aus ET'!E420</f>
        <v>0</v>
      </c>
      <c r="E417">
        <f>'Anmeldeliste aus ET'!F420</f>
        <v>0</v>
      </c>
      <c r="F417" s="89"/>
      <c r="G417" s="90"/>
      <c r="H417" s="89"/>
      <c r="I417" s="90"/>
      <c r="J417" s="89"/>
      <c r="K417" s="90"/>
      <c r="L417" s="89"/>
      <c r="M417" s="90"/>
      <c r="N417" t="str">
        <f t="shared" si="7"/>
        <v/>
      </c>
      <c r="O417">
        <f>'Anmeldeliste aus ET'!G420</f>
        <v>0</v>
      </c>
      <c r="P417">
        <f>'Anmeldeliste aus ET'!H420</f>
        <v>0</v>
      </c>
      <c r="Q417">
        <f>'Anmeldeliste aus ET'!I420</f>
        <v>0</v>
      </c>
      <c r="R417">
        <f>'Anmeldeliste aus ET'!J420</f>
        <v>0</v>
      </c>
      <c r="S417">
        <f>'Anmeldeliste aus ET'!K420</f>
        <v>0</v>
      </c>
      <c r="T417">
        <f>'Anmeldeliste aus ET'!L420</f>
        <v>0</v>
      </c>
      <c r="U417">
        <f>'Anmeldeliste aus ET'!M420</f>
        <v>0</v>
      </c>
      <c r="V417">
        <f>'Anmeldeliste aus ET'!N420</f>
        <v>0</v>
      </c>
      <c r="W417" s="1">
        <f>'Anmeldeliste aus ET'!O420</f>
        <v>0</v>
      </c>
      <c r="X417">
        <f>DATEDIF('Anmeldeliste aus ET'!O420, 'Rahmen d Maßnahme'!$D$5, "Y")</f>
        <v>124</v>
      </c>
      <c r="Y417" s="19">
        <f>'Anmeldeliste aus ET'!P420</f>
        <v>0</v>
      </c>
      <c r="Z417">
        <f>'Anmeldeliste aus ET'!Q420</f>
        <v>0</v>
      </c>
      <c r="AA417">
        <f>'Anmeldeliste aus ET'!R420</f>
        <v>0</v>
      </c>
      <c r="AB417">
        <f>'Anmeldeliste aus ET'!S420</f>
        <v>0</v>
      </c>
      <c r="AC417">
        <f>'Anmeldeliste aus ET'!T420</f>
        <v>0</v>
      </c>
      <c r="AD417">
        <f>'Anmeldeliste aus ET'!U420</f>
        <v>0</v>
      </c>
      <c r="AE417">
        <f>'Anmeldeliste aus ET'!V420</f>
        <v>0</v>
      </c>
      <c r="AF417">
        <f>'Anmeldeliste aus ET'!W420</f>
        <v>0</v>
      </c>
      <c r="AG417" s="100">
        <f>'Anmeldeliste aus ET'!X420</f>
        <v>0</v>
      </c>
    </row>
    <row r="418" spans="1:33">
      <c r="A418" t="str">
        <f>IF('Anmeldeliste aus ET'!A421=0, "", 'Anmeldeliste aus ET'!A421)</f>
        <v/>
      </c>
      <c r="B418">
        <f>'Anmeldeliste aus ET'!C421</f>
        <v>0</v>
      </c>
      <c r="C418">
        <f>'Anmeldeliste aus ET'!D421</f>
        <v>0</v>
      </c>
      <c r="D418">
        <f>'Anmeldeliste aus ET'!E421</f>
        <v>0</v>
      </c>
      <c r="E418">
        <f>'Anmeldeliste aus ET'!F421</f>
        <v>0</v>
      </c>
      <c r="F418" s="89"/>
      <c r="G418" s="90"/>
      <c r="H418" s="89"/>
      <c r="I418" s="90"/>
      <c r="J418" s="89"/>
      <c r="K418" s="90"/>
      <c r="L418" s="89"/>
      <c r="M418" s="90"/>
      <c r="N418" t="str">
        <f t="shared" si="7"/>
        <v/>
      </c>
      <c r="O418">
        <f>'Anmeldeliste aus ET'!G421</f>
        <v>0</v>
      </c>
      <c r="P418">
        <f>'Anmeldeliste aus ET'!H421</f>
        <v>0</v>
      </c>
      <c r="Q418">
        <f>'Anmeldeliste aus ET'!I421</f>
        <v>0</v>
      </c>
      <c r="R418">
        <f>'Anmeldeliste aus ET'!J421</f>
        <v>0</v>
      </c>
      <c r="S418">
        <f>'Anmeldeliste aus ET'!K421</f>
        <v>0</v>
      </c>
      <c r="T418">
        <f>'Anmeldeliste aus ET'!L421</f>
        <v>0</v>
      </c>
      <c r="U418">
        <f>'Anmeldeliste aus ET'!M421</f>
        <v>0</v>
      </c>
      <c r="V418">
        <f>'Anmeldeliste aus ET'!N421</f>
        <v>0</v>
      </c>
      <c r="W418" s="1">
        <f>'Anmeldeliste aus ET'!O421</f>
        <v>0</v>
      </c>
      <c r="X418">
        <f>DATEDIF('Anmeldeliste aus ET'!O421, 'Rahmen d Maßnahme'!$D$5, "Y")</f>
        <v>124</v>
      </c>
      <c r="Y418" s="19">
        <f>'Anmeldeliste aus ET'!P421</f>
        <v>0</v>
      </c>
      <c r="Z418">
        <f>'Anmeldeliste aus ET'!Q421</f>
        <v>0</v>
      </c>
      <c r="AA418">
        <f>'Anmeldeliste aus ET'!R421</f>
        <v>0</v>
      </c>
      <c r="AB418">
        <f>'Anmeldeliste aus ET'!S421</f>
        <v>0</v>
      </c>
      <c r="AC418">
        <f>'Anmeldeliste aus ET'!T421</f>
        <v>0</v>
      </c>
      <c r="AD418">
        <f>'Anmeldeliste aus ET'!U421</f>
        <v>0</v>
      </c>
      <c r="AE418">
        <f>'Anmeldeliste aus ET'!V421</f>
        <v>0</v>
      </c>
      <c r="AF418">
        <f>'Anmeldeliste aus ET'!W421</f>
        <v>0</v>
      </c>
      <c r="AG418" s="100">
        <f>'Anmeldeliste aus ET'!X421</f>
        <v>0</v>
      </c>
    </row>
    <row r="419" spans="1:33">
      <c r="A419" t="str">
        <f>IF('Anmeldeliste aus ET'!A422=0, "", 'Anmeldeliste aus ET'!A422)</f>
        <v/>
      </c>
      <c r="B419">
        <f>'Anmeldeliste aus ET'!C422</f>
        <v>0</v>
      </c>
      <c r="C419">
        <f>'Anmeldeliste aus ET'!D422</f>
        <v>0</v>
      </c>
      <c r="D419">
        <f>'Anmeldeliste aus ET'!E422</f>
        <v>0</v>
      </c>
      <c r="E419">
        <f>'Anmeldeliste aus ET'!F422</f>
        <v>0</v>
      </c>
      <c r="F419" s="89"/>
      <c r="G419" s="90"/>
      <c r="H419" s="89"/>
      <c r="I419" s="90"/>
      <c r="J419" s="89"/>
      <c r="K419" s="90"/>
      <c r="L419" s="89"/>
      <c r="M419" s="90"/>
      <c r="N419" t="str">
        <f t="shared" si="7"/>
        <v/>
      </c>
      <c r="O419">
        <f>'Anmeldeliste aus ET'!G422</f>
        <v>0</v>
      </c>
      <c r="P419">
        <f>'Anmeldeliste aus ET'!H422</f>
        <v>0</v>
      </c>
      <c r="Q419">
        <f>'Anmeldeliste aus ET'!I422</f>
        <v>0</v>
      </c>
      <c r="R419">
        <f>'Anmeldeliste aus ET'!J422</f>
        <v>0</v>
      </c>
      <c r="S419">
        <f>'Anmeldeliste aus ET'!K422</f>
        <v>0</v>
      </c>
      <c r="T419">
        <f>'Anmeldeliste aus ET'!L422</f>
        <v>0</v>
      </c>
      <c r="U419">
        <f>'Anmeldeliste aus ET'!M422</f>
        <v>0</v>
      </c>
      <c r="V419">
        <f>'Anmeldeliste aus ET'!N422</f>
        <v>0</v>
      </c>
      <c r="W419" s="1">
        <f>'Anmeldeliste aus ET'!O422</f>
        <v>0</v>
      </c>
      <c r="X419">
        <f>DATEDIF('Anmeldeliste aus ET'!O422, 'Rahmen d Maßnahme'!$D$5, "Y")</f>
        <v>124</v>
      </c>
      <c r="Y419" s="19">
        <f>'Anmeldeliste aus ET'!P422</f>
        <v>0</v>
      </c>
      <c r="Z419">
        <f>'Anmeldeliste aus ET'!Q422</f>
        <v>0</v>
      </c>
      <c r="AA419">
        <f>'Anmeldeliste aus ET'!R422</f>
        <v>0</v>
      </c>
      <c r="AB419">
        <f>'Anmeldeliste aus ET'!S422</f>
        <v>0</v>
      </c>
      <c r="AC419">
        <f>'Anmeldeliste aus ET'!T422</f>
        <v>0</v>
      </c>
      <c r="AD419">
        <f>'Anmeldeliste aus ET'!U422</f>
        <v>0</v>
      </c>
      <c r="AE419">
        <f>'Anmeldeliste aus ET'!V422</f>
        <v>0</v>
      </c>
      <c r="AF419">
        <f>'Anmeldeliste aus ET'!W422</f>
        <v>0</v>
      </c>
      <c r="AG419" s="100">
        <f>'Anmeldeliste aus ET'!X422</f>
        <v>0</v>
      </c>
    </row>
    <row r="420" spans="1:33">
      <c r="A420" t="str">
        <f>IF('Anmeldeliste aus ET'!A423=0, "", 'Anmeldeliste aus ET'!A423)</f>
        <v/>
      </c>
      <c r="B420">
        <f>'Anmeldeliste aus ET'!C423</f>
        <v>0</v>
      </c>
      <c r="C420">
        <f>'Anmeldeliste aus ET'!D423</f>
        <v>0</v>
      </c>
      <c r="D420">
        <f>'Anmeldeliste aus ET'!E423</f>
        <v>0</v>
      </c>
      <c r="E420">
        <f>'Anmeldeliste aus ET'!F423</f>
        <v>0</v>
      </c>
      <c r="F420" s="89"/>
      <c r="G420" s="90"/>
      <c r="H420" s="89"/>
      <c r="I420" s="90"/>
      <c r="J420" s="89"/>
      <c r="K420" s="90"/>
      <c r="L420" s="89"/>
      <c r="M420" s="90"/>
      <c r="N420" t="str">
        <f t="shared" si="7"/>
        <v/>
      </c>
      <c r="O420">
        <f>'Anmeldeliste aus ET'!G423</f>
        <v>0</v>
      </c>
      <c r="P420">
        <f>'Anmeldeliste aus ET'!H423</f>
        <v>0</v>
      </c>
      <c r="Q420">
        <f>'Anmeldeliste aus ET'!I423</f>
        <v>0</v>
      </c>
      <c r="R420">
        <f>'Anmeldeliste aus ET'!J423</f>
        <v>0</v>
      </c>
      <c r="S420">
        <f>'Anmeldeliste aus ET'!K423</f>
        <v>0</v>
      </c>
      <c r="T420">
        <f>'Anmeldeliste aus ET'!L423</f>
        <v>0</v>
      </c>
      <c r="U420">
        <f>'Anmeldeliste aus ET'!M423</f>
        <v>0</v>
      </c>
      <c r="V420">
        <f>'Anmeldeliste aus ET'!N423</f>
        <v>0</v>
      </c>
      <c r="W420" s="1">
        <f>'Anmeldeliste aus ET'!O423</f>
        <v>0</v>
      </c>
      <c r="X420">
        <f>DATEDIF('Anmeldeliste aus ET'!O423, 'Rahmen d Maßnahme'!$D$5, "Y")</f>
        <v>124</v>
      </c>
      <c r="Y420" s="19">
        <f>'Anmeldeliste aus ET'!P423</f>
        <v>0</v>
      </c>
      <c r="Z420">
        <f>'Anmeldeliste aus ET'!Q423</f>
        <v>0</v>
      </c>
      <c r="AA420">
        <f>'Anmeldeliste aus ET'!R423</f>
        <v>0</v>
      </c>
      <c r="AB420">
        <f>'Anmeldeliste aus ET'!S423</f>
        <v>0</v>
      </c>
      <c r="AC420">
        <f>'Anmeldeliste aus ET'!T423</f>
        <v>0</v>
      </c>
      <c r="AD420">
        <f>'Anmeldeliste aus ET'!U423</f>
        <v>0</v>
      </c>
      <c r="AE420">
        <f>'Anmeldeliste aus ET'!V423</f>
        <v>0</v>
      </c>
      <c r="AF420">
        <f>'Anmeldeliste aus ET'!W423</f>
        <v>0</v>
      </c>
      <c r="AG420" s="100">
        <f>'Anmeldeliste aus ET'!X423</f>
        <v>0</v>
      </c>
    </row>
    <row r="421" spans="1:33">
      <c r="A421" t="str">
        <f>IF('Anmeldeliste aus ET'!A424=0, "", 'Anmeldeliste aus ET'!A424)</f>
        <v/>
      </c>
      <c r="B421">
        <f>'Anmeldeliste aus ET'!C424</f>
        <v>0</v>
      </c>
      <c r="C421">
        <f>'Anmeldeliste aus ET'!D424</f>
        <v>0</v>
      </c>
      <c r="D421">
        <f>'Anmeldeliste aus ET'!E424</f>
        <v>0</v>
      </c>
      <c r="E421">
        <f>'Anmeldeliste aus ET'!F424</f>
        <v>0</v>
      </c>
      <c r="F421" s="89"/>
      <c r="G421" s="90"/>
      <c r="H421" s="89"/>
      <c r="I421" s="90"/>
      <c r="J421" s="89"/>
      <c r="K421" s="90"/>
      <c r="L421" s="89"/>
      <c r="M421" s="90"/>
      <c r="N421" t="str">
        <f t="shared" si="7"/>
        <v/>
      </c>
      <c r="O421">
        <f>'Anmeldeliste aus ET'!G424</f>
        <v>0</v>
      </c>
      <c r="P421">
        <f>'Anmeldeliste aus ET'!H424</f>
        <v>0</v>
      </c>
      <c r="Q421">
        <f>'Anmeldeliste aus ET'!I424</f>
        <v>0</v>
      </c>
      <c r="R421">
        <f>'Anmeldeliste aus ET'!J424</f>
        <v>0</v>
      </c>
      <c r="S421">
        <f>'Anmeldeliste aus ET'!K424</f>
        <v>0</v>
      </c>
      <c r="T421">
        <f>'Anmeldeliste aus ET'!L424</f>
        <v>0</v>
      </c>
      <c r="U421">
        <f>'Anmeldeliste aus ET'!M424</f>
        <v>0</v>
      </c>
      <c r="V421">
        <f>'Anmeldeliste aus ET'!N424</f>
        <v>0</v>
      </c>
      <c r="W421" s="1">
        <f>'Anmeldeliste aus ET'!O424</f>
        <v>0</v>
      </c>
      <c r="X421">
        <f>DATEDIF('Anmeldeliste aus ET'!O424, 'Rahmen d Maßnahme'!$D$5, "Y")</f>
        <v>124</v>
      </c>
      <c r="Y421" s="19">
        <f>'Anmeldeliste aus ET'!P424</f>
        <v>0</v>
      </c>
      <c r="Z421">
        <f>'Anmeldeliste aus ET'!Q424</f>
        <v>0</v>
      </c>
      <c r="AA421">
        <f>'Anmeldeliste aus ET'!R424</f>
        <v>0</v>
      </c>
      <c r="AB421">
        <f>'Anmeldeliste aus ET'!S424</f>
        <v>0</v>
      </c>
      <c r="AC421">
        <f>'Anmeldeliste aus ET'!T424</f>
        <v>0</v>
      </c>
      <c r="AD421">
        <f>'Anmeldeliste aus ET'!U424</f>
        <v>0</v>
      </c>
      <c r="AE421">
        <f>'Anmeldeliste aus ET'!V424</f>
        <v>0</v>
      </c>
      <c r="AF421">
        <f>'Anmeldeliste aus ET'!W424</f>
        <v>0</v>
      </c>
      <c r="AG421" s="100">
        <f>'Anmeldeliste aus ET'!X424</f>
        <v>0</v>
      </c>
    </row>
    <row r="422" spans="1:33">
      <c r="A422" t="str">
        <f>IF('Anmeldeliste aus ET'!A425=0, "", 'Anmeldeliste aus ET'!A425)</f>
        <v/>
      </c>
      <c r="B422">
        <f>'Anmeldeliste aus ET'!C425</f>
        <v>0</v>
      </c>
      <c r="C422">
        <f>'Anmeldeliste aus ET'!D425</f>
        <v>0</v>
      </c>
      <c r="D422">
        <f>'Anmeldeliste aus ET'!E425</f>
        <v>0</v>
      </c>
      <c r="E422">
        <f>'Anmeldeliste aus ET'!F425</f>
        <v>0</v>
      </c>
      <c r="F422" s="89"/>
      <c r="G422" s="90"/>
      <c r="H422" s="89"/>
      <c r="I422" s="90"/>
      <c r="J422" s="89"/>
      <c r="K422" s="90"/>
      <c r="L422" s="89"/>
      <c r="M422" s="90"/>
      <c r="N422" t="str">
        <f t="shared" si="7"/>
        <v/>
      </c>
      <c r="O422">
        <f>'Anmeldeliste aus ET'!G425</f>
        <v>0</v>
      </c>
      <c r="P422">
        <f>'Anmeldeliste aus ET'!H425</f>
        <v>0</v>
      </c>
      <c r="Q422">
        <f>'Anmeldeliste aus ET'!I425</f>
        <v>0</v>
      </c>
      <c r="R422">
        <f>'Anmeldeliste aus ET'!J425</f>
        <v>0</v>
      </c>
      <c r="S422">
        <f>'Anmeldeliste aus ET'!K425</f>
        <v>0</v>
      </c>
      <c r="T422">
        <f>'Anmeldeliste aus ET'!L425</f>
        <v>0</v>
      </c>
      <c r="U422">
        <f>'Anmeldeliste aus ET'!M425</f>
        <v>0</v>
      </c>
      <c r="V422">
        <f>'Anmeldeliste aus ET'!N425</f>
        <v>0</v>
      </c>
      <c r="W422" s="1">
        <f>'Anmeldeliste aus ET'!O425</f>
        <v>0</v>
      </c>
      <c r="X422">
        <f>DATEDIF('Anmeldeliste aus ET'!O425, 'Rahmen d Maßnahme'!$D$5, "Y")</f>
        <v>124</v>
      </c>
      <c r="Y422" s="19">
        <f>'Anmeldeliste aus ET'!P425</f>
        <v>0</v>
      </c>
      <c r="Z422">
        <f>'Anmeldeliste aus ET'!Q425</f>
        <v>0</v>
      </c>
      <c r="AA422">
        <f>'Anmeldeliste aus ET'!R425</f>
        <v>0</v>
      </c>
      <c r="AB422">
        <f>'Anmeldeliste aus ET'!S425</f>
        <v>0</v>
      </c>
      <c r="AC422">
        <f>'Anmeldeliste aus ET'!T425</f>
        <v>0</v>
      </c>
      <c r="AD422">
        <f>'Anmeldeliste aus ET'!U425</f>
        <v>0</v>
      </c>
      <c r="AE422">
        <f>'Anmeldeliste aus ET'!V425</f>
        <v>0</v>
      </c>
      <c r="AF422">
        <f>'Anmeldeliste aus ET'!W425</f>
        <v>0</v>
      </c>
      <c r="AG422" s="100">
        <f>'Anmeldeliste aus ET'!X425</f>
        <v>0</v>
      </c>
    </row>
    <row r="423" spans="1:33">
      <c r="A423" t="str">
        <f>IF('Anmeldeliste aus ET'!A426=0, "", 'Anmeldeliste aus ET'!A426)</f>
        <v/>
      </c>
      <c r="B423">
        <f>'Anmeldeliste aus ET'!C426</f>
        <v>0</v>
      </c>
      <c r="C423">
        <f>'Anmeldeliste aus ET'!D426</f>
        <v>0</v>
      </c>
      <c r="D423">
        <f>'Anmeldeliste aus ET'!E426</f>
        <v>0</v>
      </c>
      <c r="E423">
        <f>'Anmeldeliste aus ET'!F426</f>
        <v>0</v>
      </c>
      <c r="F423" s="89"/>
      <c r="G423" s="90"/>
      <c r="H423" s="89"/>
      <c r="I423" s="90"/>
      <c r="J423" s="89"/>
      <c r="K423" s="90"/>
      <c r="L423" s="89"/>
      <c r="M423" s="90"/>
      <c r="N423" t="str">
        <f t="shared" si="7"/>
        <v/>
      </c>
      <c r="O423">
        <f>'Anmeldeliste aus ET'!G426</f>
        <v>0</v>
      </c>
      <c r="P423">
        <f>'Anmeldeliste aus ET'!H426</f>
        <v>0</v>
      </c>
      <c r="Q423">
        <f>'Anmeldeliste aus ET'!I426</f>
        <v>0</v>
      </c>
      <c r="R423">
        <f>'Anmeldeliste aus ET'!J426</f>
        <v>0</v>
      </c>
      <c r="S423">
        <f>'Anmeldeliste aus ET'!K426</f>
        <v>0</v>
      </c>
      <c r="T423">
        <f>'Anmeldeliste aus ET'!L426</f>
        <v>0</v>
      </c>
      <c r="U423">
        <f>'Anmeldeliste aus ET'!M426</f>
        <v>0</v>
      </c>
      <c r="V423">
        <f>'Anmeldeliste aus ET'!N426</f>
        <v>0</v>
      </c>
      <c r="W423" s="1">
        <f>'Anmeldeliste aus ET'!O426</f>
        <v>0</v>
      </c>
      <c r="X423">
        <f>DATEDIF('Anmeldeliste aus ET'!O426, 'Rahmen d Maßnahme'!$D$5, "Y")</f>
        <v>124</v>
      </c>
      <c r="Y423" s="19">
        <f>'Anmeldeliste aus ET'!P426</f>
        <v>0</v>
      </c>
      <c r="Z423">
        <f>'Anmeldeliste aus ET'!Q426</f>
        <v>0</v>
      </c>
      <c r="AA423">
        <f>'Anmeldeliste aus ET'!R426</f>
        <v>0</v>
      </c>
      <c r="AB423">
        <f>'Anmeldeliste aus ET'!S426</f>
        <v>0</v>
      </c>
      <c r="AC423">
        <f>'Anmeldeliste aus ET'!T426</f>
        <v>0</v>
      </c>
      <c r="AD423">
        <f>'Anmeldeliste aus ET'!U426</f>
        <v>0</v>
      </c>
      <c r="AE423">
        <f>'Anmeldeliste aus ET'!V426</f>
        <v>0</v>
      </c>
      <c r="AF423">
        <f>'Anmeldeliste aus ET'!W426</f>
        <v>0</v>
      </c>
      <c r="AG423" s="100">
        <f>'Anmeldeliste aus ET'!X426</f>
        <v>0</v>
      </c>
    </row>
    <row r="424" spans="1:33">
      <c r="A424" t="str">
        <f>IF('Anmeldeliste aus ET'!A427=0, "", 'Anmeldeliste aus ET'!A427)</f>
        <v/>
      </c>
      <c r="B424">
        <f>'Anmeldeliste aus ET'!C427</f>
        <v>0</v>
      </c>
      <c r="C424">
        <f>'Anmeldeliste aus ET'!D427</f>
        <v>0</v>
      </c>
      <c r="D424">
        <f>'Anmeldeliste aus ET'!E427</f>
        <v>0</v>
      </c>
      <c r="E424">
        <f>'Anmeldeliste aus ET'!F427</f>
        <v>0</v>
      </c>
      <c r="F424" s="89"/>
      <c r="G424" s="90"/>
      <c r="H424" s="89"/>
      <c r="I424" s="90"/>
      <c r="J424" s="89"/>
      <c r="K424" s="90"/>
      <c r="L424" s="89"/>
      <c r="M424" s="90"/>
      <c r="N424" t="str">
        <f t="shared" si="7"/>
        <v/>
      </c>
      <c r="O424">
        <f>'Anmeldeliste aus ET'!G427</f>
        <v>0</v>
      </c>
      <c r="P424">
        <f>'Anmeldeliste aus ET'!H427</f>
        <v>0</v>
      </c>
      <c r="Q424">
        <f>'Anmeldeliste aus ET'!I427</f>
        <v>0</v>
      </c>
      <c r="R424">
        <f>'Anmeldeliste aus ET'!J427</f>
        <v>0</v>
      </c>
      <c r="S424">
        <f>'Anmeldeliste aus ET'!K427</f>
        <v>0</v>
      </c>
      <c r="T424">
        <f>'Anmeldeliste aus ET'!L427</f>
        <v>0</v>
      </c>
      <c r="U424">
        <f>'Anmeldeliste aus ET'!M427</f>
        <v>0</v>
      </c>
      <c r="V424">
        <f>'Anmeldeliste aus ET'!N427</f>
        <v>0</v>
      </c>
      <c r="W424" s="1">
        <f>'Anmeldeliste aus ET'!O427</f>
        <v>0</v>
      </c>
      <c r="X424">
        <f>DATEDIF('Anmeldeliste aus ET'!O427, 'Rahmen d Maßnahme'!$D$5, "Y")</f>
        <v>124</v>
      </c>
      <c r="Y424" s="19">
        <f>'Anmeldeliste aus ET'!P427</f>
        <v>0</v>
      </c>
      <c r="Z424">
        <f>'Anmeldeliste aus ET'!Q427</f>
        <v>0</v>
      </c>
      <c r="AA424">
        <f>'Anmeldeliste aus ET'!R427</f>
        <v>0</v>
      </c>
      <c r="AB424">
        <f>'Anmeldeliste aus ET'!S427</f>
        <v>0</v>
      </c>
      <c r="AC424">
        <f>'Anmeldeliste aus ET'!T427</f>
        <v>0</v>
      </c>
      <c r="AD424">
        <f>'Anmeldeliste aus ET'!U427</f>
        <v>0</v>
      </c>
      <c r="AE424">
        <f>'Anmeldeliste aus ET'!V427</f>
        <v>0</v>
      </c>
      <c r="AF424">
        <f>'Anmeldeliste aus ET'!W427</f>
        <v>0</v>
      </c>
      <c r="AG424" s="100">
        <f>'Anmeldeliste aus ET'!X427</f>
        <v>0</v>
      </c>
    </row>
    <row r="425" spans="1:33">
      <c r="A425" t="str">
        <f>IF('Anmeldeliste aus ET'!A428=0, "", 'Anmeldeliste aus ET'!A428)</f>
        <v/>
      </c>
      <c r="B425">
        <f>'Anmeldeliste aus ET'!C428</f>
        <v>0</v>
      </c>
      <c r="C425">
        <f>'Anmeldeliste aus ET'!D428</f>
        <v>0</v>
      </c>
      <c r="D425">
        <f>'Anmeldeliste aus ET'!E428</f>
        <v>0</v>
      </c>
      <c r="E425">
        <f>'Anmeldeliste aus ET'!F428</f>
        <v>0</v>
      </c>
      <c r="F425" s="89"/>
      <c r="G425" s="90"/>
      <c r="H425" s="89"/>
      <c r="I425" s="90"/>
      <c r="J425" s="89"/>
      <c r="K425" s="90"/>
      <c r="L425" s="89"/>
      <c r="M425" s="90"/>
      <c r="N425" t="str">
        <f t="shared" si="7"/>
        <v/>
      </c>
      <c r="O425">
        <f>'Anmeldeliste aus ET'!G428</f>
        <v>0</v>
      </c>
      <c r="P425">
        <f>'Anmeldeliste aus ET'!H428</f>
        <v>0</v>
      </c>
      <c r="Q425">
        <f>'Anmeldeliste aus ET'!I428</f>
        <v>0</v>
      </c>
      <c r="R425">
        <f>'Anmeldeliste aus ET'!J428</f>
        <v>0</v>
      </c>
      <c r="S425">
        <f>'Anmeldeliste aus ET'!K428</f>
        <v>0</v>
      </c>
      <c r="T425">
        <f>'Anmeldeliste aus ET'!L428</f>
        <v>0</v>
      </c>
      <c r="U425">
        <f>'Anmeldeliste aus ET'!M428</f>
        <v>0</v>
      </c>
      <c r="V425">
        <f>'Anmeldeliste aus ET'!N428</f>
        <v>0</v>
      </c>
      <c r="W425" s="1">
        <f>'Anmeldeliste aus ET'!O428</f>
        <v>0</v>
      </c>
      <c r="X425">
        <f>DATEDIF('Anmeldeliste aus ET'!O428, 'Rahmen d Maßnahme'!$D$5, "Y")</f>
        <v>124</v>
      </c>
      <c r="Y425" s="19">
        <f>'Anmeldeliste aus ET'!P428</f>
        <v>0</v>
      </c>
      <c r="Z425">
        <f>'Anmeldeliste aus ET'!Q428</f>
        <v>0</v>
      </c>
      <c r="AA425">
        <f>'Anmeldeliste aus ET'!R428</f>
        <v>0</v>
      </c>
      <c r="AB425">
        <f>'Anmeldeliste aus ET'!S428</f>
        <v>0</v>
      </c>
      <c r="AC425">
        <f>'Anmeldeliste aus ET'!T428</f>
        <v>0</v>
      </c>
      <c r="AD425">
        <f>'Anmeldeliste aus ET'!U428</f>
        <v>0</v>
      </c>
      <c r="AE425">
        <f>'Anmeldeliste aus ET'!V428</f>
        <v>0</v>
      </c>
      <c r="AF425">
        <f>'Anmeldeliste aus ET'!W428</f>
        <v>0</v>
      </c>
      <c r="AG425" s="100">
        <f>'Anmeldeliste aus ET'!X428</f>
        <v>0</v>
      </c>
    </row>
    <row r="426" spans="1:33">
      <c r="A426" t="str">
        <f>IF('Anmeldeliste aus ET'!A429=0, "", 'Anmeldeliste aus ET'!A429)</f>
        <v/>
      </c>
      <c r="B426">
        <f>'Anmeldeliste aus ET'!C429</f>
        <v>0</v>
      </c>
      <c r="C426">
        <f>'Anmeldeliste aus ET'!D429</f>
        <v>0</v>
      </c>
      <c r="D426">
        <f>'Anmeldeliste aus ET'!E429</f>
        <v>0</v>
      </c>
      <c r="E426">
        <f>'Anmeldeliste aus ET'!F429</f>
        <v>0</v>
      </c>
      <c r="F426" s="89"/>
      <c r="G426" s="90"/>
      <c r="H426" s="89"/>
      <c r="I426" s="90"/>
      <c r="J426" s="89"/>
      <c r="K426" s="90"/>
      <c r="L426" s="89"/>
      <c r="M426" s="90"/>
      <c r="N426" t="str">
        <f t="shared" si="7"/>
        <v/>
      </c>
      <c r="O426">
        <f>'Anmeldeliste aus ET'!G429</f>
        <v>0</v>
      </c>
      <c r="P426">
        <f>'Anmeldeliste aus ET'!H429</f>
        <v>0</v>
      </c>
      <c r="Q426">
        <f>'Anmeldeliste aus ET'!I429</f>
        <v>0</v>
      </c>
      <c r="R426">
        <f>'Anmeldeliste aus ET'!J429</f>
        <v>0</v>
      </c>
      <c r="S426">
        <f>'Anmeldeliste aus ET'!K429</f>
        <v>0</v>
      </c>
      <c r="T426">
        <f>'Anmeldeliste aus ET'!L429</f>
        <v>0</v>
      </c>
      <c r="U426">
        <f>'Anmeldeliste aus ET'!M429</f>
        <v>0</v>
      </c>
      <c r="V426">
        <f>'Anmeldeliste aus ET'!N429</f>
        <v>0</v>
      </c>
      <c r="W426" s="1">
        <f>'Anmeldeliste aus ET'!O429</f>
        <v>0</v>
      </c>
      <c r="X426">
        <f>DATEDIF('Anmeldeliste aus ET'!O429, 'Rahmen d Maßnahme'!$D$5, "Y")</f>
        <v>124</v>
      </c>
      <c r="Y426" s="19">
        <f>'Anmeldeliste aus ET'!P429</f>
        <v>0</v>
      </c>
      <c r="Z426">
        <f>'Anmeldeliste aus ET'!Q429</f>
        <v>0</v>
      </c>
      <c r="AA426">
        <f>'Anmeldeliste aus ET'!R429</f>
        <v>0</v>
      </c>
      <c r="AB426">
        <f>'Anmeldeliste aus ET'!S429</f>
        <v>0</v>
      </c>
      <c r="AC426">
        <f>'Anmeldeliste aus ET'!T429</f>
        <v>0</v>
      </c>
      <c r="AD426">
        <f>'Anmeldeliste aus ET'!U429</f>
        <v>0</v>
      </c>
      <c r="AE426">
        <f>'Anmeldeliste aus ET'!V429</f>
        <v>0</v>
      </c>
      <c r="AF426">
        <f>'Anmeldeliste aus ET'!W429</f>
        <v>0</v>
      </c>
      <c r="AG426" s="100">
        <f>'Anmeldeliste aus ET'!X429</f>
        <v>0</v>
      </c>
    </row>
    <row r="427" spans="1:33">
      <c r="A427" t="str">
        <f>IF('Anmeldeliste aus ET'!A430=0, "", 'Anmeldeliste aus ET'!A430)</f>
        <v/>
      </c>
      <c r="B427">
        <f>'Anmeldeliste aus ET'!C430</f>
        <v>0</v>
      </c>
      <c r="C427">
        <f>'Anmeldeliste aus ET'!D430</f>
        <v>0</v>
      </c>
      <c r="D427">
        <f>'Anmeldeliste aus ET'!E430</f>
        <v>0</v>
      </c>
      <c r="E427">
        <f>'Anmeldeliste aus ET'!F430</f>
        <v>0</v>
      </c>
      <c r="F427" s="89"/>
      <c r="G427" s="90"/>
      <c r="H427" s="89"/>
      <c r="I427" s="90"/>
      <c r="J427" s="89"/>
      <c r="K427" s="90"/>
      <c r="L427" s="89"/>
      <c r="M427" s="90"/>
      <c r="N427" t="str">
        <f t="shared" si="7"/>
        <v/>
      </c>
      <c r="O427">
        <f>'Anmeldeliste aus ET'!G430</f>
        <v>0</v>
      </c>
      <c r="P427">
        <f>'Anmeldeliste aus ET'!H430</f>
        <v>0</v>
      </c>
      <c r="Q427">
        <f>'Anmeldeliste aus ET'!I430</f>
        <v>0</v>
      </c>
      <c r="R427">
        <f>'Anmeldeliste aus ET'!J430</f>
        <v>0</v>
      </c>
      <c r="S427">
        <f>'Anmeldeliste aus ET'!K430</f>
        <v>0</v>
      </c>
      <c r="T427">
        <f>'Anmeldeliste aus ET'!L430</f>
        <v>0</v>
      </c>
      <c r="U427">
        <f>'Anmeldeliste aus ET'!M430</f>
        <v>0</v>
      </c>
      <c r="V427">
        <f>'Anmeldeliste aus ET'!N430</f>
        <v>0</v>
      </c>
      <c r="W427" s="1">
        <f>'Anmeldeliste aus ET'!O430</f>
        <v>0</v>
      </c>
      <c r="X427">
        <f>DATEDIF('Anmeldeliste aus ET'!O430, 'Rahmen d Maßnahme'!$D$5, "Y")</f>
        <v>124</v>
      </c>
      <c r="Y427" s="19">
        <f>'Anmeldeliste aus ET'!P430</f>
        <v>0</v>
      </c>
      <c r="Z427">
        <f>'Anmeldeliste aus ET'!Q430</f>
        <v>0</v>
      </c>
      <c r="AA427">
        <f>'Anmeldeliste aus ET'!R430</f>
        <v>0</v>
      </c>
      <c r="AB427">
        <f>'Anmeldeliste aus ET'!S430</f>
        <v>0</v>
      </c>
      <c r="AC427">
        <f>'Anmeldeliste aus ET'!T430</f>
        <v>0</v>
      </c>
      <c r="AD427">
        <f>'Anmeldeliste aus ET'!U430</f>
        <v>0</v>
      </c>
      <c r="AE427">
        <f>'Anmeldeliste aus ET'!V430</f>
        <v>0</v>
      </c>
      <c r="AF427">
        <f>'Anmeldeliste aus ET'!W430</f>
        <v>0</v>
      </c>
      <c r="AG427" s="100">
        <f>'Anmeldeliste aus ET'!X430</f>
        <v>0</v>
      </c>
    </row>
    <row r="428" spans="1:33">
      <c r="A428" t="str">
        <f>IF('Anmeldeliste aus ET'!A431=0, "", 'Anmeldeliste aus ET'!A431)</f>
        <v/>
      </c>
      <c r="B428">
        <f>'Anmeldeliste aus ET'!C431</f>
        <v>0</v>
      </c>
      <c r="C428">
        <f>'Anmeldeliste aus ET'!D431</f>
        <v>0</v>
      </c>
      <c r="D428">
        <f>'Anmeldeliste aus ET'!E431</f>
        <v>0</v>
      </c>
      <c r="E428">
        <f>'Anmeldeliste aus ET'!F431</f>
        <v>0</v>
      </c>
      <c r="F428" s="89"/>
      <c r="G428" s="90"/>
      <c r="H428" s="89"/>
      <c r="I428" s="90"/>
      <c r="J428" s="89"/>
      <c r="K428" s="90"/>
      <c r="L428" s="89"/>
      <c r="M428" s="90"/>
      <c r="N428" t="str">
        <f t="shared" si="7"/>
        <v/>
      </c>
      <c r="O428">
        <f>'Anmeldeliste aus ET'!G431</f>
        <v>0</v>
      </c>
      <c r="P428">
        <f>'Anmeldeliste aus ET'!H431</f>
        <v>0</v>
      </c>
      <c r="Q428">
        <f>'Anmeldeliste aus ET'!I431</f>
        <v>0</v>
      </c>
      <c r="R428">
        <f>'Anmeldeliste aus ET'!J431</f>
        <v>0</v>
      </c>
      <c r="S428">
        <f>'Anmeldeliste aus ET'!K431</f>
        <v>0</v>
      </c>
      <c r="T428">
        <f>'Anmeldeliste aus ET'!L431</f>
        <v>0</v>
      </c>
      <c r="U428">
        <f>'Anmeldeliste aus ET'!M431</f>
        <v>0</v>
      </c>
      <c r="V428">
        <f>'Anmeldeliste aus ET'!N431</f>
        <v>0</v>
      </c>
      <c r="W428" s="1">
        <f>'Anmeldeliste aus ET'!O431</f>
        <v>0</v>
      </c>
      <c r="X428">
        <f>DATEDIF('Anmeldeliste aus ET'!O431, 'Rahmen d Maßnahme'!$D$5, "Y")</f>
        <v>124</v>
      </c>
      <c r="Y428" s="19">
        <f>'Anmeldeliste aus ET'!P431</f>
        <v>0</v>
      </c>
      <c r="Z428">
        <f>'Anmeldeliste aus ET'!Q431</f>
        <v>0</v>
      </c>
      <c r="AA428">
        <f>'Anmeldeliste aus ET'!R431</f>
        <v>0</v>
      </c>
      <c r="AB428">
        <f>'Anmeldeliste aus ET'!S431</f>
        <v>0</v>
      </c>
      <c r="AC428">
        <f>'Anmeldeliste aus ET'!T431</f>
        <v>0</v>
      </c>
      <c r="AD428">
        <f>'Anmeldeliste aus ET'!U431</f>
        <v>0</v>
      </c>
      <c r="AE428">
        <f>'Anmeldeliste aus ET'!V431</f>
        <v>0</v>
      </c>
      <c r="AF428">
        <f>'Anmeldeliste aus ET'!W431</f>
        <v>0</v>
      </c>
      <c r="AG428" s="100">
        <f>'Anmeldeliste aus ET'!X431</f>
        <v>0</v>
      </c>
    </row>
    <row r="429" spans="1:33">
      <c r="A429" t="str">
        <f>IF('Anmeldeliste aus ET'!A432=0, "", 'Anmeldeliste aus ET'!A432)</f>
        <v/>
      </c>
      <c r="B429">
        <f>'Anmeldeliste aus ET'!C432</f>
        <v>0</v>
      </c>
      <c r="C429">
        <f>'Anmeldeliste aus ET'!D432</f>
        <v>0</v>
      </c>
      <c r="D429">
        <f>'Anmeldeliste aus ET'!E432</f>
        <v>0</v>
      </c>
      <c r="E429">
        <f>'Anmeldeliste aus ET'!F432</f>
        <v>0</v>
      </c>
      <c r="F429" s="89"/>
      <c r="G429" s="90"/>
      <c r="H429" s="89"/>
      <c r="I429" s="90"/>
      <c r="J429" s="89"/>
      <c r="K429" s="90"/>
      <c r="L429" s="89"/>
      <c r="M429" s="90"/>
      <c r="N429" t="str">
        <f t="shared" si="7"/>
        <v/>
      </c>
      <c r="O429">
        <f>'Anmeldeliste aus ET'!G432</f>
        <v>0</v>
      </c>
      <c r="P429">
        <f>'Anmeldeliste aus ET'!H432</f>
        <v>0</v>
      </c>
      <c r="Q429">
        <f>'Anmeldeliste aus ET'!I432</f>
        <v>0</v>
      </c>
      <c r="R429">
        <f>'Anmeldeliste aus ET'!J432</f>
        <v>0</v>
      </c>
      <c r="S429">
        <f>'Anmeldeliste aus ET'!K432</f>
        <v>0</v>
      </c>
      <c r="T429">
        <f>'Anmeldeliste aus ET'!L432</f>
        <v>0</v>
      </c>
      <c r="U429">
        <f>'Anmeldeliste aus ET'!M432</f>
        <v>0</v>
      </c>
      <c r="V429">
        <f>'Anmeldeliste aus ET'!N432</f>
        <v>0</v>
      </c>
      <c r="W429" s="1">
        <f>'Anmeldeliste aus ET'!O432</f>
        <v>0</v>
      </c>
      <c r="X429">
        <f>DATEDIF('Anmeldeliste aus ET'!O432, 'Rahmen d Maßnahme'!$D$5, "Y")</f>
        <v>124</v>
      </c>
      <c r="Y429" s="19">
        <f>'Anmeldeliste aus ET'!P432</f>
        <v>0</v>
      </c>
      <c r="Z429">
        <f>'Anmeldeliste aus ET'!Q432</f>
        <v>0</v>
      </c>
      <c r="AA429">
        <f>'Anmeldeliste aus ET'!R432</f>
        <v>0</v>
      </c>
      <c r="AB429">
        <f>'Anmeldeliste aus ET'!S432</f>
        <v>0</v>
      </c>
      <c r="AC429">
        <f>'Anmeldeliste aus ET'!T432</f>
        <v>0</v>
      </c>
      <c r="AD429">
        <f>'Anmeldeliste aus ET'!U432</f>
        <v>0</v>
      </c>
      <c r="AE429">
        <f>'Anmeldeliste aus ET'!V432</f>
        <v>0</v>
      </c>
      <c r="AF429">
        <f>'Anmeldeliste aus ET'!W432</f>
        <v>0</v>
      </c>
      <c r="AG429" s="100">
        <f>'Anmeldeliste aus ET'!X432</f>
        <v>0</v>
      </c>
    </row>
    <row r="430" spans="1:33">
      <c r="A430" t="str">
        <f>IF('Anmeldeliste aus ET'!A433=0, "", 'Anmeldeliste aus ET'!A433)</f>
        <v/>
      </c>
      <c r="B430">
        <f>'Anmeldeliste aus ET'!C433</f>
        <v>0</v>
      </c>
      <c r="C430">
        <f>'Anmeldeliste aus ET'!D433</f>
        <v>0</v>
      </c>
      <c r="D430">
        <f>'Anmeldeliste aus ET'!E433</f>
        <v>0</v>
      </c>
      <c r="E430">
        <f>'Anmeldeliste aus ET'!F433</f>
        <v>0</v>
      </c>
      <c r="F430" s="89"/>
      <c r="G430" s="90"/>
      <c r="H430" s="89"/>
      <c r="I430" s="90"/>
      <c r="J430" s="89"/>
      <c r="K430" s="90"/>
      <c r="L430" s="89"/>
      <c r="M430" s="90"/>
      <c r="N430" t="str">
        <f t="shared" si="7"/>
        <v/>
      </c>
      <c r="O430">
        <f>'Anmeldeliste aus ET'!G433</f>
        <v>0</v>
      </c>
      <c r="P430">
        <f>'Anmeldeliste aus ET'!H433</f>
        <v>0</v>
      </c>
      <c r="Q430">
        <f>'Anmeldeliste aus ET'!I433</f>
        <v>0</v>
      </c>
      <c r="R430">
        <f>'Anmeldeliste aus ET'!J433</f>
        <v>0</v>
      </c>
      <c r="S430">
        <f>'Anmeldeliste aus ET'!K433</f>
        <v>0</v>
      </c>
      <c r="T430">
        <f>'Anmeldeliste aus ET'!L433</f>
        <v>0</v>
      </c>
      <c r="U430">
        <f>'Anmeldeliste aus ET'!M433</f>
        <v>0</v>
      </c>
      <c r="V430">
        <f>'Anmeldeliste aus ET'!N433</f>
        <v>0</v>
      </c>
      <c r="W430" s="1">
        <f>'Anmeldeliste aus ET'!O433</f>
        <v>0</v>
      </c>
      <c r="X430">
        <f>DATEDIF('Anmeldeliste aus ET'!O433, 'Rahmen d Maßnahme'!$D$5, "Y")</f>
        <v>124</v>
      </c>
      <c r="Y430" s="19">
        <f>'Anmeldeliste aus ET'!P433</f>
        <v>0</v>
      </c>
      <c r="Z430">
        <f>'Anmeldeliste aus ET'!Q433</f>
        <v>0</v>
      </c>
      <c r="AA430">
        <f>'Anmeldeliste aus ET'!R433</f>
        <v>0</v>
      </c>
      <c r="AB430">
        <f>'Anmeldeliste aus ET'!S433</f>
        <v>0</v>
      </c>
      <c r="AC430">
        <f>'Anmeldeliste aus ET'!T433</f>
        <v>0</v>
      </c>
      <c r="AD430">
        <f>'Anmeldeliste aus ET'!U433</f>
        <v>0</v>
      </c>
      <c r="AE430">
        <f>'Anmeldeliste aus ET'!V433</f>
        <v>0</v>
      </c>
      <c r="AF430">
        <f>'Anmeldeliste aus ET'!W433</f>
        <v>0</v>
      </c>
      <c r="AG430" s="100">
        <f>'Anmeldeliste aus ET'!X433</f>
        <v>0</v>
      </c>
    </row>
    <row r="431" spans="1:33">
      <c r="A431" t="str">
        <f>IF('Anmeldeliste aus ET'!A434=0, "", 'Anmeldeliste aus ET'!A434)</f>
        <v/>
      </c>
      <c r="B431">
        <f>'Anmeldeliste aus ET'!C434</f>
        <v>0</v>
      </c>
      <c r="C431">
        <f>'Anmeldeliste aus ET'!D434</f>
        <v>0</v>
      </c>
      <c r="D431">
        <f>'Anmeldeliste aus ET'!E434</f>
        <v>0</v>
      </c>
      <c r="E431">
        <f>'Anmeldeliste aus ET'!F434</f>
        <v>0</v>
      </c>
      <c r="F431" s="89"/>
      <c r="G431" s="90"/>
      <c r="H431" s="89"/>
      <c r="I431" s="90"/>
      <c r="J431" s="89"/>
      <c r="K431" s="90"/>
      <c r="L431" s="89"/>
      <c r="M431" s="90"/>
      <c r="N431" t="str">
        <f t="shared" si="7"/>
        <v/>
      </c>
      <c r="O431">
        <f>'Anmeldeliste aus ET'!G434</f>
        <v>0</v>
      </c>
      <c r="P431">
        <f>'Anmeldeliste aus ET'!H434</f>
        <v>0</v>
      </c>
      <c r="Q431">
        <f>'Anmeldeliste aus ET'!I434</f>
        <v>0</v>
      </c>
      <c r="R431">
        <f>'Anmeldeliste aus ET'!J434</f>
        <v>0</v>
      </c>
      <c r="S431">
        <f>'Anmeldeliste aus ET'!K434</f>
        <v>0</v>
      </c>
      <c r="T431">
        <f>'Anmeldeliste aus ET'!L434</f>
        <v>0</v>
      </c>
      <c r="U431">
        <f>'Anmeldeliste aus ET'!M434</f>
        <v>0</v>
      </c>
      <c r="V431">
        <f>'Anmeldeliste aus ET'!N434</f>
        <v>0</v>
      </c>
      <c r="W431" s="1">
        <f>'Anmeldeliste aus ET'!O434</f>
        <v>0</v>
      </c>
      <c r="X431">
        <f>DATEDIF('Anmeldeliste aus ET'!O434, 'Rahmen d Maßnahme'!$D$5, "Y")</f>
        <v>124</v>
      </c>
      <c r="Y431" s="19">
        <f>'Anmeldeliste aus ET'!P434</f>
        <v>0</v>
      </c>
      <c r="Z431">
        <f>'Anmeldeliste aus ET'!Q434</f>
        <v>0</v>
      </c>
      <c r="AA431">
        <f>'Anmeldeliste aus ET'!R434</f>
        <v>0</v>
      </c>
      <c r="AB431">
        <f>'Anmeldeliste aus ET'!S434</f>
        <v>0</v>
      </c>
      <c r="AC431">
        <f>'Anmeldeliste aus ET'!T434</f>
        <v>0</v>
      </c>
      <c r="AD431">
        <f>'Anmeldeliste aus ET'!U434</f>
        <v>0</v>
      </c>
      <c r="AE431">
        <f>'Anmeldeliste aus ET'!V434</f>
        <v>0</v>
      </c>
      <c r="AF431">
        <f>'Anmeldeliste aus ET'!W434</f>
        <v>0</v>
      </c>
      <c r="AG431" s="100">
        <f>'Anmeldeliste aus ET'!X434</f>
        <v>0</v>
      </c>
    </row>
    <row r="432" spans="1:33">
      <c r="A432" t="str">
        <f>IF('Anmeldeliste aus ET'!A435=0, "", 'Anmeldeliste aus ET'!A435)</f>
        <v/>
      </c>
      <c r="B432">
        <f>'Anmeldeliste aus ET'!C435</f>
        <v>0</v>
      </c>
      <c r="C432">
        <f>'Anmeldeliste aus ET'!D435</f>
        <v>0</v>
      </c>
      <c r="D432">
        <f>'Anmeldeliste aus ET'!E435</f>
        <v>0</v>
      </c>
      <c r="E432">
        <f>'Anmeldeliste aus ET'!F435</f>
        <v>0</v>
      </c>
      <c r="F432" s="89"/>
      <c r="G432" s="90"/>
      <c r="H432" s="89"/>
      <c r="I432" s="90"/>
      <c r="J432" s="89"/>
      <c r="K432" s="90"/>
      <c r="L432" s="89"/>
      <c r="M432" s="90"/>
      <c r="N432" t="str">
        <f t="shared" si="7"/>
        <v/>
      </c>
      <c r="O432">
        <f>'Anmeldeliste aus ET'!G435</f>
        <v>0</v>
      </c>
      <c r="P432">
        <f>'Anmeldeliste aus ET'!H435</f>
        <v>0</v>
      </c>
      <c r="Q432">
        <f>'Anmeldeliste aus ET'!I435</f>
        <v>0</v>
      </c>
      <c r="R432">
        <f>'Anmeldeliste aus ET'!J435</f>
        <v>0</v>
      </c>
      <c r="S432">
        <f>'Anmeldeliste aus ET'!K435</f>
        <v>0</v>
      </c>
      <c r="T432">
        <f>'Anmeldeliste aus ET'!L435</f>
        <v>0</v>
      </c>
      <c r="U432">
        <f>'Anmeldeliste aus ET'!M435</f>
        <v>0</v>
      </c>
      <c r="V432">
        <f>'Anmeldeliste aus ET'!N435</f>
        <v>0</v>
      </c>
      <c r="W432" s="1">
        <f>'Anmeldeliste aus ET'!O435</f>
        <v>0</v>
      </c>
      <c r="X432">
        <f>DATEDIF('Anmeldeliste aus ET'!O435, 'Rahmen d Maßnahme'!$D$5, "Y")</f>
        <v>124</v>
      </c>
      <c r="Y432" s="19">
        <f>'Anmeldeliste aus ET'!P435</f>
        <v>0</v>
      </c>
      <c r="Z432">
        <f>'Anmeldeliste aus ET'!Q435</f>
        <v>0</v>
      </c>
      <c r="AA432">
        <f>'Anmeldeliste aus ET'!R435</f>
        <v>0</v>
      </c>
      <c r="AB432">
        <f>'Anmeldeliste aus ET'!S435</f>
        <v>0</v>
      </c>
      <c r="AC432">
        <f>'Anmeldeliste aus ET'!T435</f>
        <v>0</v>
      </c>
      <c r="AD432">
        <f>'Anmeldeliste aus ET'!U435</f>
        <v>0</v>
      </c>
      <c r="AE432">
        <f>'Anmeldeliste aus ET'!V435</f>
        <v>0</v>
      </c>
      <c r="AF432">
        <f>'Anmeldeliste aus ET'!W435</f>
        <v>0</v>
      </c>
      <c r="AG432" s="100">
        <f>'Anmeldeliste aus ET'!X435</f>
        <v>0</v>
      </c>
    </row>
    <row r="433" spans="1:33">
      <c r="A433" t="str">
        <f>IF('Anmeldeliste aus ET'!A436=0, "", 'Anmeldeliste aus ET'!A436)</f>
        <v/>
      </c>
      <c r="B433">
        <f>'Anmeldeliste aus ET'!C436</f>
        <v>0</v>
      </c>
      <c r="C433">
        <f>'Anmeldeliste aus ET'!D436</f>
        <v>0</v>
      </c>
      <c r="D433">
        <f>'Anmeldeliste aus ET'!E436</f>
        <v>0</v>
      </c>
      <c r="E433">
        <f>'Anmeldeliste aus ET'!F436</f>
        <v>0</v>
      </c>
      <c r="F433" s="89"/>
      <c r="G433" s="90"/>
      <c r="H433" s="89"/>
      <c r="I433" s="90"/>
      <c r="J433" s="89"/>
      <c r="K433" s="90"/>
      <c r="L433" s="89"/>
      <c r="M433" s="90"/>
      <c r="N433" t="str">
        <f t="shared" si="7"/>
        <v/>
      </c>
      <c r="O433">
        <f>'Anmeldeliste aus ET'!G436</f>
        <v>0</v>
      </c>
      <c r="P433">
        <f>'Anmeldeliste aus ET'!H436</f>
        <v>0</v>
      </c>
      <c r="Q433">
        <f>'Anmeldeliste aus ET'!I436</f>
        <v>0</v>
      </c>
      <c r="R433">
        <f>'Anmeldeliste aus ET'!J436</f>
        <v>0</v>
      </c>
      <c r="S433">
        <f>'Anmeldeliste aus ET'!K436</f>
        <v>0</v>
      </c>
      <c r="T433">
        <f>'Anmeldeliste aus ET'!L436</f>
        <v>0</v>
      </c>
      <c r="U433">
        <f>'Anmeldeliste aus ET'!M436</f>
        <v>0</v>
      </c>
      <c r="V433">
        <f>'Anmeldeliste aus ET'!N436</f>
        <v>0</v>
      </c>
      <c r="W433" s="1">
        <f>'Anmeldeliste aus ET'!O436</f>
        <v>0</v>
      </c>
      <c r="X433">
        <f>DATEDIF('Anmeldeliste aus ET'!O436, 'Rahmen d Maßnahme'!$D$5, "Y")</f>
        <v>124</v>
      </c>
      <c r="Y433" s="19">
        <f>'Anmeldeliste aus ET'!P436</f>
        <v>0</v>
      </c>
      <c r="Z433">
        <f>'Anmeldeliste aus ET'!Q436</f>
        <v>0</v>
      </c>
      <c r="AA433">
        <f>'Anmeldeliste aus ET'!R436</f>
        <v>0</v>
      </c>
      <c r="AB433">
        <f>'Anmeldeliste aus ET'!S436</f>
        <v>0</v>
      </c>
      <c r="AC433">
        <f>'Anmeldeliste aus ET'!T436</f>
        <v>0</v>
      </c>
      <c r="AD433">
        <f>'Anmeldeliste aus ET'!U436</f>
        <v>0</v>
      </c>
      <c r="AE433">
        <f>'Anmeldeliste aus ET'!V436</f>
        <v>0</v>
      </c>
      <c r="AF433">
        <f>'Anmeldeliste aus ET'!W436</f>
        <v>0</v>
      </c>
      <c r="AG433" s="100">
        <f>'Anmeldeliste aus ET'!X436</f>
        <v>0</v>
      </c>
    </row>
    <row r="434" spans="1:33">
      <c r="A434" t="str">
        <f>IF('Anmeldeliste aus ET'!A437=0, "", 'Anmeldeliste aus ET'!A437)</f>
        <v/>
      </c>
      <c r="B434">
        <f>'Anmeldeliste aus ET'!C437</f>
        <v>0</v>
      </c>
      <c r="C434">
        <f>'Anmeldeliste aus ET'!D437</f>
        <v>0</v>
      </c>
      <c r="D434">
        <f>'Anmeldeliste aus ET'!E437</f>
        <v>0</v>
      </c>
      <c r="E434">
        <f>'Anmeldeliste aus ET'!F437</f>
        <v>0</v>
      </c>
      <c r="F434" s="89"/>
      <c r="G434" s="90"/>
      <c r="H434" s="89"/>
      <c r="I434" s="90"/>
      <c r="J434" s="89"/>
      <c r="K434" s="90"/>
      <c r="L434" s="89"/>
      <c r="M434" s="90"/>
      <c r="N434" t="str">
        <f t="shared" si="7"/>
        <v/>
      </c>
      <c r="O434">
        <f>'Anmeldeliste aus ET'!G437</f>
        <v>0</v>
      </c>
      <c r="P434">
        <f>'Anmeldeliste aus ET'!H437</f>
        <v>0</v>
      </c>
      <c r="Q434">
        <f>'Anmeldeliste aus ET'!I437</f>
        <v>0</v>
      </c>
      <c r="R434">
        <f>'Anmeldeliste aus ET'!J437</f>
        <v>0</v>
      </c>
      <c r="S434">
        <f>'Anmeldeliste aus ET'!K437</f>
        <v>0</v>
      </c>
      <c r="T434">
        <f>'Anmeldeliste aus ET'!L437</f>
        <v>0</v>
      </c>
      <c r="U434">
        <f>'Anmeldeliste aus ET'!M437</f>
        <v>0</v>
      </c>
      <c r="V434">
        <f>'Anmeldeliste aus ET'!N437</f>
        <v>0</v>
      </c>
      <c r="W434" s="1">
        <f>'Anmeldeliste aus ET'!O437</f>
        <v>0</v>
      </c>
      <c r="X434">
        <f>DATEDIF('Anmeldeliste aus ET'!O437, 'Rahmen d Maßnahme'!$D$5, "Y")</f>
        <v>124</v>
      </c>
      <c r="Y434" s="19">
        <f>'Anmeldeliste aus ET'!P437</f>
        <v>0</v>
      </c>
      <c r="Z434">
        <f>'Anmeldeliste aus ET'!Q437</f>
        <v>0</v>
      </c>
      <c r="AA434">
        <f>'Anmeldeliste aus ET'!R437</f>
        <v>0</v>
      </c>
      <c r="AB434">
        <f>'Anmeldeliste aus ET'!S437</f>
        <v>0</v>
      </c>
      <c r="AC434">
        <f>'Anmeldeliste aus ET'!T437</f>
        <v>0</v>
      </c>
      <c r="AD434">
        <f>'Anmeldeliste aus ET'!U437</f>
        <v>0</v>
      </c>
      <c r="AE434">
        <f>'Anmeldeliste aus ET'!V437</f>
        <v>0</v>
      </c>
      <c r="AF434">
        <f>'Anmeldeliste aus ET'!W437</f>
        <v>0</v>
      </c>
      <c r="AG434" s="100">
        <f>'Anmeldeliste aus ET'!X437</f>
        <v>0</v>
      </c>
    </row>
    <row r="435" spans="1:33">
      <c r="A435" t="str">
        <f>IF('Anmeldeliste aus ET'!A438=0, "", 'Anmeldeliste aus ET'!A438)</f>
        <v/>
      </c>
      <c r="B435">
        <f>'Anmeldeliste aus ET'!C438</f>
        <v>0</v>
      </c>
      <c r="C435">
        <f>'Anmeldeliste aus ET'!D438</f>
        <v>0</v>
      </c>
      <c r="D435">
        <f>'Anmeldeliste aus ET'!E438</f>
        <v>0</v>
      </c>
      <c r="E435">
        <f>'Anmeldeliste aus ET'!F438</f>
        <v>0</v>
      </c>
      <c r="F435" s="89"/>
      <c r="G435" s="90"/>
      <c r="H435" s="89"/>
      <c r="I435" s="90"/>
      <c r="J435" s="89"/>
      <c r="K435" s="90"/>
      <c r="L435" s="89"/>
      <c r="M435" s="90"/>
      <c r="N435" t="str">
        <f t="shared" si="7"/>
        <v/>
      </c>
      <c r="O435">
        <f>'Anmeldeliste aus ET'!G438</f>
        <v>0</v>
      </c>
      <c r="P435">
        <f>'Anmeldeliste aus ET'!H438</f>
        <v>0</v>
      </c>
      <c r="Q435">
        <f>'Anmeldeliste aus ET'!I438</f>
        <v>0</v>
      </c>
      <c r="R435">
        <f>'Anmeldeliste aus ET'!J438</f>
        <v>0</v>
      </c>
      <c r="S435">
        <f>'Anmeldeliste aus ET'!K438</f>
        <v>0</v>
      </c>
      <c r="T435">
        <f>'Anmeldeliste aus ET'!L438</f>
        <v>0</v>
      </c>
      <c r="U435">
        <f>'Anmeldeliste aus ET'!M438</f>
        <v>0</v>
      </c>
      <c r="V435">
        <f>'Anmeldeliste aus ET'!N438</f>
        <v>0</v>
      </c>
      <c r="W435" s="1">
        <f>'Anmeldeliste aus ET'!O438</f>
        <v>0</v>
      </c>
      <c r="X435">
        <f>DATEDIF('Anmeldeliste aus ET'!O438, 'Rahmen d Maßnahme'!$D$5, "Y")</f>
        <v>124</v>
      </c>
      <c r="Y435" s="19">
        <f>'Anmeldeliste aus ET'!P438</f>
        <v>0</v>
      </c>
      <c r="Z435">
        <f>'Anmeldeliste aus ET'!Q438</f>
        <v>0</v>
      </c>
      <c r="AA435">
        <f>'Anmeldeliste aus ET'!R438</f>
        <v>0</v>
      </c>
      <c r="AB435">
        <f>'Anmeldeliste aus ET'!S438</f>
        <v>0</v>
      </c>
      <c r="AC435">
        <f>'Anmeldeliste aus ET'!T438</f>
        <v>0</v>
      </c>
      <c r="AD435">
        <f>'Anmeldeliste aus ET'!U438</f>
        <v>0</v>
      </c>
      <c r="AE435">
        <f>'Anmeldeliste aus ET'!V438</f>
        <v>0</v>
      </c>
      <c r="AF435">
        <f>'Anmeldeliste aus ET'!W438</f>
        <v>0</v>
      </c>
      <c r="AG435" s="100">
        <f>'Anmeldeliste aus ET'!X438</f>
        <v>0</v>
      </c>
    </row>
    <row r="436" spans="1:33">
      <c r="A436" t="str">
        <f>IF('Anmeldeliste aus ET'!A439=0, "", 'Anmeldeliste aus ET'!A439)</f>
        <v/>
      </c>
      <c r="B436">
        <f>'Anmeldeliste aus ET'!C439</f>
        <v>0</v>
      </c>
      <c r="C436">
        <f>'Anmeldeliste aus ET'!D439</f>
        <v>0</v>
      </c>
      <c r="D436">
        <f>'Anmeldeliste aus ET'!E439</f>
        <v>0</v>
      </c>
      <c r="E436">
        <f>'Anmeldeliste aus ET'!F439</f>
        <v>0</v>
      </c>
      <c r="F436" s="89"/>
      <c r="G436" s="90"/>
      <c r="H436" s="89"/>
      <c r="I436" s="90"/>
      <c r="J436" s="89"/>
      <c r="K436" s="90"/>
      <c r="L436" s="89"/>
      <c r="M436" s="90"/>
      <c r="N436" t="str">
        <f t="shared" si="7"/>
        <v/>
      </c>
      <c r="O436">
        <f>'Anmeldeliste aus ET'!G439</f>
        <v>0</v>
      </c>
      <c r="P436">
        <f>'Anmeldeliste aus ET'!H439</f>
        <v>0</v>
      </c>
      <c r="Q436">
        <f>'Anmeldeliste aus ET'!I439</f>
        <v>0</v>
      </c>
      <c r="R436">
        <f>'Anmeldeliste aus ET'!J439</f>
        <v>0</v>
      </c>
      <c r="S436">
        <f>'Anmeldeliste aus ET'!K439</f>
        <v>0</v>
      </c>
      <c r="T436">
        <f>'Anmeldeliste aus ET'!L439</f>
        <v>0</v>
      </c>
      <c r="U436">
        <f>'Anmeldeliste aus ET'!M439</f>
        <v>0</v>
      </c>
      <c r="V436">
        <f>'Anmeldeliste aus ET'!N439</f>
        <v>0</v>
      </c>
      <c r="W436" s="1">
        <f>'Anmeldeliste aus ET'!O439</f>
        <v>0</v>
      </c>
      <c r="X436">
        <f>DATEDIF('Anmeldeliste aus ET'!O439, 'Rahmen d Maßnahme'!$D$5, "Y")</f>
        <v>124</v>
      </c>
      <c r="Y436" s="19">
        <f>'Anmeldeliste aus ET'!P439</f>
        <v>0</v>
      </c>
      <c r="Z436">
        <f>'Anmeldeliste aus ET'!Q439</f>
        <v>0</v>
      </c>
      <c r="AA436">
        <f>'Anmeldeliste aus ET'!R439</f>
        <v>0</v>
      </c>
      <c r="AB436">
        <f>'Anmeldeliste aus ET'!S439</f>
        <v>0</v>
      </c>
      <c r="AC436">
        <f>'Anmeldeliste aus ET'!T439</f>
        <v>0</v>
      </c>
      <c r="AD436">
        <f>'Anmeldeliste aus ET'!U439</f>
        <v>0</v>
      </c>
      <c r="AE436">
        <f>'Anmeldeliste aus ET'!V439</f>
        <v>0</v>
      </c>
      <c r="AF436">
        <f>'Anmeldeliste aus ET'!W439</f>
        <v>0</v>
      </c>
      <c r="AG436" s="100">
        <f>'Anmeldeliste aus ET'!X439</f>
        <v>0</v>
      </c>
    </row>
    <row r="437" spans="1:33">
      <c r="A437" t="str">
        <f>IF('Anmeldeliste aus ET'!A440=0, "", 'Anmeldeliste aus ET'!A440)</f>
        <v/>
      </c>
      <c r="B437">
        <f>'Anmeldeliste aus ET'!C440</f>
        <v>0</v>
      </c>
      <c r="C437">
        <f>'Anmeldeliste aus ET'!D440</f>
        <v>0</v>
      </c>
      <c r="D437">
        <f>'Anmeldeliste aus ET'!E440</f>
        <v>0</v>
      </c>
      <c r="E437">
        <f>'Anmeldeliste aus ET'!F440</f>
        <v>0</v>
      </c>
      <c r="F437" s="89"/>
      <c r="G437" s="90"/>
      <c r="H437" s="89"/>
      <c r="I437" s="90"/>
      <c r="J437" s="89"/>
      <c r="K437" s="90"/>
      <c r="L437" s="89"/>
      <c r="M437" s="90"/>
      <c r="N437" t="str">
        <f t="shared" si="7"/>
        <v/>
      </c>
      <c r="O437">
        <f>'Anmeldeliste aus ET'!G440</f>
        <v>0</v>
      </c>
      <c r="P437">
        <f>'Anmeldeliste aus ET'!H440</f>
        <v>0</v>
      </c>
      <c r="Q437">
        <f>'Anmeldeliste aus ET'!I440</f>
        <v>0</v>
      </c>
      <c r="R437">
        <f>'Anmeldeliste aus ET'!J440</f>
        <v>0</v>
      </c>
      <c r="S437">
        <f>'Anmeldeliste aus ET'!K440</f>
        <v>0</v>
      </c>
      <c r="T437">
        <f>'Anmeldeliste aus ET'!L440</f>
        <v>0</v>
      </c>
      <c r="U437">
        <f>'Anmeldeliste aus ET'!M440</f>
        <v>0</v>
      </c>
      <c r="V437">
        <f>'Anmeldeliste aus ET'!N440</f>
        <v>0</v>
      </c>
      <c r="W437" s="1">
        <f>'Anmeldeliste aus ET'!O440</f>
        <v>0</v>
      </c>
      <c r="X437">
        <f>DATEDIF('Anmeldeliste aus ET'!O440, 'Rahmen d Maßnahme'!$D$5, "Y")</f>
        <v>124</v>
      </c>
      <c r="Y437" s="19">
        <f>'Anmeldeliste aus ET'!P440</f>
        <v>0</v>
      </c>
      <c r="Z437">
        <f>'Anmeldeliste aus ET'!Q440</f>
        <v>0</v>
      </c>
      <c r="AA437">
        <f>'Anmeldeliste aus ET'!R440</f>
        <v>0</v>
      </c>
      <c r="AB437">
        <f>'Anmeldeliste aus ET'!S440</f>
        <v>0</v>
      </c>
      <c r="AC437">
        <f>'Anmeldeliste aus ET'!T440</f>
        <v>0</v>
      </c>
      <c r="AD437">
        <f>'Anmeldeliste aus ET'!U440</f>
        <v>0</v>
      </c>
      <c r="AE437">
        <f>'Anmeldeliste aus ET'!V440</f>
        <v>0</v>
      </c>
      <c r="AF437">
        <f>'Anmeldeliste aus ET'!W440</f>
        <v>0</v>
      </c>
      <c r="AG437" s="100">
        <f>'Anmeldeliste aus ET'!X440</f>
        <v>0</v>
      </c>
    </row>
    <row r="438" spans="1:33">
      <c r="A438" t="str">
        <f>IF('Anmeldeliste aus ET'!A441=0, "", 'Anmeldeliste aus ET'!A441)</f>
        <v/>
      </c>
      <c r="B438">
        <f>'Anmeldeliste aus ET'!C441</f>
        <v>0</v>
      </c>
      <c r="C438">
        <f>'Anmeldeliste aus ET'!D441</f>
        <v>0</v>
      </c>
      <c r="D438">
        <f>'Anmeldeliste aus ET'!E441</f>
        <v>0</v>
      </c>
      <c r="E438">
        <f>'Anmeldeliste aus ET'!F441</f>
        <v>0</v>
      </c>
      <c r="F438" s="89"/>
      <c r="G438" s="90"/>
      <c r="H438" s="89"/>
      <c r="I438" s="90"/>
      <c r="J438" s="89"/>
      <c r="K438" s="90"/>
      <c r="L438" s="89"/>
      <c r="M438" s="90"/>
      <c r="N438" t="str">
        <f t="shared" si="7"/>
        <v/>
      </c>
      <c r="O438">
        <f>'Anmeldeliste aus ET'!G441</f>
        <v>0</v>
      </c>
      <c r="P438">
        <f>'Anmeldeliste aus ET'!H441</f>
        <v>0</v>
      </c>
      <c r="Q438">
        <f>'Anmeldeliste aus ET'!I441</f>
        <v>0</v>
      </c>
      <c r="R438">
        <f>'Anmeldeliste aus ET'!J441</f>
        <v>0</v>
      </c>
      <c r="S438">
        <f>'Anmeldeliste aus ET'!K441</f>
        <v>0</v>
      </c>
      <c r="T438">
        <f>'Anmeldeliste aus ET'!L441</f>
        <v>0</v>
      </c>
      <c r="U438">
        <f>'Anmeldeliste aus ET'!M441</f>
        <v>0</v>
      </c>
      <c r="V438">
        <f>'Anmeldeliste aus ET'!N441</f>
        <v>0</v>
      </c>
      <c r="W438" s="1">
        <f>'Anmeldeliste aus ET'!O441</f>
        <v>0</v>
      </c>
      <c r="X438">
        <f>DATEDIF('Anmeldeliste aus ET'!O441, 'Rahmen d Maßnahme'!$D$5, "Y")</f>
        <v>124</v>
      </c>
      <c r="Y438" s="19">
        <f>'Anmeldeliste aus ET'!P441</f>
        <v>0</v>
      </c>
      <c r="Z438">
        <f>'Anmeldeliste aus ET'!Q441</f>
        <v>0</v>
      </c>
      <c r="AA438">
        <f>'Anmeldeliste aus ET'!R441</f>
        <v>0</v>
      </c>
      <c r="AB438">
        <f>'Anmeldeliste aus ET'!S441</f>
        <v>0</v>
      </c>
      <c r="AC438">
        <f>'Anmeldeliste aus ET'!T441</f>
        <v>0</v>
      </c>
      <c r="AD438">
        <f>'Anmeldeliste aus ET'!U441</f>
        <v>0</v>
      </c>
      <c r="AE438">
        <f>'Anmeldeliste aus ET'!V441</f>
        <v>0</v>
      </c>
      <c r="AF438">
        <f>'Anmeldeliste aus ET'!W441</f>
        <v>0</v>
      </c>
      <c r="AG438" s="100">
        <f>'Anmeldeliste aus ET'!X441</f>
        <v>0</v>
      </c>
    </row>
    <row r="439" spans="1:33">
      <c r="A439" t="str">
        <f>IF('Anmeldeliste aus ET'!A442=0, "", 'Anmeldeliste aus ET'!A442)</f>
        <v/>
      </c>
      <c r="B439">
        <f>'Anmeldeliste aus ET'!C442</f>
        <v>0</v>
      </c>
      <c r="C439">
        <f>'Anmeldeliste aus ET'!D442</f>
        <v>0</v>
      </c>
      <c r="D439">
        <f>'Anmeldeliste aus ET'!E442</f>
        <v>0</v>
      </c>
      <c r="E439">
        <f>'Anmeldeliste aus ET'!F442</f>
        <v>0</v>
      </c>
      <c r="F439" s="89"/>
      <c r="G439" s="90"/>
      <c r="H439" s="89"/>
      <c r="I439" s="90"/>
      <c r="J439" s="89"/>
      <c r="K439" s="90"/>
      <c r="L439" s="89"/>
      <c r="M439" s="90"/>
      <c r="N439" t="str">
        <f t="shared" si="7"/>
        <v/>
      </c>
      <c r="O439">
        <f>'Anmeldeliste aus ET'!G442</f>
        <v>0</v>
      </c>
      <c r="P439">
        <f>'Anmeldeliste aus ET'!H442</f>
        <v>0</v>
      </c>
      <c r="Q439">
        <f>'Anmeldeliste aus ET'!I442</f>
        <v>0</v>
      </c>
      <c r="R439">
        <f>'Anmeldeliste aus ET'!J442</f>
        <v>0</v>
      </c>
      <c r="S439">
        <f>'Anmeldeliste aus ET'!K442</f>
        <v>0</v>
      </c>
      <c r="T439">
        <f>'Anmeldeliste aus ET'!L442</f>
        <v>0</v>
      </c>
      <c r="U439">
        <f>'Anmeldeliste aus ET'!M442</f>
        <v>0</v>
      </c>
      <c r="V439">
        <f>'Anmeldeliste aus ET'!N442</f>
        <v>0</v>
      </c>
      <c r="W439" s="1">
        <f>'Anmeldeliste aus ET'!O442</f>
        <v>0</v>
      </c>
      <c r="X439">
        <f>DATEDIF('Anmeldeliste aus ET'!O442, 'Rahmen d Maßnahme'!$D$5, "Y")</f>
        <v>124</v>
      </c>
      <c r="Y439" s="19">
        <f>'Anmeldeliste aus ET'!P442</f>
        <v>0</v>
      </c>
      <c r="Z439">
        <f>'Anmeldeliste aus ET'!Q442</f>
        <v>0</v>
      </c>
      <c r="AA439">
        <f>'Anmeldeliste aus ET'!R442</f>
        <v>0</v>
      </c>
      <c r="AB439">
        <f>'Anmeldeliste aus ET'!S442</f>
        <v>0</v>
      </c>
      <c r="AC439">
        <f>'Anmeldeliste aus ET'!T442</f>
        <v>0</v>
      </c>
      <c r="AD439">
        <f>'Anmeldeliste aus ET'!U442</f>
        <v>0</v>
      </c>
      <c r="AE439">
        <f>'Anmeldeliste aus ET'!V442</f>
        <v>0</v>
      </c>
      <c r="AF439">
        <f>'Anmeldeliste aus ET'!W442</f>
        <v>0</v>
      </c>
      <c r="AG439" s="100">
        <f>'Anmeldeliste aus ET'!X442</f>
        <v>0</v>
      </c>
    </row>
    <row r="440" spans="1:33">
      <c r="A440" t="str">
        <f>IF('Anmeldeliste aus ET'!A443=0, "", 'Anmeldeliste aus ET'!A443)</f>
        <v/>
      </c>
      <c r="B440">
        <f>'Anmeldeliste aus ET'!C443</f>
        <v>0</v>
      </c>
      <c r="C440">
        <f>'Anmeldeliste aus ET'!D443</f>
        <v>0</v>
      </c>
      <c r="D440">
        <f>'Anmeldeliste aus ET'!E443</f>
        <v>0</v>
      </c>
      <c r="E440">
        <f>'Anmeldeliste aus ET'!F443</f>
        <v>0</v>
      </c>
      <c r="F440" s="89"/>
      <c r="G440" s="90"/>
      <c r="H440" s="89"/>
      <c r="I440" s="90"/>
      <c r="J440" s="89"/>
      <c r="K440" s="90"/>
      <c r="L440" s="89"/>
      <c r="M440" s="90"/>
      <c r="N440" t="str">
        <f t="shared" si="7"/>
        <v/>
      </c>
      <c r="O440">
        <f>'Anmeldeliste aus ET'!G443</f>
        <v>0</v>
      </c>
      <c r="P440">
        <f>'Anmeldeliste aus ET'!H443</f>
        <v>0</v>
      </c>
      <c r="Q440">
        <f>'Anmeldeliste aus ET'!I443</f>
        <v>0</v>
      </c>
      <c r="R440">
        <f>'Anmeldeliste aus ET'!J443</f>
        <v>0</v>
      </c>
      <c r="S440">
        <f>'Anmeldeliste aus ET'!K443</f>
        <v>0</v>
      </c>
      <c r="T440">
        <f>'Anmeldeliste aus ET'!L443</f>
        <v>0</v>
      </c>
      <c r="U440">
        <f>'Anmeldeliste aus ET'!M443</f>
        <v>0</v>
      </c>
      <c r="V440">
        <f>'Anmeldeliste aus ET'!N443</f>
        <v>0</v>
      </c>
      <c r="W440" s="1">
        <f>'Anmeldeliste aus ET'!O443</f>
        <v>0</v>
      </c>
      <c r="X440">
        <f>DATEDIF('Anmeldeliste aus ET'!O443, 'Rahmen d Maßnahme'!$D$5, "Y")</f>
        <v>124</v>
      </c>
      <c r="Y440" s="19">
        <f>'Anmeldeliste aus ET'!P443</f>
        <v>0</v>
      </c>
      <c r="Z440">
        <f>'Anmeldeliste aus ET'!Q443</f>
        <v>0</v>
      </c>
      <c r="AA440">
        <f>'Anmeldeliste aus ET'!R443</f>
        <v>0</v>
      </c>
      <c r="AB440">
        <f>'Anmeldeliste aus ET'!S443</f>
        <v>0</v>
      </c>
      <c r="AC440">
        <f>'Anmeldeliste aus ET'!T443</f>
        <v>0</v>
      </c>
      <c r="AD440">
        <f>'Anmeldeliste aus ET'!U443</f>
        <v>0</v>
      </c>
      <c r="AE440">
        <f>'Anmeldeliste aus ET'!V443</f>
        <v>0</v>
      </c>
      <c r="AF440">
        <f>'Anmeldeliste aus ET'!W443</f>
        <v>0</v>
      </c>
      <c r="AG440" s="100">
        <f>'Anmeldeliste aus ET'!X443</f>
        <v>0</v>
      </c>
    </row>
    <row r="441" spans="1:33">
      <c r="A441" t="str">
        <f>IF('Anmeldeliste aus ET'!A444=0, "", 'Anmeldeliste aus ET'!A444)</f>
        <v/>
      </c>
      <c r="B441">
        <f>'Anmeldeliste aus ET'!C444</f>
        <v>0</v>
      </c>
      <c r="C441">
        <f>'Anmeldeliste aus ET'!D444</f>
        <v>0</v>
      </c>
      <c r="D441">
        <f>'Anmeldeliste aus ET'!E444</f>
        <v>0</v>
      </c>
      <c r="E441">
        <f>'Anmeldeliste aus ET'!F444</f>
        <v>0</v>
      </c>
      <c r="F441" s="89"/>
      <c r="G441" s="90"/>
      <c r="H441" s="89"/>
      <c r="I441" s="90"/>
      <c r="J441" s="89"/>
      <c r="K441" s="90"/>
      <c r="L441" s="89"/>
      <c r="M441" s="90"/>
      <c r="N441" t="str">
        <f t="shared" si="7"/>
        <v/>
      </c>
      <c r="O441">
        <f>'Anmeldeliste aus ET'!G444</f>
        <v>0</v>
      </c>
      <c r="P441">
        <f>'Anmeldeliste aus ET'!H444</f>
        <v>0</v>
      </c>
      <c r="Q441">
        <f>'Anmeldeliste aus ET'!I444</f>
        <v>0</v>
      </c>
      <c r="R441">
        <f>'Anmeldeliste aus ET'!J444</f>
        <v>0</v>
      </c>
      <c r="S441">
        <f>'Anmeldeliste aus ET'!K444</f>
        <v>0</v>
      </c>
      <c r="T441">
        <f>'Anmeldeliste aus ET'!L444</f>
        <v>0</v>
      </c>
      <c r="U441">
        <f>'Anmeldeliste aus ET'!M444</f>
        <v>0</v>
      </c>
      <c r="V441">
        <f>'Anmeldeliste aus ET'!N444</f>
        <v>0</v>
      </c>
      <c r="W441" s="1">
        <f>'Anmeldeliste aus ET'!O444</f>
        <v>0</v>
      </c>
      <c r="X441">
        <f>DATEDIF('Anmeldeliste aus ET'!O444, 'Rahmen d Maßnahme'!$D$5, "Y")</f>
        <v>124</v>
      </c>
      <c r="Y441" s="19">
        <f>'Anmeldeliste aus ET'!P444</f>
        <v>0</v>
      </c>
      <c r="Z441">
        <f>'Anmeldeliste aus ET'!Q444</f>
        <v>0</v>
      </c>
      <c r="AA441">
        <f>'Anmeldeliste aus ET'!R444</f>
        <v>0</v>
      </c>
      <c r="AB441">
        <f>'Anmeldeliste aus ET'!S444</f>
        <v>0</v>
      </c>
      <c r="AC441">
        <f>'Anmeldeliste aus ET'!T444</f>
        <v>0</v>
      </c>
      <c r="AD441">
        <f>'Anmeldeliste aus ET'!U444</f>
        <v>0</v>
      </c>
      <c r="AE441">
        <f>'Anmeldeliste aus ET'!V444</f>
        <v>0</v>
      </c>
      <c r="AF441">
        <f>'Anmeldeliste aus ET'!W444</f>
        <v>0</v>
      </c>
      <c r="AG441" s="100">
        <f>'Anmeldeliste aus ET'!X444</f>
        <v>0</v>
      </c>
    </row>
    <row r="442" spans="1:33">
      <c r="A442" t="str">
        <f>IF('Anmeldeliste aus ET'!A445=0, "", 'Anmeldeliste aus ET'!A445)</f>
        <v/>
      </c>
      <c r="B442">
        <f>'Anmeldeliste aus ET'!C445</f>
        <v>0</v>
      </c>
      <c r="C442">
        <f>'Anmeldeliste aus ET'!D445</f>
        <v>0</v>
      </c>
      <c r="D442">
        <f>'Anmeldeliste aus ET'!E445</f>
        <v>0</v>
      </c>
      <c r="E442">
        <f>'Anmeldeliste aus ET'!F445</f>
        <v>0</v>
      </c>
      <c r="F442" s="89"/>
      <c r="G442" s="90"/>
      <c r="H442" s="89"/>
      <c r="I442" s="90"/>
      <c r="J442" s="89"/>
      <c r="K442" s="90"/>
      <c r="L442" s="89"/>
      <c r="M442" s="90"/>
      <c r="N442" t="str">
        <f t="shared" si="7"/>
        <v/>
      </c>
      <c r="O442">
        <f>'Anmeldeliste aus ET'!G445</f>
        <v>0</v>
      </c>
      <c r="P442">
        <f>'Anmeldeliste aus ET'!H445</f>
        <v>0</v>
      </c>
      <c r="Q442">
        <f>'Anmeldeliste aus ET'!I445</f>
        <v>0</v>
      </c>
      <c r="R442">
        <f>'Anmeldeliste aus ET'!J445</f>
        <v>0</v>
      </c>
      <c r="S442">
        <f>'Anmeldeliste aus ET'!K445</f>
        <v>0</v>
      </c>
      <c r="T442">
        <f>'Anmeldeliste aus ET'!L445</f>
        <v>0</v>
      </c>
      <c r="U442">
        <f>'Anmeldeliste aus ET'!M445</f>
        <v>0</v>
      </c>
      <c r="V442">
        <f>'Anmeldeliste aus ET'!N445</f>
        <v>0</v>
      </c>
      <c r="W442" s="1">
        <f>'Anmeldeliste aus ET'!O445</f>
        <v>0</v>
      </c>
      <c r="X442">
        <f>DATEDIF('Anmeldeliste aus ET'!O445, 'Rahmen d Maßnahme'!$D$5, "Y")</f>
        <v>124</v>
      </c>
      <c r="Y442" s="19">
        <f>'Anmeldeliste aus ET'!P445</f>
        <v>0</v>
      </c>
      <c r="Z442">
        <f>'Anmeldeliste aus ET'!Q445</f>
        <v>0</v>
      </c>
      <c r="AA442">
        <f>'Anmeldeliste aus ET'!R445</f>
        <v>0</v>
      </c>
      <c r="AB442">
        <f>'Anmeldeliste aus ET'!S445</f>
        <v>0</v>
      </c>
      <c r="AC442">
        <f>'Anmeldeliste aus ET'!T445</f>
        <v>0</v>
      </c>
      <c r="AD442">
        <f>'Anmeldeliste aus ET'!U445</f>
        <v>0</v>
      </c>
      <c r="AE442">
        <f>'Anmeldeliste aus ET'!V445</f>
        <v>0</v>
      </c>
      <c r="AF442">
        <f>'Anmeldeliste aus ET'!W445</f>
        <v>0</v>
      </c>
      <c r="AG442" s="100">
        <f>'Anmeldeliste aus ET'!X445</f>
        <v>0</v>
      </c>
    </row>
    <row r="443" spans="1:33">
      <c r="A443" t="str">
        <f>IF('Anmeldeliste aus ET'!A446=0, "", 'Anmeldeliste aus ET'!A446)</f>
        <v/>
      </c>
      <c r="B443">
        <f>'Anmeldeliste aus ET'!C446</f>
        <v>0</v>
      </c>
      <c r="C443">
        <f>'Anmeldeliste aus ET'!D446</f>
        <v>0</v>
      </c>
      <c r="D443">
        <f>'Anmeldeliste aus ET'!E446</f>
        <v>0</v>
      </c>
      <c r="E443">
        <f>'Anmeldeliste aus ET'!F446</f>
        <v>0</v>
      </c>
      <c r="F443" s="89"/>
      <c r="G443" s="90"/>
      <c r="H443" s="89"/>
      <c r="I443" s="90"/>
      <c r="J443" s="89"/>
      <c r="K443" s="90"/>
      <c r="L443" s="89"/>
      <c r="M443" s="90"/>
      <c r="N443" t="str">
        <f t="shared" si="7"/>
        <v/>
      </c>
      <c r="O443">
        <f>'Anmeldeliste aus ET'!G446</f>
        <v>0</v>
      </c>
      <c r="P443">
        <f>'Anmeldeliste aus ET'!H446</f>
        <v>0</v>
      </c>
      <c r="Q443">
        <f>'Anmeldeliste aus ET'!I446</f>
        <v>0</v>
      </c>
      <c r="R443">
        <f>'Anmeldeliste aus ET'!J446</f>
        <v>0</v>
      </c>
      <c r="S443">
        <f>'Anmeldeliste aus ET'!K446</f>
        <v>0</v>
      </c>
      <c r="T443">
        <f>'Anmeldeliste aus ET'!L446</f>
        <v>0</v>
      </c>
      <c r="U443">
        <f>'Anmeldeliste aus ET'!M446</f>
        <v>0</v>
      </c>
      <c r="V443">
        <f>'Anmeldeliste aus ET'!N446</f>
        <v>0</v>
      </c>
      <c r="W443" s="1">
        <f>'Anmeldeliste aus ET'!O446</f>
        <v>0</v>
      </c>
      <c r="X443">
        <f>DATEDIF('Anmeldeliste aus ET'!O446, 'Rahmen d Maßnahme'!$D$5, "Y")</f>
        <v>124</v>
      </c>
      <c r="Y443" s="19">
        <f>'Anmeldeliste aus ET'!P446</f>
        <v>0</v>
      </c>
      <c r="Z443">
        <f>'Anmeldeliste aus ET'!Q446</f>
        <v>0</v>
      </c>
      <c r="AA443">
        <f>'Anmeldeliste aus ET'!R446</f>
        <v>0</v>
      </c>
      <c r="AB443">
        <f>'Anmeldeliste aus ET'!S446</f>
        <v>0</v>
      </c>
      <c r="AC443">
        <f>'Anmeldeliste aus ET'!T446</f>
        <v>0</v>
      </c>
      <c r="AD443">
        <f>'Anmeldeliste aus ET'!U446</f>
        <v>0</v>
      </c>
      <c r="AE443">
        <f>'Anmeldeliste aus ET'!V446</f>
        <v>0</v>
      </c>
      <c r="AF443">
        <f>'Anmeldeliste aus ET'!W446</f>
        <v>0</v>
      </c>
      <c r="AG443" s="100">
        <f>'Anmeldeliste aus ET'!X446</f>
        <v>0</v>
      </c>
    </row>
    <row r="444" spans="1:33">
      <c r="A444" t="str">
        <f>IF('Anmeldeliste aus ET'!A447=0, "", 'Anmeldeliste aus ET'!A447)</f>
        <v/>
      </c>
      <c r="B444">
        <f>'Anmeldeliste aus ET'!C447</f>
        <v>0</v>
      </c>
      <c r="C444">
        <f>'Anmeldeliste aus ET'!D447</f>
        <v>0</v>
      </c>
      <c r="D444">
        <f>'Anmeldeliste aus ET'!E447</f>
        <v>0</v>
      </c>
      <c r="E444">
        <f>'Anmeldeliste aus ET'!F447</f>
        <v>0</v>
      </c>
      <c r="F444" s="89"/>
      <c r="G444" s="90"/>
      <c r="H444" s="89"/>
      <c r="I444" s="90"/>
      <c r="J444" s="89"/>
      <c r="K444" s="90"/>
      <c r="L444" s="89"/>
      <c r="M444" s="90"/>
      <c r="N444" t="str">
        <f t="shared" si="7"/>
        <v/>
      </c>
      <c r="O444">
        <f>'Anmeldeliste aus ET'!G447</f>
        <v>0</v>
      </c>
      <c r="P444">
        <f>'Anmeldeliste aus ET'!H447</f>
        <v>0</v>
      </c>
      <c r="Q444">
        <f>'Anmeldeliste aus ET'!I447</f>
        <v>0</v>
      </c>
      <c r="R444">
        <f>'Anmeldeliste aus ET'!J447</f>
        <v>0</v>
      </c>
      <c r="S444">
        <f>'Anmeldeliste aus ET'!K447</f>
        <v>0</v>
      </c>
      <c r="T444">
        <f>'Anmeldeliste aus ET'!L447</f>
        <v>0</v>
      </c>
      <c r="U444">
        <f>'Anmeldeliste aus ET'!M447</f>
        <v>0</v>
      </c>
      <c r="V444">
        <f>'Anmeldeliste aus ET'!N447</f>
        <v>0</v>
      </c>
      <c r="W444" s="1">
        <f>'Anmeldeliste aus ET'!O447</f>
        <v>0</v>
      </c>
      <c r="X444">
        <f>DATEDIF('Anmeldeliste aus ET'!O447, 'Rahmen d Maßnahme'!$D$5, "Y")</f>
        <v>124</v>
      </c>
      <c r="Y444" s="19">
        <f>'Anmeldeliste aus ET'!P447</f>
        <v>0</v>
      </c>
      <c r="Z444">
        <f>'Anmeldeliste aus ET'!Q447</f>
        <v>0</v>
      </c>
      <c r="AA444">
        <f>'Anmeldeliste aus ET'!R447</f>
        <v>0</v>
      </c>
      <c r="AB444">
        <f>'Anmeldeliste aus ET'!S447</f>
        <v>0</v>
      </c>
      <c r="AC444">
        <f>'Anmeldeliste aus ET'!T447</f>
        <v>0</v>
      </c>
      <c r="AD444">
        <f>'Anmeldeliste aus ET'!U447</f>
        <v>0</v>
      </c>
      <c r="AE444">
        <f>'Anmeldeliste aus ET'!V447</f>
        <v>0</v>
      </c>
      <c r="AF444">
        <f>'Anmeldeliste aus ET'!W447</f>
        <v>0</v>
      </c>
      <c r="AG444" s="100">
        <f>'Anmeldeliste aus ET'!X447</f>
        <v>0</v>
      </c>
    </row>
    <row r="445" spans="1:33">
      <c r="A445" t="str">
        <f>IF('Anmeldeliste aus ET'!A448=0, "", 'Anmeldeliste aus ET'!A448)</f>
        <v/>
      </c>
      <c r="B445">
        <f>'Anmeldeliste aus ET'!C448</f>
        <v>0</v>
      </c>
      <c r="C445">
        <f>'Anmeldeliste aus ET'!D448</f>
        <v>0</v>
      </c>
      <c r="D445">
        <f>'Anmeldeliste aus ET'!E448</f>
        <v>0</v>
      </c>
      <c r="E445">
        <f>'Anmeldeliste aus ET'!F448</f>
        <v>0</v>
      </c>
      <c r="F445" s="89"/>
      <c r="G445" s="90"/>
      <c r="H445" s="89"/>
      <c r="I445" s="90"/>
      <c r="J445" s="89"/>
      <c r="K445" s="90"/>
      <c r="L445" s="89"/>
      <c r="M445" s="90"/>
      <c r="N445" t="str">
        <f t="shared" si="7"/>
        <v/>
      </c>
      <c r="O445">
        <f>'Anmeldeliste aus ET'!G448</f>
        <v>0</v>
      </c>
      <c r="P445">
        <f>'Anmeldeliste aus ET'!H448</f>
        <v>0</v>
      </c>
      <c r="Q445">
        <f>'Anmeldeliste aus ET'!I448</f>
        <v>0</v>
      </c>
      <c r="R445">
        <f>'Anmeldeliste aus ET'!J448</f>
        <v>0</v>
      </c>
      <c r="S445">
        <f>'Anmeldeliste aus ET'!K448</f>
        <v>0</v>
      </c>
      <c r="T445">
        <f>'Anmeldeliste aus ET'!L448</f>
        <v>0</v>
      </c>
      <c r="U445">
        <f>'Anmeldeliste aus ET'!M448</f>
        <v>0</v>
      </c>
      <c r="V445">
        <f>'Anmeldeliste aus ET'!N448</f>
        <v>0</v>
      </c>
      <c r="W445" s="1">
        <f>'Anmeldeliste aus ET'!O448</f>
        <v>0</v>
      </c>
      <c r="X445">
        <f>DATEDIF('Anmeldeliste aus ET'!O448, 'Rahmen d Maßnahme'!$D$5, "Y")</f>
        <v>124</v>
      </c>
      <c r="Y445" s="19">
        <f>'Anmeldeliste aus ET'!P448</f>
        <v>0</v>
      </c>
      <c r="Z445">
        <f>'Anmeldeliste aus ET'!Q448</f>
        <v>0</v>
      </c>
      <c r="AA445">
        <f>'Anmeldeliste aus ET'!R448</f>
        <v>0</v>
      </c>
      <c r="AB445">
        <f>'Anmeldeliste aus ET'!S448</f>
        <v>0</v>
      </c>
      <c r="AC445">
        <f>'Anmeldeliste aus ET'!T448</f>
        <v>0</v>
      </c>
      <c r="AD445">
        <f>'Anmeldeliste aus ET'!U448</f>
        <v>0</v>
      </c>
      <c r="AE445">
        <f>'Anmeldeliste aus ET'!V448</f>
        <v>0</v>
      </c>
      <c r="AF445">
        <f>'Anmeldeliste aus ET'!W448</f>
        <v>0</v>
      </c>
      <c r="AG445" s="100">
        <f>'Anmeldeliste aus ET'!X448</f>
        <v>0</v>
      </c>
    </row>
    <row r="446" spans="1:33">
      <c r="A446" t="str">
        <f>IF('Anmeldeliste aus ET'!A449=0, "", 'Anmeldeliste aus ET'!A449)</f>
        <v/>
      </c>
      <c r="B446">
        <f>'Anmeldeliste aus ET'!C449</f>
        <v>0</v>
      </c>
      <c r="C446">
        <f>'Anmeldeliste aus ET'!D449</f>
        <v>0</v>
      </c>
      <c r="D446">
        <f>'Anmeldeliste aus ET'!E449</f>
        <v>0</v>
      </c>
      <c r="E446">
        <f>'Anmeldeliste aus ET'!F449</f>
        <v>0</v>
      </c>
      <c r="F446" s="89"/>
      <c r="G446" s="90"/>
      <c r="H446" s="89"/>
      <c r="I446" s="90"/>
      <c r="J446" s="89"/>
      <c r="K446" s="90"/>
      <c r="L446" s="89"/>
      <c r="M446" s="90"/>
      <c r="N446" t="str">
        <f t="shared" si="7"/>
        <v/>
      </c>
      <c r="O446">
        <f>'Anmeldeliste aus ET'!G449</f>
        <v>0</v>
      </c>
      <c r="P446">
        <f>'Anmeldeliste aus ET'!H449</f>
        <v>0</v>
      </c>
      <c r="Q446">
        <f>'Anmeldeliste aus ET'!I449</f>
        <v>0</v>
      </c>
      <c r="R446">
        <f>'Anmeldeliste aus ET'!J449</f>
        <v>0</v>
      </c>
      <c r="S446">
        <f>'Anmeldeliste aus ET'!K449</f>
        <v>0</v>
      </c>
      <c r="T446">
        <f>'Anmeldeliste aus ET'!L449</f>
        <v>0</v>
      </c>
      <c r="U446">
        <f>'Anmeldeliste aus ET'!M449</f>
        <v>0</v>
      </c>
      <c r="V446">
        <f>'Anmeldeliste aus ET'!N449</f>
        <v>0</v>
      </c>
      <c r="W446" s="1">
        <f>'Anmeldeliste aus ET'!O449</f>
        <v>0</v>
      </c>
      <c r="X446">
        <f>DATEDIF('Anmeldeliste aus ET'!O449, 'Rahmen d Maßnahme'!$D$5, "Y")</f>
        <v>124</v>
      </c>
      <c r="Y446" s="19">
        <f>'Anmeldeliste aus ET'!P449</f>
        <v>0</v>
      </c>
      <c r="Z446">
        <f>'Anmeldeliste aus ET'!Q449</f>
        <v>0</v>
      </c>
      <c r="AA446">
        <f>'Anmeldeliste aus ET'!R449</f>
        <v>0</v>
      </c>
      <c r="AB446">
        <f>'Anmeldeliste aus ET'!S449</f>
        <v>0</v>
      </c>
      <c r="AC446">
        <f>'Anmeldeliste aus ET'!T449</f>
        <v>0</v>
      </c>
      <c r="AD446">
        <f>'Anmeldeliste aus ET'!U449</f>
        <v>0</v>
      </c>
      <c r="AE446">
        <f>'Anmeldeliste aus ET'!V449</f>
        <v>0</v>
      </c>
      <c r="AF446">
        <f>'Anmeldeliste aus ET'!W449</f>
        <v>0</v>
      </c>
      <c r="AG446" s="100">
        <f>'Anmeldeliste aus ET'!X449</f>
        <v>0</v>
      </c>
    </row>
    <row r="447" spans="1:33">
      <c r="A447" t="str">
        <f>IF('Anmeldeliste aus ET'!A450=0, "", 'Anmeldeliste aus ET'!A450)</f>
        <v/>
      </c>
      <c r="B447">
        <f>'Anmeldeliste aus ET'!C450</f>
        <v>0</v>
      </c>
      <c r="C447">
        <f>'Anmeldeliste aus ET'!D450</f>
        <v>0</v>
      </c>
      <c r="D447">
        <f>'Anmeldeliste aus ET'!E450</f>
        <v>0</v>
      </c>
      <c r="E447">
        <f>'Anmeldeliste aus ET'!F450</f>
        <v>0</v>
      </c>
      <c r="F447" s="89"/>
      <c r="G447" s="90"/>
      <c r="H447" s="89"/>
      <c r="I447" s="90"/>
      <c r="J447" s="89"/>
      <c r="K447" s="90"/>
      <c r="L447" s="89"/>
      <c r="M447" s="90"/>
      <c r="N447" t="str">
        <f t="shared" si="7"/>
        <v/>
      </c>
      <c r="O447">
        <f>'Anmeldeliste aus ET'!G450</f>
        <v>0</v>
      </c>
      <c r="P447">
        <f>'Anmeldeliste aus ET'!H450</f>
        <v>0</v>
      </c>
      <c r="Q447">
        <f>'Anmeldeliste aus ET'!I450</f>
        <v>0</v>
      </c>
      <c r="R447">
        <f>'Anmeldeliste aus ET'!J450</f>
        <v>0</v>
      </c>
      <c r="S447">
        <f>'Anmeldeliste aus ET'!K450</f>
        <v>0</v>
      </c>
      <c r="T447">
        <f>'Anmeldeliste aus ET'!L450</f>
        <v>0</v>
      </c>
      <c r="U447">
        <f>'Anmeldeliste aus ET'!M450</f>
        <v>0</v>
      </c>
      <c r="V447">
        <f>'Anmeldeliste aus ET'!N450</f>
        <v>0</v>
      </c>
      <c r="W447" s="1">
        <f>'Anmeldeliste aus ET'!O450</f>
        <v>0</v>
      </c>
      <c r="X447">
        <f>DATEDIF('Anmeldeliste aus ET'!O450, 'Rahmen d Maßnahme'!$D$5, "Y")</f>
        <v>124</v>
      </c>
      <c r="Y447" s="19">
        <f>'Anmeldeliste aus ET'!P450</f>
        <v>0</v>
      </c>
      <c r="Z447">
        <f>'Anmeldeliste aus ET'!Q450</f>
        <v>0</v>
      </c>
      <c r="AA447">
        <f>'Anmeldeliste aus ET'!R450</f>
        <v>0</v>
      </c>
      <c r="AB447">
        <f>'Anmeldeliste aus ET'!S450</f>
        <v>0</v>
      </c>
      <c r="AC447">
        <f>'Anmeldeliste aus ET'!T450</f>
        <v>0</v>
      </c>
      <c r="AD447">
        <f>'Anmeldeliste aus ET'!U450</f>
        <v>0</v>
      </c>
      <c r="AE447">
        <f>'Anmeldeliste aus ET'!V450</f>
        <v>0</v>
      </c>
      <c r="AF447">
        <f>'Anmeldeliste aus ET'!W450</f>
        <v>0</v>
      </c>
      <c r="AG447" s="100">
        <f>'Anmeldeliste aus ET'!X450</f>
        <v>0</v>
      </c>
    </row>
    <row r="448" spans="1:33">
      <c r="A448" t="str">
        <f>IF('Anmeldeliste aus ET'!A451=0, "", 'Anmeldeliste aus ET'!A451)</f>
        <v/>
      </c>
      <c r="B448">
        <f>'Anmeldeliste aus ET'!C451</f>
        <v>0</v>
      </c>
      <c r="C448">
        <f>'Anmeldeliste aus ET'!D451</f>
        <v>0</v>
      </c>
      <c r="D448">
        <f>'Anmeldeliste aus ET'!E451</f>
        <v>0</v>
      </c>
      <c r="E448">
        <f>'Anmeldeliste aus ET'!F451</f>
        <v>0</v>
      </c>
      <c r="F448" s="89"/>
      <c r="G448" s="90"/>
      <c r="H448" s="89"/>
      <c r="I448" s="90"/>
      <c r="J448" s="89"/>
      <c r="K448" s="90"/>
      <c r="L448" s="89"/>
      <c r="M448" s="90"/>
      <c r="N448" t="str">
        <f t="shared" si="7"/>
        <v/>
      </c>
      <c r="O448">
        <f>'Anmeldeliste aus ET'!G451</f>
        <v>0</v>
      </c>
      <c r="P448">
        <f>'Anmeldeliste aus ET'!H451</f>
        <v>0</v>
      </c>
      <c r="Q448">
        <f>'Anmeldeliste aus ET'!I451</f>
        <v>0</v>
      </c>
      <c r="R448">
        <f>'Anmeldeliste aus ET'!J451</f>
        <v>0</v>
      </c>
      <c r="S448">
        <f>'Anmeldeliste aus ET'!K451</f>
        <v>0</v>
      </c>
      <c r="T448">
        <f>'Anmeldeliste aus ET'!L451</f>
        <v>0</v>
      </c>
      <c r="U448">
        <f>'Anmeldeliste aus ET'!M451</f>
        <v>0</v>
      </c>
      <c r="V448">
        <f>'Anmeldeliste aus ET'!N451</f>
        <v>0</v>
      </c>
      <c r="W448" s="1">
        <f>'Anmeldeliste aus ET'!O451</f>
        <v>0</v>
      </c>
      <c r="X448">
        <f>DATEDIF('Anmeldeliste aus ET'!O451, 'Rahmen d Maßnahme'!$D$5, "Y")</f>
        <v>124</v>
      </c>
      <c r="Y448" s="19">
        <f>'Anmeldeliste aus ET'!P451</f>
        <v>0</v>
      </c>
      <c r="Z448">
        <f>'Anmeldeliste aus ET'!Q451</f>
        <v>0</v>
      </c>
      <c r="AA448">
        <f>'Anmeldeliste aus ET'!R451</f>
        <v>0</v>
      </c>
      <c r="AB448">
        <f>'Anmeldeliste aus ET'!S451</f>
        <v>0</v>
      </c>
      <c r="AC448">
        <f>'Anmeldeliste aus ET'!T451</f>
        <v>0</v>
      </c>
      <c r="AD448">
        <f>'Anmeldeliste aus ET'!U451</f>
        <v>0</v>
      </c>
      <c r="AE448">
        <f>'Anmeldeliste aus ET'!V451</f>
        <v>0</v>
      </c>
      <c r="AF448">
        <f>'Anmeldeliste aus ET'!W451</f>
        <v>0</v>
      </c>
      <c r="AG448" s="100">
        <f>'Anmeldeliste aus ET'!X451</f>
        <v>0</v>
      </c>
    </row>
    <row r="449" spans="1:33">
      <c r="A449" t="str">
        <f>IF('Anmeldeliste aus ET'!A452=0, "", 'Anmeldeliste aus ET'!A452)</f>
        <v/>
      </c>
      <c r="B449">
        <f>'Anmeldeliste aus ET'!C452</f>
        <v>0</v>
      </c>
      <c r="C449">
        <f>'Anmeldeliste aus ET'!D452</f>
        <v>0</v>
      </c>
      <c r="D449">
        <f>'Anmeldeliste aus ET'!E452</f>
        <v>0</v>
      </c>
      <c r="E449">
        <f>'Anmeldeliste aus ET'!F452</f>
        <v>0</v>
      </c>
      <c r="F449" s="89"/>
      <c r="G449" s="90"/>
      <c r="H449" s="89"/>
      <c r="I449" s="90"/>
      <c r="J449" s="89"/>
      <c r="K449" s="90"/>
      <c r="L449" s="89"/>
      <c r="M449" s="90"/>
      <c r="N449" t="str">
        <f t="shared" si="7"/>
        <v/>
      </c>
      <c r="O449">
        <f>'Anmeldeliste aus ET'!G452</f>
        <v>0</v>
      </c>
      <c r="P449">
        <f>'Anmeldeliste aus ET'!H452</f>
        <v>0</v>
      </c>
      <c r="Q449">
        <f>'Anmeldeliste aus ET'!I452</f>
        <v>0</v>
      </c>
      <c r="R449">
        <f>'Anmeldeliste aus ET'!J452</f>
        <v>0</v>
      </c>
      <c r="S449">
        <f>'Anmeldeliste aus ET'!K452</f>
        <v>0</v>
      </c>
      <c r="T449">
        <f>'Anmeldeliste aus ET'!L452</f>
        <v>0</v>
      </c>
      <c r="U449">
        <f>'Anmeldeliste aus ET'!M452</f>
        <v>0</v>
      </c>
      <c r="V449">
        <f>'Anmeldeliste aus ET'!N452</f>
        <v>0</v>
      </c>
      <c r="W449" s="1">
        <f>'Anmeldeliste aus ET'!O452</f>
        <v>0</v>
      </c>
      <c r="X449">
        <f>DATEDIF('Anmeldeliste aus ET'!O452, 'Rahmen d Maßnahme'!$D$5, "Y")</f>
        <v>124</v>
      </c>
      <c r="Y449" s="19">
        <f>'Anmeldeliste aus ET'!P452</f>
        <v>0</v>
      </c>
      <c r="Z449">
        <f>'Anmeldeliste aus ET'!Q452</f>
        <v>0</v>
      </c>
      <c r="AA449">
        <f>'Anmeldeliste aus ET'!R452</f>
        <v>0</v>
      </c>
      <c r="AB449">
        <f>'Anmeldeliste aus ET'!S452</f>
        <v>0</v>
      </c>
      <c r="AC449">
        <f>'Anmeldeliste aus ET'!T452</f>
        <v>0</v>
      </c>
      <c r="AD449">
        <f>'Anmeldeliste aus ET'!U452</f>
        <v>0</v>
      </c>
      <c r="AE449">
        <f>'Anmeldeliste aus ET'!V452</f>
        <v>0</v>
      </c>
      <c r="AF449">
        <f>'Anmeldeliste aus ET'!W452</f>
        <v>0</v>
      </c>
      <c r="AG449" s="100">
        <f>'Anmeldeliste aus ET'!X452</f>
        <v>0</v>
      </c>
    </row>
    <row r="450" spans="1:33">
      <c r="A450" t="str">
        <f>IF('Anmeldeliste aus ET'!A453=0, "", 'Anmeldeliste aus ET'!A453)</f>
        <v/>
      </c>
      <c r="B450">
        <f>'Anmeldeliste aus ET'!C453</f>
        <v>0</v>
      </c>
      <c r="C450">
        <f>'Anmeldeliste aus ET'!D453</f>
        <v>0</v>
      </c>
      <c r="D450">
        <f>'Anmeldeliste aus ET'!E453</f>
        <v>0</v>
      </c>
      <c r="E450">
        <f>'Anmeldeliste aus ET'!F453</f>
        <v>0</v>
      </c>
      <c r="F450" s="89"/>
      <c r="G450" s="90"/>
      <c r="H450" s="89"/>
      <c r="I450" s="90"/>
      <c r="J450" s="89"/>
      <c r="K450" s="90"/>
      <c r="L450" s="89"/>
      <c r="M450" s="90"/>
      <c r="N450" t="str">
        <f t="shared" ref="N450:N494" si="8">IF(AND(ISNUMBER(A450),M450&lt;&gt;"x"),"x","")</f>
        <v/>
      </c>
      <c r="O450">
        <f>'Anmeldeliste aus ET'!G453</f>
        <v>0</v>
      </c>
      <c r="P450">
        <f>'Anmeldeliste aus ET'!H453</f>
        <v>0</v>
      </c>
      <c r="Q450">
        <f>'Anmeldeliste aus ET'!I453</f>
        <v>0</v>
      </c>
      <c r="R450">
        <f>'Anmeldeliste aus ET'!J453</f>
        <v>0</v>
      </c>
      <c r="S450">
        <f>'Anmeldeliste aus ET'!K453</f>
        <v>0</v>
      </c>
      <c r="T450">
        <f>'Anmeldeliste aus ET'!L453</f>
        <v>0</v>
      </c>
      <c r="U450">
        <f>'Anmeldeliste aus ET'!M453</f>
        <v>0</v>
      </c>
      <c r="V450">
        <f>'Anmeldeliste aus ET'!N453</f>
        <v>0</v>
      </c>
      <c r="W450" s="1">
        <f>'Anmeldeliste aus ET'!O453</f>
        <v>0</v>
      </c>
      <c r="X450">
        <f>DATEDIF('Anmeldeliste aus ET'!O453, 'Rahmen d Maßnahme'!$D$5, "Y")</f>
        <v>124</v>
      </c>
      <c r="Y450" s="19">
        <f>'Anmeldeliste aus ET'!P453</f>
        <v>0</v>
      </c>
      <c r="Z450">
        <f>'Anmeldeliste aus ET'!Q453</f>
        <v>0</v>
      </c>
      <c r="AA450">
        <f>'Anmeldeliste aus ET'!R453</f>
        <v>0</v>
      </c>
      <c r="AB450">
        <f>'Anmeldeliste aus ET'!S453</f>
        <v>0</v>
      </c>
      <c r="AC450">
        <f>'Anmeldeliste aus ET'!T453</f>
        <v>0</v>
      </c>
      <c r="AD450">
        <f>'Anmeldeliste aus ET'!U453</f>
        <v>0</v>
      </c>
      <c r="AE450">
        <f>'Anmeldeliste aus ET'!V453</f>
        <v>0</v>
      </c>
      <c r="AF450">
        <f>'Anmeldeliste aus ET'!W453</f>
        <v>0</v>
      </c>
      <c r="AG450" s="100">
        <f>'Anmeldeliste aus ET'!X453</f>
        <v>0</v>
      </c>
    </row>
    <row r="451" spans="1:33">
      <c r="A451" t="str">
        <f>IF('Anmeldeliste aus ET'!A454=0, "", 'Anmeldeliste aus ET'!A454)</f>
        <v/>
      </c>
      <c r="B451">
        <f>'Anmeldeliste aus ET'!C454</f>
        <v>0</v>
      </c>
      <c r="C451">
        <f>'Anmeldeliste aus ET'!D454</f>
        <v>0</v>
      </c>
      <c r="D451">
        <f>'Anmeldeliste aus ET'!E454</f>
        <v>0</v>
      </c>
      <c r="E451">
        <f>'Anmeldeliste aus ET'!F454</f>
        <v>0</v>
      </c>
      <c r="F451" s="89"/>
      <c r="G451" s="90"/>
      <c r="H451" s="89"/>
      <c r="I451" s="90"/>
      <c r="J451" s="89"/>
      <c r="K451" s="90"/>
      <c r="L451" s="89"/>
      <c r="M451" s="90"/>
      <c r="N451" t="str">
        <f t="shared" si="8"/>
        <v/>
      </c>
      <c r="O451">
        <f>'Anmeldeliste aus ET'!G454</f>
        <v>0</v>
      </c>
      <c r="P451">
        <f>'Anmeldeliste aus ET'!H454</f>
        <v>0</v>
      </c>
      <c r="Q451">
        <f>'Anmeldeliste aus ET'!I454</f>
        <v>0</v>
      </c>
      <c r="R451">
        <f>'Anmeldeliste aus ET'!J454</f>
        <v>0</v>
      </c>
      <c r="S451">
        <f>'Anmeldeliste aus ET'!K454</f>
        <v>0</v>
      </c>
      <c r="T451">
        <f>'Anmeldeliste aus ET'!L454</f>
        <v>0</v>
      </c>
      <c r="U451">
        <f>'Anmeldeliste aus ET'!M454</f>
        <v>0</v>
      </c>
      <c r="V451">
        <f>'Anmeldeliste aus ET'!N454</f>
        <v>0</v>
      </c>
      <c r="W451" s="1">
        <f>'Anmeldeliste aus ET'!O454</f>
        <v>0</v>
      </c>
      <c r="X451">
        <f>DATEDIF('Anmeldeliste aus ET'!O454, 'Rahmen d Maßnahme'!$D$5, "Y")</f>
        <v>124</v>
      </c>
      <c r="Y451" s="19">
        <f>'Anmeldeliste aus ET'!P454</f>
        <v>0</v>
      </c>
      <c r="Z451">
        <f>'Anmeldeliste aus ET'!Q454</f>
        <v>0</v>
      </c>
      <c r="AA451">
        <f>'Anmeldeliste aus ET'!R454</f>
        <v>0</v>
      </c>
      <c r="AB451">
        <f>'Anmeldeliste aus ET'!S454</f>
        <v>0</v>
      </c>
      <c r="AC451">
        <f>'Anmeldeliste aus ET'!T454</f>
        <v>0</v>
      </c>
      <c r="AD451">
        <f>'Anmeldeliste aus ET'!U454</f>
        <v>0</v>
      </c>
      <c r="AE451">
        <f>'Anmeldeliste aus ET'!V454</f>
        <v>0</v>
      </c>
      <c r="AF451">
        <f>'Anmeldeliste aus ET'!W454</f>
        <v>0</v>
      </c>
      <c r="AG451" s="100">
        <f>'Anmeldeliste aus ET'!X454</f>
        <v>0</v>
      </c>
    </row>
    <row r="452" spans="1:33">
      <c r="A452" t="str">
        <f>IF('Anmeldeliste aus ET'!A455=0, "", 'Anmeldeliste aus ET'!A455)</f>
        <v/>
      </c>
      <c r="B452">
        <f>'Anmeldeliste aus ET'!C455</f>
        <v>0</v>
      </c>
      <c r="C452">
        <f>'Anmeldeliste aus ET'!D455</f>
        <v>0</v>
      </c>
      <c r="D452">
        <f>'Anmeldeliste aus ET'!E455</f>
        <v>0</v>
      </c>
      <c r="E452">
        <f>'Anmeldeliste aus ET'!F455</f>
        <v>0</v>
      </c>
      <c r="F452" s="89"/>
      <c r="G452" s="90"/>
      <c r="H452" s="89"/>
      <c r="I452" s="90"/>
      <c r="J452" s="89"/>
      <c r="K452" s="90"/>
      <c r="L452" s="89"/>
      <c r="M452" s="90"/>
      <c r="N452" t="str">
        <f t="shared" si="8"/>
        <v/>
      </c>
      <c r="O452">
        <f>'Anmeldeliste aus ET'!G455</f>
        <v>0</v>
      </c>
      <c r="P452">
        <f>'Anmeldeliste aus ET'!H455</f>
        <v>0</v>
      </c>
      <c r="Q452">
        <f>'Anmeldeliste aus ET'!I455</f>
        <v>0</v>
      </c>
      <c r="R452">
        <f>'Anmeldeliste aus ET'!J455</f>
        <v>0</v>
      </c>
      <c r="S452">
        <f>'Anmeldeliste aus ET'!K455</f>
        <v>0</v>
      </c>
      <c r="T452">
        <f>'Anmeldeliste aus ET'!L455</f>
        <v>0</v>
      </c>
      <c r="U452">
        <f>'Anmeldeliste aus ET'!M455</f>
        <v>0</v>
      </c>
      <c r="V452">
        <f>'Anmeldeliste aus ET'!N455</f>
        <v>0</v>
      </c>
      <c r="W452" s="1">
        <f>'Anmeldeliste aus ET'!O455</f>
        <v>0</v>
      </c>
      <c r="X452">
        <f>DATEDIF('Anmeldeliste aus ET'!O455, 'Rahmen d Maßnahme'!$D$5, "Y")</f>
        <v>124</v>
      </c>
      <c r="Y452" s="19">
        <f>'Anmeldeliste aus ET'!P455</f>
        <v>0</v>
      </c>
      <c r="Z452">
        <f>'Anmeldeliste aus ET'!Q455</f>
        <v>0</v>
      </c>
      <c r="AA452">
        <f>'Anmeldeliste aus ET'!R455</f>
        <v>0</v>
      </c>
      <c r="AB452">
        <f>'Anmeldeliste aus ET'!S455</f>
        <v>0</v>
      </c>
      <c r="AC452">
        <f>'Anmeldeliste aus ET'!T455</f>
        <v>0</v>
      </c>
      <c r="AD452">
        <f>'Anmeldeliste aus ET'!U455</f>
        <v>0</v>
      </c>
      <c r="AE452">
        <f>'Anmeldeliste aus ET'!V455</f>
        <v>0</v>
      </c>
      <c r="AF452">
        <f>'Anmeldeliste aus ET'!W455</f>
        <v>0</v>
      </c>
      <c r="AG452" s="100">
        <f>'Anmeldeliste aus ET'!X455</f>
        <v>0</v>
      </c>
    </row>
    <row r="453" spans="1:33">
      <c r="A453" t="str">
        <f>IF('Anmeldeliste aus ET'!A456=0, "", 'Anmeldeliste aus ET'!A456)</f>
        <v/>
      </c>
      <c r="B453">
        <f>'Anmeldeliste aus ET'!C456</f>
        <v>0</v>
      </c>
      <c r="C453">
        <f>'Anmeldeliste aus ET'!D456</f>
        <v>0</v>
      </c>
      <c r="D453">
        <f>'Anmeldeliste aus ET'!E456</f>
        <v>0</v>
      </c>
      <c r="E453">
        <f>'Anmeldeliste aus ET'!F456</f>
        <v>0</v>
      </c>
      <c r="F453" s="89"/>
      <c r="G453" s="90"/>
      <c r="H453" s="89"/>
      <c r="I453" s="90"/>
      <c r="J453" s="89"/>
      <c r="K453" s="90"/>
      <c r="L453" s="89"/>
      <c r="M453" s="90"/>
      <c r="N453" t="str">
        <f t="shared" si="8"/>
        <v/>
      </c>
      <c r="O453">
        <f>'Anmeldeliste aus ET'!G456</f>
        <v>0</v>
      </c>
      <c r="P453">
        <f>'Anmeldeliste aus ET'!H456</f>
        <v>0</v>
      </c>
      <c r="Q453">
        <f>'Anmeldeliste aus ET'!I456</f>
        <v>0</v>
      </c>
      <c r="R453">
        <f>'Anmeldeliste aus ET'!J456</f>
        <v>0</v>
      </c>
      <c r="S453">
        <f>'Anmeldeliste aus ET'!K456</f>
        <v>0</v>
      </c>
      <c r="T453">
        <f>'Anmeldeliste aus ET'!L456</f>
        <v>0</v>
      </c>
      <c r="U453">
        <f>'Anmeldeliste aus ET'!M456</f>
        <v>0</v>
      </c>
      <c r="V453">
        <f>'Anmeldeliste aus ET'!N456</f>
        <v>0</v>
      </c>
      <c r="W453" s="1">
        <f>'Anmeldeliste aus ET'!O456</f>
        <v>0</v>
      </c>
      <c r="X453">
        <f>DATEDIF('Anmeldeliste aus ET'!O456, 'Rahmen d Maßnahme'!$D$5, "Y")</f>
        <v>124</v>
      </c>
      <c r="Y453" s="19">
        <f>'Anmeldeliste aus ET'!P456</f>
        <v>0</v>
      </c>
      <c r="Z453">
        <f>'Anmeldeliste aus ET'!Q456</f>
        <v>0</v>
      </c>
      <c r="AA453">
        <f>'Anmeldeliste aus ET'!R456</f>
        <v>0</v>
      </c>
      <c r="AB453">
        <f>'Anmeldeliste aus ET'!S456</f>
        <v>0</v>
      </c>
      <c r="AC453">
        <f>'Anmeldeliste aus ET'!T456</f>
        <v>0</v>
      </c>
      <c r="AD453">
        <f>'Anmeldeliste aus ET'!U456</f>
        <v>0</v>
      </c>
      <c r="AE453">
        <f>'Anmeldeliste aus ET'!V456</f>
        <v>0</v>
      </c>
      <c r="AF453">
        <f>'Anmeldeliste aus ET'!W456</f>
        <v>0</v>
      </c>
      <c r="AG453" s="100">
        <f>'Anmeldeliste aus ET'!X456</f>
        <v>0</v>
      </c>
    </row>
    <row r="454" spans="1:33">
      <c r="A454" t="str">
        <f>IF('Anmeldeliste aus ET'!A457=0, "", 'Anmeldeliste aus ET'!A457)</f>
        <v/>
      </c>
      <c r="B454">
        <f>'Anmeldeliste aus ET'!C457</f>
        <v>0</v>
      </c>
      <c r="C454">
        <f>'Anmeldeliste aus ET'!D457</f>
        <v>0</v>
      </c>
      <c r="D454">
        <f>'Anmeldeliste aus ET'!E457</f>
        <v>0</v>
      </c>
      <c r="E454">
        <f>'Anmeldeliste aus ET'!F457</f>
        <v>0</v>
      </c>
      <c r="F454" s="89"/>
      <c r="G454" s="90"/>
      <c r="H454" s="89"/>
      <c r="I454" s="90"/>
      <c r="J454" s="89"/>
      <c r="K454" s="90"/>
      <c r="L454" s="89"/>
      <c r="M454" s="90"/>
      <c r="N454" t="str">
        <f t="shared" si="8"/>
        <v/>
      </c>
      <c r="O454">
        <f>'Anmeldeliste aus ET'!G457</f>
        <v>0</v>
      </c>
      <c r="P454">
        <f>'Anmeldeliste aus ET'!H457</f>
        <v>0</v>
      </c>
      <c r="Q454">
        <f>'Anmeldeliste aus ET'!I457</f>
        <v>0</v>
      </c>
      <c r="R454">
        <f>'Anmeldeliste aus ET'!J457</f>
        <v>0</v>
      </c>
      <c r="S454">
        <f>'Anmeldeliste aus ET'!K457</f>
        <v>0</v>
      </c>
      <c r="T454">
        <f>'Anmeldeliste aus ET'!L457</f>
        <v>0</v>
      </c>
      <c r="U454">
        <f>'Anmeldeliste aus ET'!M457</f>
        <v>0</v>
      </c>
      <c r="V454">
        <f>'Anmeldeliste aus ET'!N457</f>
        <v>0</v>
      </c>
      <c r="W454" s="1">
        <f>'Anmeldeliste aus ET'!O457</f>
        <v>0</v>
      </c>
      <c r="X454">
        <f>DATEDIF('Anmeldeliste aus ET'!O457, 'Rahmen d Maßnahme'!$D$5, "Y")</f>
        <v>124</v>
      </c>
      <c r="Y454" s="19">
        <f>'Anmeldeliste aus ET'!P457</f>
        <v>0</v>
      </c>
      <c r="Z454">
        <f>'Anmeldeliste aus ET'!Q457</f>
        <v>0</v>
      </c>
      <c r="AA454">
        <f>'Anmeldeliste aus ET'!R457</f>
        <v>0</v>
      </c>
      <c r="AB454">
        <f>'Anmeldeliste aus ET'!S457</f>
        <v>0</v>
      </c>
      <c r="AC454">
        <f>'Anmeldeliste aus ET'!T457</f>
        <v>0</v>
      </c>
      <c r="AD454">
        <f>'Anmeldeliste aus ET'!U457</f>
        <v>0</v>
      </c>
      <c r="AE454">
        <f>'Anmeldeliste aus ET'!V457</f>
        <v>0</v>
      </c>
      <c r="AF454">
        <f>'Anmeldeliste aus ET'!W457</f>
        <v>0</v>
      </c>
      <c r="AG454" s="100">
        <f>'Anmeldeliste aus ET'!X457</f>
        <v>0</v>
      </c>
    </row>
    <row r="455" spans="1:33">
      <c r="A455" t="str">
        <f>IF('Anmeldeliste aus ET'!A458=0, "", 'Anmeldeliste aus ET'!A458)</f>
        <v/>
      </c>
      <c r="B455">
        <f>'Anmeldeliste aus ET'!C458</f>
        <v>0</v>
      </c>
      <c r="C455">
        <f>'Anmeldeliste aus ET'!D458</f>
        <v>0</v>
      </c>
      <c r="D455">
        <f>'Anmeldeliste aus ET'!E458</f>
        <v>0</v>
      </c>
      <c r="E455">
        <f>'Anmeldeliste aus ET'!F458</f>
        <v>0</v>
      </c>
      <c r="F455" s="89"/>
      <c r="G455" s="90"/>
      <c r="H455" s="89"/>
      <c r="I455" s="90"/>
      <c r="J455" s="89"/>
      <c r="K455" s="90"/>
      <c r="L455" s="89"/>
      <c r="M455" s="90"/>
      <c r="N455" t="str">
        <f t="shared" si="8"/>
        <v/>
      </c>
      <c r="O455">
        <f>'Anmeldeliste aus ET'!G458</f>
        <v>0</v>
      </c>
      <c r="P455">
        <f>'Anmeldeliste aus ET'!H458</f>
        <v>0</v>
      </c>
      <c r="Q455">
        <f>'Anmeldeliste aus ET'!I458</f>
        <v>0</v>
      </c>
      <c r="R455">
        <f>'Anmeldeliste aus ET'!J458</f>
        <v>0</v>
      </c>
      <c r="S455">
        <f>'Anmeldeliste aus ET'!K458</f>
        <v>0</v>
      </c>
      <c r="T455">
        <f>'Anmeldeliste aus ET'!L458</f>
        <v>0</v>
      </c>
      <c r="U455">
        <f>'Anmeldeliste aus ET'!M458</f>
        <v>0</v>
      </c>
      <c r="V455">
        <f>'Anmeldeliste aus ET'!N458</f>
        <v>0</v>
      </c>
      <c r="W455" s="1">
        <f>'Anmeldeliste aus ET'!O458</f>
        <v>0</v>
      </c>
      <c r="X455">
        <f>DATEDIF('Anmeldeliste aus ET'!O458, 'Rahmen d Maßnahme'!$D$5, "Y")</f>
        <v>124</v>
      </c>
      <c r="Y455" s="19">
        <f>'Anmeldeliste aus ET'!P458</f>
        <v>0</v>
      </c>
      <c r="Z455">
        <f>'Anmeldeliste aus ET'!Q458</f>
        <v>0</v>
      </c>
      <c r="AA455">
        <f>'Anmeldeliste aus ET'!R458</f>
        <v>0</v>
      </c>
      <c r="AB455">
        <f>'Anmeldeliste aus ET'!S458</f>
        <v>0</v>
      </c>
      <c r="AC455">
        <f>'Anmeldeliste aus ET'!T458</f>
        <v>0</v>
      </c>
      <c r="AD455">
        <f>'Anmeldeliste aus ET'!U458</f>
        <v>0</v>
      </c>
      <c r="AE455">
        <f>'Anmeldeliste aus ET'!V458</f>
        <v>0</v>
      </c>
      <c r="AF455">
        <f>'Anmeldeliste aus ET'!W458</f>
        <v>0</v>
      </c>
      <c r="AG455" s="100">
        <f>'Anmeldeliste aus ET'!X458</f>
        <v>0</v>
      </c>
    </row>
    <row r="456" spans="1:33">
      <c r="A456" t="str">
        <f>IF('Anmeldeliste aus ET'!A459=0, "", 'Anmeldeliste aus ET'!A459)</f>
        <v/>
      </c>
      <c r="B456">
        <f>'Anmeldeliste aus ET'!C459</f>
        <v>0</v>
      </c>
      <c r="C456">
        <f>'Anmeldeliste aus ET'!D459</f>
        <v>0</v>
      </c>
      <c r="D456">
        <f>'Anmeldeliste aus ET'!E459</f>
        <v>0</v>
      </c>
      <c r="E456">
        <f>'Anmeldeliste aus ET'!F459</f>
        <v>0</v>
      </c>
      <c r="F456" s="89"/>
      <c r="G456" s="90"/>
      <c r="H456" s="89"/>
      <c r="I456" s="90"/>
      <c r="J456" s="89"/>
      <c r="K456" s="90"/>
      <c r="L456" s="89"/>
      <c r="M456" s="90"/>
      <c r="N456" t="str">
        <f t="shared" si="8"/>
        <v/>
      </c>
      <c r="O456">
        <f>'Anmeldeliste aus ET'!G459</f>
        <v>0</v>
      </c>
      <c r="P456">
        <f>'Anmeldeliste aus ET'!H459</f>
        <v>0</v>
      </c>
      <c r="Q456">
        <f>'Anmeldeliste aus ET'!I459</f>
        <v>0</v>
      </c>
      <c r="R456">
        <f>'Anmeldeliste aus ET'!J459</f>
        <v>0</v>
      </c>
      <c r="S456">
        <f>'Anmeldeliste aus ET'!K459</f>
        <v>0</v>
      </c>
      <c r="T456">
        <f>'Anmeldeliste aus ET'!L459</f>
        <v>0</v>
      </c>
      <c r="U456">
        <f>'Anmeldeliste aus ET'!M459</f>
        <v>0</v>
      </c>
      <c r="V456">
        <f>'Anmeldeliste aus ET'!N459</f>
        <v>0</v>
      </c>
      <c r="W456" s="1">
        <f>'Anmeldeliste aus ET'!O459</f>
        <v>0</v>
      </c>
      <c r="X456">
        <f>DATEDIF('Anmeldeliste aus ET'!O459, 'Rahmen d Maßnahme'!$D$5, "Y")</f>
        <v>124</v>
      </c>
      <c r="Y456" s="19">
        <f>'Anmeldeliste aus ET'!P459</f>
        <v>0</v>
      </c>
      <c r="Z456">
        <f>'Anmeldeliste aus ET'!Q459</f>
        <v>0</v>
      </c>
      <c r="AA456">
        <f>'Anmeldeliste aus ET'!R459</f>
        <v>0</v>
      </c>
      <c r="AB456">
        <f>'Anmeldeliste aus ET'!S459</f>
        <v>0</v>
      </c>
      <c r="AC456">
        <f>'Anmeldeliste aus ET'!T459</f>
        <v>0</v>
      </c>
      <c r="AD456">
        <f>'Anmeldeliste aus ET'!U459</f>
        <v>0</v>
      </c>
      <c r="AE456">
        <f>'Anmeldeliste aus ET'!V459</f>
        <v>0</v>
      </c>
      <c r="AF456">
        <f>'Anmeldeliste aus ET'!W459</f>
        <v>0</v>
      </c>
      <c r="AG456" s="100">
        <f>'Anmeldeliste aus ET'!X459</f>
        <v>0</v>
      </c>
    </row>
    <row r="457" spans="1:33">
      <c r="A457" t="str">
        <f>IF('Anmeldeliste aus ET'!A460=0, "", 'Anmeldeliste aus ET'!A460)</f>
        <v/>
      </c>
      <c r="B457">
        <f>'Anmeldeliste aus ET'!C460</f>
        <v>0</v>
      </c>
      <c r="C457">
        <f>'Anmeldeliste aus ET'!D460</f>
        <v>0</v>
      </c>
      <c r="D457">
        <f>'Anmeldeliste aus ET'!E460</f>
        <v>0</v>
      </c>
      <c r="E457">
        <f>'Anmeldeliste aus ET'!F460</f>
        <v>0</v>
      </c>
      <c r="F457" s="89"/>
      <c r="G457" s="90"/>
      <c r="H457" s="89"/>
      <c r="I457" s="90"/>
      <c r="J457" s="89"/>
      <c r="K457" s="90"/>
      <c r="L457" s="89"/>
      <c r="M457" s="90"/>
      <c r="N457" t="str">
        <f t="shared" si="8"/>
        <v/>
      </c>
      <c r="O457">
        <f>'Anmeldeliste aus ET'!G460</f>
        <v>0</v>
      </c>
      <c r="P457">
        <f>'Anmeldeliste aus ET'!H460</f>
        <v>0</v>
      </c>
      <c r="Q457">
        <f>'Anmeldeliste aus ET'!I460</f>
        <v>0</v>
      </c>
      <c r="R457">
        <f>'Anmeldeliste aus ET'!J460</f>
        <v>0</v>
      </c>
      <c r="S457">
        <f>'Anmeldeliste aus ET'!K460</f>
        <v>0</v>
      </c>
      <c r="T457">
        <f>'Anmeldeliste aus ET'!L460</f>
        <v>0</v>
      </c>
      <c r="U457">
        <f>'Anmeldeliste aus ET'!M460</f>
        <v>0</v>
      </c>
      <c r="V457">
        <f>'Anmeldeliste aus ET'!N460</f>
        <v>0</v>
      </c>
      <c r="W457" s="1">
        <f>'Anmeldeliste aus ET'!O460</f>
        <v>0</v>
      </c>
      <c r="X457">
        <f>DATEDIF('Anmeldeliste aus ET'!O460, 'Rahmen d Maßnahme'!$D$5, "Y")</f>
        <v>124</v>
      </c>
      <c r="Y457" s="19">
        <f>'Anmeldeliste aus ET'!P460</f>
        <v>0</v>
      </c>
      <c r="Z457">
        <f>'Anmeldeliste aus ET'!Q460</f>
        <v>0</v>
      </c>
      <c r="AA457">
        <f>'Anmeldeliste aus ET'!R460</f>
        <v>0</v>
      </c>
      <c r="AB457">
        <f>'Anmeldeliste aus ET'!S460</f>
        <v>0</v>
      </c>
      <c r="AC457">
        <f>'Anmeldeliste aus ET'!T460</f>
        <v>0</v>
      </c>
      <c r="AD457">
        <f>'Anmeldeliste aus ET'!U460</f>
        <v>0</v>
      </c>
      <c r="AE457">
        <f>'Anmeldeliste aus ET'!V460</f>
        <v>0</v>
      </c>
      <c r="AF457">
        <f>'Anmeldeliste aus ET'!W460</f>
        <v>0</v>
      </c>
      <c r="AG457" s="100">
        <f>'Anmeldeliste aus ET'!X460</f>
        <v>0</v>
      </c>
    </row>
    <row r="458" spans="1:33">
      <c r="A458" t="str">
        <f>IF('Anmeldeliste aus ET'!A461=0, "", 'Anmeldeliste aus ET'!A461)</f>
        <v/>
      </c>
      <c r="B458">
        <f>'Anmeldeliste aus ET'!C461</f>
        <v>0</v>
      </c>
      <c r="C458">
        <f>'Anmeldeliste aus ET'!D461</f>
        <v>0</v>
      </c>
      <c r="D458">
        <f>'Anmeldeliste aus ET'!E461</f>
        <v>0</v>
      </c>
      <c r="E458">
        <f>'Anmeldeliste aus ET'!F461</f>
        <v>0</v>
      </c>
      <c r="F458" s="89"/>
      <c r="G458" s="90"/>
      <c r="H458" s="89"/>
      <c r="I458" s="90"/>
      <c r="J458" s="89"/>
      <c r="K458" s="90"/>
      <c r="L458" s="89"/>
      <c r="M458" s="90"/>
      <c r="N458" t="str">
        <f t="shared" si="8"/>
        <v/>
      </c>
      <c r="O458">
        <f>'Anmeldeliste aus ET'!G461</f>
        <v>0</v>
      </c>
      <c r="P458">
        <f>'Anmeldeliste aus ET'!H461</f>
        <v>0</v>
      </c>
      <c r="Q458">
        <f>'Anmeldeliste aus ET'!I461</f>
        <v>0</v>
      </c>
      <c r="R458">
        <f>'Anmeldeliste aus ET'!J461</f>
        <v>0</v>
      </c>
      <c r="S458">
        <f>'Anmeldeliste aus ET'!K461</f>
        <v>0</v>
      </c>
      <c r="T458">
        <f>'Anmeldeliste aus ET'!L461</f>
        <v>0</v>
      </c>
      <c r="U458">
        <f>'Anmeldeliste aus ET'!M461</f>
        <v>0</v>
      </c>
      <c r="V458">
        <f>'Anmeldeliste aus ET'!N461</f>
        <v>0</v>
      </c>
      <c r="W458" s="1">
        <f>'Anmeldeliste aus ET'!O461</f>
        <v>0</v>
      </c>
      <c r="X458">
        <f>DATEDIF('Anmeldeliste aus ET'!O461, 'Rahmen d Maßnahme'!$D$5, "Y")</f>
        <v>124</v>
      </c>
      <c r="Y458" s="19">
        <f>'Anmeldeliste aus ET'!P461</f>
        <v>0</v>
      </c>
      <c r="Z458">
        <f>'Anmeldeliste aus ET'!Q461</f>
        <v>0</v>
      </c>
      <c r="AA458">
        <f>'Anmeldeliste aus ET'!R461</f>
        <v>0</v>
      </c>
      <c r="AB458">
        <f>'Anmeldeliste aus ET'!S461</f>
        <v>0</v>
      </c>
      <c r="AC458">
        <f>'Anmeldeliste aus ET'!T461</f>
        <v>0</v>
      </c>
      <c r="AD458">
        <f>'Anmeldeliste aus ET'!U461</f>
        <v>0</v>
      </c>
      <c r="AE458">
        <f>'Anmeldeliste aus ET'!V461</f>
        <v>0</v>
      </c>
      <c r="AF458">
        <f>'Anmeldeliste aus ET'!W461</f>
        <v>0</v>
      </c>
      <c r="AG458" s="100">
        <f>'Anmeldeliste aus ET'!X461</f>
        <v>0</v>
      </c>
    </row>
    <row r="459" spans="1:33">
      <c r="A459" t="str">
        <f>IF('Anmeldeliste aus ET'!A462=0, "", 'Anmeldeliste aus ET'!A462)</f>
        <v/>
      </c>
      <c r="B459">
        <f>'Anmeldeliste aus ET'!C462</f>
        <v>0</v>
      </c>
      <c r="C459">
        <f>'Anmeldeliste aus ET'!D462</f>
        <v>0</v>
      </c>
      <c r="D459">
        <f>'Anmeldeliste aus ET'!E462</f>
        <v>0</v>
      </c>
      <c r="E459">
        <f>'Anmeldeliste aus ET'!F462</f>
        <v>0</v>
      </c>
      <c r="F459" s="89"/>
      <c r="G459" s="90"/>
      <c r="H459" s="89"/>
      <c r="I459" s="90"/>
      <c r="J459" s="89"/>
      <c r="K459" s="90"/>
      <c r="L459" s="89"/>
      <c r="M459" s="90"/>
      <c r="N459" t="str">
        <f t="shared" si="8"/>
        <v/>
      </c>
      <c r="O459">
        <f>'Anmeldeliste aus ET'!G462</f>
        <v>0</v>
      </c>
      <c r="P459">
        <f>'Anmeldeliste aus ET'!H462</f>
        <v>0</v>
      </c>
      <c r="Q459">
        <f>'Anmeldeliste aus ET'!I462</f>
        <v>0</v>
      </c>
      <c r="R459">
        <f>'Anmeldeliste aus ET'!J462</f>
        <v>0</v>
      </c>
      <c r="S459">
        <f>'Anmeldeliste aus ET'!K462</f>
        <v>0</v>
      </c>
      <c r="T459">
        <f>'Anmeldeliste aus ET'!L462</f>
        <v>0</v>
      </c>
      <c r="U459">
        <f>'Anmeldeliste aus ET'!M462</f>
        <v>0</v>
      </c>
      <c r="V459">
        <f>'Anmeldeliste aus ET'!N462</f>
        <v>0</v>
      </c>
      <c r="W459" s="1">
        <f>'Anmeldeliste aus ET'!O462</f>
        <v>0</v>
      </c>
      <c r="X459">
        <f>DATEDIF('Anmeldeliste aus ET'!O462, 'Rahmen d Maßnahme'!$D$5, "Y")</f>
        <v>124</v>
      </c>
      <c r="Y459" s="19">
        <f>'Anmeldeliste aus ET'!P462</f>
        <v>0</v>
      </c>
      <c r="Z459">
        <f>'Anmeldeliste aus ET'!Q462</f>
        <v>0</v>
      </c>
      <c r="AA459">
        <f>'Anmeldeliste aus ET'!R462</f>
        <v>0</v>
      </c>
      <c r="AB459">
        <f>'Anmeldeliste aus ET'!S462</f>
        <v>0</v>
      </c>
      <c r="AC459">
        <f>'Anmeldeliste aus ET'!T462</f>
        <v>0</v>
      </c>
      <c r="AD459">
        <f>'Anmeldeliste aus ET'!U462</f>
        <v>0</v>
      </c>
      <c r="AE459">
        <f>'Anmeldeliste aus ET'!V462</f>
        <v>0</v>
      </c>
      <c r="AF459">
        <f>'Anmeldeliste aus ET'!W462</f>
        <v>0</v>
      </c>
      <c r="AG459" s="100">
        <f>'Anmeldeliste aus ET'!X462</f>
        <v>0</v>
      </c>
    </row>
    <row r="460" spans="1:33">
      <c r="A460" t="str">
        <f>IF('Anmeldeliste aus ET'!A463=0, "", 'Anmeldeliste aus ET'!A463)</f>
        <v/>
      </c>
      <c r="B460">
        <f>'Anmeldeliste aus ET'!C463</f>
        <v>0</v>
      </c>
      <c r="C460">
        <f>'Anmeldeliste aus ET'!D463</f>
        <v>0</v>
      </c>
      <c r="D460">
        <f>'Anmeldeliste aus ET'!E463</f>
        <v>0</v>
      </c>
      <c r="E460">
        <f>'Anmeldeliste aus ET'!F463</f>
        <v>0</v>
      </c>
      <c r="F460" s="89"/>
      <c r="G460" s="90"/>
      <c r="H460" s="89"/>
      <c r="I460" s="90"/>
      <c r="J460" s="89"/>
      <c r="K460" s="90"/>
      <c r="L460" s="89"/>
      <c r="M460" s="90"/>
      <c r="N460" t="str">
        <f t="shared" si="8"/>
        <v/>
      </c>
      <c r="O460">
        <f>'Anmeldeliste aus ET'!G463</f>
        <v>0</v>
      </c>
      <c r="P460">
        <f>'Anmeldeliste aus ET'!H463</f>
        <v>0</v>
      </c>
      <c r="Q460">
        <f>'Anmeldeliste aus ET'!I463</f>
        <v>0</v>
      </c>
      <c r="R460">
        <f>'Anmeldeliste aus ET'!J463</f>
        <v>0</v>
      </c>
      <c r="S460">
        <f>'Anmeldeliste aus ET'!K463</f>
        <v>0</v>
      </c>
      <c r="T460">
        <f>'Anmeldeliste aus ET'!L463</f>
        <v>0</v>
      </c>
      <c r="U460">
        <f>'Anmeldeliste aus ET'!M463</f>
        <v>0</v>
      </c>
      <c r="V460">
        <f>'Anmeldeliste aus ET'!N463</f>
        <v>0</v>
      </c>
      <c r="W460" s="1">
        <f>'Anmeldeliste aus ET'!O463</f>
        <v>0</v>
      </c>
      <c r="X460">
        <f>DATEDIF('Anmeldeliste aus ET'!O463, 'Rahmen d Maßnahme'!$D$5, "Y")</f>
        <v>124</v>
      </c>
      <c r="Y460" s="19">
        <f>'Anmeldeliste aus ET'!P463</f>
        <v>0</v>
      </c>
      <c r="Z460">
        <f>'Anmeldeliste aus ET'!Q463</f>
        <v>0</v>
      </c>
      <c r="AA460">
        <f>'Anmeldeliste aus ET'!R463</f>
        <v>0</v>
      </c>
      <c r="AB460">
        <f>'Anmeldeliste aus ET'!S463</f>
        <v>0</v>
      </c>
      <c r="AC460">
        <f>'Anmeldeliste aus ET'!T463</f>
        <v>0</v>
      </c>
      <c r="AD460">
        <f>'Anmeldeliste aus ET'!U463</f>
        <v>0</v>
      </c>
      <c r="AE460">
        <f>'Anmeldeliste aus ET'!V463</f>
        <v>0</v>
      </c>
      <c r="AF460">
        <f>'Anmeldeliste aus ET'!W463</f>
        <v>0</v>
      </c>
      <c r="AG460" s="100">
        <f>'Anmeldeliste aus ET'!X463</f>
        <v>0</v>
      </c>
    </row>
    <row r="461" spans="1:33">
      <c r="A461" t="str">
        <f>IF('Anmeldeliste aus ET'!A464=0, "", 'Anmeldeliste aus ET'!A464)</f>
        <v/>
      </c>
      <c r="B461">
        <f>'Anmeldeliste aus ET'!C464</f>
        <v>0</v>
      </c>
      <c r="C461">
        <f>'Anmeldeliste aus ET'!D464</f>
        <v>0</v>
      </c>
      <c r="D461">
        <f>'Anmeldeliste aus ET'!E464</f>
        <v>0</v>
      </c>
      <c r="E461">
        <f>'Anmeldeliste aus ET'!F464</f>
        <v>0</v>
      </c>
      <c r="F461" s="89"/>
      <c r="G461" s="90"/>
      <c r="H461" s="89"/>
      <c r="I461" s="90"/>
      <c r="J461" s="89"/>
      <c r="K461" s="90"/>
      <c r="L461" s="89"/>
      <c r="M461" s="90"/>
      <c r="N461" t="str">
        <f t="shared" si="8"/>
        <v/>
      </c>
      <c r="O461">
        <f>'Anmeldeliste aus ET'!G464</f>
        <v>0</v>
      </c>
      <c r="P461">
        <f>'Anmeldeliste aus ET'!H464</f>
        <v>0</v>
      </c>
      <c r="Q461">
        <f>'Anmeldeliste aus ET'!I464</f>
        <v>0</v>
      </c>
      <c r="R461">
        <f>'Anmeldeliste aus ET'!J464</f>
        <v>0</v>
      </c>
      <c r="S461">
        <f>'Anmeldeliste aus ET'!K464</f>
        <v>0</v>
      </c>
      <c r="T461">
        <f>'Anmeldeliste aus ET'!L464</f>
        <v>0</v>
      </c>
      <c r="U461">
        <f>'Anmeldeliste aus ET'!M464</f>
        <v>0</v>
      </c>
      <c r="V461">
        <f>'Anmeldeliste aus ET'!N464</f>
        <v>0</v>
      </c>
      <c r="W461" s="1">
        <f>'Anmeldeliste aus ET'!O464</f>
        <v>0</v>
      </c>
      <c r="X461">
        <f>DATEDIF('Anmeldeliste aus ET'!O464, 'Rahmen d Maßnahme'!$D$5, "Y")</f>
        <v>124</v>
      </c>
      <c r="Y461" s="19">
        <f>'Anmeldeliste aus ET'!P464</f>
        <v>0</v>
      </c>
      <c r="Z461">
        <f>'Anmeldeliste aus ET'!Q464</f>
        <v>0</v>
      </c>
      <c r="AA461">
        <f>'Anmeldeliste aus ET'!R464</f>
        <v>0</v>
      </c>
      <c r="AB461">
        <f>'Anmeldeliste aus ET'!S464</f>
        <v>0</v>
      </c>
      <c r="AC461">
        <f>'Anmeldeliste aus ET'!T464</f>
        <v>0</v>
      </c>
      <c r="AD461">
        <f>'Anmeldeliste aus ET'!U464</f>
        <v>0</v>
      </c>
      <c r="AE461">
        <f>'Anmeldeliste aus ET'!V464</f>
        <v>0</v>
      </c>
      <c r="AF461">
        <f>'Anmeldeliste aus ET'!W464</f>
        <v>0</v>
      </c>
      <c r="AG461" s="100">
        <f>'Anmeldeliste aus ET'!X464</f>
        <v>0</v>
      </c>
    </row>
    <row r="462" spans="1:33">
      <c r="A462" t="str">
        <f>IF('Anmeldeliste aus ET'!A465=0, "", 'Anmeldeliste aus ET'!A465)</f>
        <v/>
      </c>
      <c r="B462">
        <f>'Anmeldeliste aus ET'!C465</f>
        <v>0</v>
      </c>
      <c r="C462">
        <f>'Anmeldeliste aus ET'!D465</f>
        <v>0</v>
      </c>
      <c r="D462">
        <f>'Anmeldeliste aus ET'!E465</f>
        <v>0</v>
      </c>
      <c r="E462">
        <f>'Anmeldeliste aus ET'!F465</f>
        <v>0</v>
      </c>
      <c r="F462" s="89"/>
      <c r="G462" s="90"/>
      <c r="H462" s="89"/>
      <c r="I462" s="90"/>
      <c r="J462" s="89"/>
      <c r="K462" s="90"/>
      <c r="L462" s="89"/>
      <c r="M462" s="90"/>
      <c r="N462" t="str">
        <f t="shared" si="8"/>
        <v/>
      </c>
      <c r="O462">
        <f>'Anmeldeliste aus ET'!G465</f>
        <v>0</v>
      </c>
      <c r="P462">
        <f>'Anmeldeliste aus ET'!H465</f>
        <v>0</v>
      </c>
      <c r="Q462">
        <f>'Anmeldeliste aus ET'!I465</f>
        <v>0</v>
      </c>
      <c r="R462">
        <f>'Anmeldeliste aus ET'!J465</f>
        <v>0</v>
      </c>
      <c r="S462">
        <f>'Anmeldeliste aus ET'!K465</f>
        <v>0</v>
      </c>
      <c r="T462">
        <f>'Anmeldeliste aus ET'!L465</f>
        <v>0</v>
      </c>
      <c r="U462">
        <f>'Anmeldeliste aus ET'!M465</f>
        <v>0</v>
      </c>
      <c r="V462">
        <f>'Anmeldeliste aus ET'!N465</f>
        <v>0</v>
      </c>
      <c r="W462" s="1">
        <f>'Anmeldeliste aus ET'!O465</f>
        <v>0</v>
      </c>
      <c r="X462">
        <f>DATEDIF('Anmeldeliste aus ET'!O465, 'Rahmen d Maßnahme'!$D$5, "Y")</f>
        <v>124</v>
      </c>
      <c r="Y462" s="19">
        <f>'Anmeldeliste aus ET'!P465</f>
        <v>0</v>
      </c>
      <c r="Z462">
        <f>'Anmeldeliste aus ET'!Q465</f>
        <v>0</v>
      </c>
      <c r="AA462">
        <f>'Anmeldeliste aus ET'!R465</f>
        <v>0</v>
      </c>
      <c r="AB462">
        <f>'Anmeldeliste aus ET'!S465</f>
        <v>0</v>
      </c>
      <c r="AC462">
        <f>'Anmeldeliste aus ET'!T465</f>
        <v>0</v>
      </c>
      <c r="AD462">
        <f>'Anmeldeliste aus ET'!U465</f>
        <v>0</v>
      </c>
      <c r="AE462">
        <f>'Anmeldeliste aus ET'!V465</f>
        <v>0</v>
      </c>
      <c r="AF462">
        <f>'Anmeldeliste aus ET'!W465</f>
        <v>0</v>
      </c>
      <c r="AG462" s="100">
        <f>'Anmeldeliste aus ET'!X465</f>
        <v>0</v>
      </c>
    </row>
    <row r="463" spans="1:33">
      <c r="A463" t="str">
        <f>IF('Anmeldeliste aus ET'!A466=0, "", 'Anmeldeliste aus ET'!A466)</f>
        <v/>
      </c>
      <c r="B463">
        <f>'Anmeldeliste aus ET'!C466</f>
        <v>0</v>
      </c>
      <c r="C463">
        <f>'Anmeldeliste aus ET'!D466</f>
        <v>0</v>
      </c>
      <c r="D463">
        <f>'Anmeldeliste aus ET'!E466</f>
        <v>0</v>
      </c>
      <c r="E463">
        <f>'Anmeldeliste aus ET'!F466</f>
        <v>0</v>
      </c>
      <c r="F463" s="89"/>
      <c r="G463" s="90"/>
      <c r="H463" s="89"/>
      <c r="I463" s="90"/>
      <c r="J463" s="89"/>
      <c r="K463" s="90"/>
      <c r="L463" s="89"/>
      <c r="M463" s="90"/>
      <c r="N463" t="str">
        <f t="shared" si="8"/>
        <v/>
      </c>
      <c r="O463">
        <f>'Anmeldeliste aus ET'!G466</f>
        <v>0</v>
      </c>
      <c r="P463">
        <f>'Anmeldeliste aus ET'!H466</f>
        <v>0</v>
      </c>
      <c r="Q463">
        <f>'Anmeldeliste aus ET'!I466</f>
        <v>0</v>
      </c>
      <c r="R463">
        <f>'Anmeldeliste aus ET'!J466</f>
        <v>0</v>
      </c>
      <c r="S463">
        <f>'Anmeldeliste aus ET'!K466</f>
        <v>0</v>
      </c>
      <c r="T463">
        <f>'Anmeldeliste aus ET'!L466</f>
        <v>0</v>
      </c>
      <c r="U463">
        <f>'Anmeldeliste aus ET'!M466</f>
        <v>0</v>
      </c>
      <c r="V463">
        <f>'Anmeldeliste aus ET'!N466</f>
        <v>0</v>
      </c>
      <c r="W463" s="1">
        <f>'Anmeldeliste aus ET'!O466</f>
        <v>0</v>
      </c>
      <c r="X463">
        <f>DATEDIF('Anmeldeliste aus ET'!O466, 'Rahmen d Maßnahme'!$D$5, "Y")</f>
        <v>124</v>
      </c>
      <c r="Y463" s="19">
        <f>'Anmeldeliste aus ET'!P466</f>
        <v>0</v>
      </c>
      <c r="Z463">
        <f>'Anmeldeliste aus ET'!Q466</f>
        <v>0</v>
      </c>
      <c r="AA463">
        <f>'Anmeldeliste aus ET'!R466</f>
        <v>0</v>
      </c>
      <c r="AB463">
        <f>'Anmeldeliste aus ET'!S466</f>
        <v>0</v>
      </c>
      <c r="AC463">
        <f>'Anmeldeliste aus ET'!T466</f>
        <v>0</v>
      </c>
      <c r="AD463">
        <f>'Anmeldeliste aus ET'!U466</f>
        <v>0</v>
      </c>
      <c r="AE463">
        <f>'Anmeldeliste aus ET'!V466</f>
        <v>0</v>
      </c>
      <c r="AF463">
        <f>'Anmeldeliste aus ET'!W466</f>
        <v>0</v>
      </c>
      <c r="AG463" s="100">
        <f>'Anmeldeliste aus ET'!X466</f>
        <v>0</v>
      </c>
    </row>
    <row r="464" spans="1:33">
      <c r="A464" t="str">
        <f>IF('Anmeldeliste aus ET'!A467=0, "", 'Anmeldeliste aus ET'!A467)</f>
        <v/>
      </c>
      <c r="B464">
        <f>'Anmeldeliste aus ET'!C467</f>
        <v>0</v>
      </c>
      <c r="C464">
        <f>'Anmeldeliste aus ET'!D467</f>
        <v>0</v>
      </c>
      <c r="D464">
        <f>'Anmeldeliste aus ET'!E467</f>
        <v>0</v>
      </c>
      <c r="E464">
        <f>'Anmeldeliste aus ET'!F467</f>
        <v>0</v>
      </c>
      <c r="F464" s="89"/>
      <c r="G464" s="90"/>
      <c r="H464" s="89"/>
      <c r="I464" s="90"/>
      <c r="J464" s="89"/>
      <c r="K464" s="90"/>
      <c r="L464" s="89"/>
      <c r="M464" s="90"/>
      <c r="N464" t="str">
        <f t="shared" si="8"/>
        <v/>
      </c>
      <c r="O464">
        <f>'Anmeldeliste aus ET'!G467</f>
        <v>0</v>
      </c>
      <c r="P464">
        <f>'Anmeldeliste aus ET'!H467</f>
        <v>0</v>
      </c>
      <c r="Q464">
        <f>'Anmeldeliste aus ET'!I467</f>
        <v>0</v>
      </c>
      <c r="R464">
        <f>'Anmeldeliste aus ET'!J467</f>
        <v>0</v>
      </c>
      <c r="S464">
        <f>'Anmeldeliste aus ET'!K467</f>
        <v>0</v>
      </c>
      <c r="T464">
        <f>'Anmeldeliste aus ET'!L467</f>
        <v>0</v>
      </c>
      <c r="U464">
        <f>'Anmeldeliste aus ET'!M467</f>
        <v>0</v>
      </c>
      <c r="V464">
        <f>'Anmeldeliste aus ET'!N467</f>
        <v>0</v>
      </c>
      <c r="W464" s="1">
        <f>'Anmeldeliste aus ET'!O467</f>
        <v>0</v>
      </c>
      <c r="X464">
        <f>DATEDIF('Anmeldeliste aus ET'!O467, 'Rahmen d Maßnahme'!$D$5, "Y")</f>
        <v>124</v>
      </c>
      <c r="Y464" s="19">
        <f>'Anmeldeliste aus ET'!P467</f>
        <v>0</v>
      </c>
      <c r="Z464">
        <f>'Anmeldeliste aus ET'!Q467</f>
        <v>0</v>
      </c>
      <c r="AA464">
        <f>'Anmeldeliste aus ET'!R467</f>
        <v>0</v>
      </c>
      <c r="AB464">
        <f>'Anmeldeliste aus ET'!S467</f>
        <v>0</v>
      </c>
      <c r="AC464">
        <f>'Anmeldeliste aus ET'!T467</f>
        <v>0</v>
      </c>
      <c r="AD464">
        <f>'Anmeldeliste aus ET'!U467</f>
        <v>0</v>
      </c>
      <c r="AE464">
        <f>'Anmeldeliste aus ET'!V467</f>
        <v>0</v>
      </c>
      <c r="AF464">
        <f>'Anmeldeliste aus ET'!W467</f>
        <v>0</v>
      </c>
      <c r="AG464" s="100">
        <f>'Anmeldeliste aus ET'!X467</f>
        <v>0</v>
      </c>
    </row>
    <row r="465" spans="1:33">
      <c r="A465" t="str">
        <f>IF('Anmeldeliste aus ET'!A468=0, "", 'Anmeldeliste aus ET'!A468)</f>
        <v/>
      </c>
      <c r="B465">
        <f>'Anmeldeliste aus ET'!C468</f>
        <v>0</v>
      </c>
      <c r="C465">
        <f>'Anmeldeliste aus ET'!D468</f>
        <v>0</v>
      </c>
      <c r="D465">
        <f>'Anmeldeliste aus ET'!E468</f>
        <v>0</v>
      </c>
      <c r="E465">
        <f>'Anmeldeliste aus ET'!F468</f>
        <v>0</v>
      </c>
      <c r="F465" s="89"/>
      <c r="G465" s="90"/>
      <c r="H465" s="89"/>
      <c r="I465" s="90"/>
      <c r="J465" s="89"/>
      <c r="K465" s="90"/>
      <c r="L465" s="89"/>
      <c r="M465" s="90"/>
      <c r="N465" t="str">
        <f t="shared" si="8"/>
        <v/>
      </c>
      <c r="O465">
        <f>'Anmeldeliste aus ET'!G468</f>
        <v>0</v>
      </c>
      <c r="P465">
        <f>'Anmeldeliste aus ET'!H468</f>
        <v>0</v>
      </c>
      <c r="Q465">
        <f>'Anmeldeliste aus ET'!I468</f>
        <v>0</v>
      </c>
      <c r="R465">
        <f>'Anmeldeliste aus ET'!J468</f>
        <v>0</v>
      </c>
      <c r="S465">
        <f>'Anmeldeliste aus ET'!K468</f>
        <v>0</v>
      </c>
      <c r="T465">
        <f>'Anmeldeliste aus ET'!L468</f>
        <v>0</v>
      </c>
      <c r="U465">
        <f>'Anmeldeliste aus ET'!M468</f>
        <v>0</v>
      </c>
      <c r="V465">
        <f>'Anmeldeliste aus ET'!N468</f>
        <v>0</v>
      </c>
      <c r="W465" s="1">
        <f>'Anmeldeliste aus ET'!O468</f>
        <v>0</v>
      </c>
      <c r="X465">
        <f>DATEDIF('Anmeldeliste aus ET'!O468, 'Rahmen d Maßnahme'!$D$5, "Y")</f>
        <v>124</v>
      </c>
      <c r="Y465" s="19">
        <f>'Anmeldeliste aus ET'!P468</f>
        <v>0</v>
      </c>
      <c r="Z465">
        <f>'Anmeldeliste aus ET'!Q468</f>
        <v>0</v>
      </c>
      <c r="AA465">
        <f>'Anmeldeliste aus ET'!R468</f>
        <v>0</v>
      </c>
      <c r="AB465">
        <f>'Anmeldeliste aus ET'!S468</f>
        <v>0</v>
      </c>
      <c r="AC465">
        <f>'Anmeldeliste aus ET'!T468</f>
        <v>0</v>
      </c>
      <c r="AD465">
        <f>'Anmeldeliste aus ET'!U468</f>
        <v>0</v>
      </c>
      <c r="AE465">
        <f>'Anmeldeliste aus ET'!V468</f>
        <v>0</v>
      </c>
      <c r="AF465">
        <f>'Anmeldeliste aus ET'!W468</f>
        <v>0</v>
      </c>
      <c r="AG465" s="100">
        <f>'Anmeldeliste aus ET'!X468</f>
        <v>0</v>
      </c>
    </row>
    <row r="466" spans="1:33">
      <c r="A466" t="str">
        <f>IF('Anmeldeliste aus ET'!A469=0, "", 'Anmeldeliste aus ET'!A469)</f>
        <v/>
      </c>
      <c r="B466">
        <f>'Anmeldeliste aus ET'!C469</f>
        <v>0</v>
      </c>
      <c r="C466">
        <f>'Anmeldeliste aus ET'!D469</f>
        <v>0</v>
      </c>
      <c r="D466">
        <f>'Anmeldeliste aus ET'!E469</f>
        <v>0</v>
      </c>
      <c r="E466">
        <f>'Anmeldeliste aus ET'!F469</f>
        <v>0</v>
      </c>
      <c r="F466" s="89"/>
      <c r="G466" s="90"/>
      <c r="H466" s="89"/>
      <c r="I466" s="90"/>
      <c r="J466" s="89"/>
      <c r="K466" s="90"/>
      <c r="L466" s="89"/>
      <c r="M466" s="90"/>
      <c r="N466" t="str">
        <f t="shared" si="8"/>
        <v/>
      </c>
      <c r="O466">
        <f>'Anmeldeliste aus ET'!G469</f>
        <v>0</v>
      </c>
      <c r="P466">
        <f>'Anmeldeliste aus ET'!H469</f>
        <v>0</v>
      </c>
      <c r="Q466">
        <f>'Anmeldeliste aus ET'!I469</f>
        <v>0</v>
      </c>
      <c r="R466">
        <f>'Anmeldeliste aus ET'!J469</f>
        <v>0</v>
      </c>
      <c r="S466">
        <f>'Anmeldeliste aus ET'!K469</f>
        <v>0</v>
      </c>
      <c r="T466">
        <f>'Anmeldeliste aus ET'!L469</f>
        <v>0</v>
      </c>
      <c r="U466">
        <f>'Anmeldeliste aus ET'!M469</f>
        <v>0</v>
      </c>
      <c r="V466">
        <f>'Anmeldeliste aus ET'!N469</f>
        <v>0</v>
      </c>
      <c r="W466" s="1">
        <f>'Anmeldeliste aus ET'!O469</f>
        <v>0</v>
      </c>
      <c r="X466">
        <f>DATEDIF('Anmeldeliste aus ET'!O469, 'Rahmen d Maßnahme'!$D$5, "Y")</f>
        <v>124</v>
      </c>
      <c r="Y466" s="19">
        <f>'Anmeldeliste aus ET'!P469</f>
        <v>0</v>
      </c>
      <c r="Z466">
        <f>'Anmeldeliste aus ET'!Q469</f>
        <v>0</v>
      </c>
      <c r="AA466">
        <f>'Anmeldeliste aus ET'!R469</f>
        <v>0</v>
      </c>
      <c r="AB466">
        <f>'Anmeldeliste aus ET'!S469</f>
        <v>0</v>
      </c>
      <c r="AC466">
        <f>'Anmeldeliste aus ET'!T469</f>
        <v>0</v>
      </c>
      <c r="AD466">
        <f>'Anmeldeliste aus ET'!U469</f>
        <v>0</v>
      </c>
      <c r="AE466">
        <f>'Anmeldeliste aus ET'!V469</f>
        <v>0</v>
      </c>
      <c r="AF466">
        <f>'Anmeldeliste aus ET'!W469</f>
        <v>0</v>
      </c>
      <c r="AG466" s="100">
        <f>'Anmeldeliste aus ET'!X469</f>
        <v>0</v>
      </c>
    </row>
    <row r="467" spans="1:33">
      <c r="A467" t="str">
        <f>IF('Anmeldeliste aus ET'!A470=0, "", 'Anmeldeliste aus ET'!A470)</f>
        <v/>
      </c>
      <c r="B467">
        <f>'Anmeldeliste aus ET'!C470</f>
        <v>0</v>
      </c>
      <c r="C467">
        <f>'Anmeldeliste aus ET'!D470</f>
        <v>0</v>
      </c>
      <c r="D467">
        <f>'Anmeldeliste aus ET'!E470</f>
        <v>0</v>
      </c>
      <c r="E467">
        <f>'Anmeldeliste aus ET'!F470</f>
        <v>0</v>
      </c>
      <c r="F467" s="89"/>
      <c r="G467" s="90"/>
      <c r="H467" s="89"/>
      <c r="I467" s="90"/>
      <c r="J467" s="89"/>
      <c r="K467" s="90"/>
      <c r="L467" s="89"/>
      <c r="M467" s="90"/>
      <c r="N467" t="str">
        <f t="shared" si="8"/>
        <v/>
      </c>
      <c r="O467">
        <f>'Anmeldeliste aus ET'!G470</f>
        <v>0</v>
      </c>
      <c r="P467">
        <f>'Anmeldeliste aus ET'!H470</f>
        <v>0</v>
      </c>
      <c r="Q467">
        <f>'Anmeldeliste aus ET'!I470</f>
        <v>0</v>
      </c>
      <c r="R467">
        <f>'Anmeldeliste aus ET'!J470</f>
        <v>0</v>
      </c>
      <c r="S467">
        <f>'Anmeldeliste aus ET'!K470</f>
        <v>0</v>
      </c>
      <c r="T467">
        <f>'Anmeldeliste aus ET'!L470</f>
        <v>0</v>
      </c>
      <c r="U467">
        <f>'Anmeldeliste aus ET'!M470</f>
        <v>0</v>
      </c>
      <c r="V467">
        <f>'Anmeldeliste aus ET'!N470</f>
        <v>0</v>
      </c>
      <c r="W467" s="1">
        <f>'Anmeldeliste aus ET'!O470</f>
        <v>0</v>
      </c>
      <c r="X467">
        <f>DATEDIF('Anmeldeliste aus ET'!O470, 'Rahmen d Maßnahme'!$D$5, "Y")</f>
        <v>124</v>
      </c>
      <c r="Y467" s="19">
        <f>'Anmeldeliste aus ET'!P470</f>
        <v>0</v>
      </c>
      <c r="Z467">
        <f>'Anmeldeliste aus ET'!Q470</f>
        <v>0</v>
      </c>
      <c r="AA467">
        <f>'Anmeldeliste aus ET'!R470</f>
        <v>0</v>
      </c>
      <c r="AB467">
        <f>'Anmeldeliste aus ET'!S470</f>
        <v>0</v>
      </c>
      <c r="AC467">
        <f>'Anmeldeliste aus ET'!T470</f>
        <v>0</v>
      </c>
      <c r="AD467">
        <f>'Anmeldeliste aus ET'!U470</f>
        <v>0</v>
      </c>
      <c r="AE467">
        <f>'Anmeldeliste aus ET'!V470</f>
        <v>0</v>
      </c>
      <c r="AF467">
        <f>'Anmeldeliste aus ET'!W470</f>
        <v>0</v>
      </c>
      <c r="AG467" s="100">
        <f>'Anmeldeliste aus ET'!X470</f>
        <v>0</v>
      </c>
    </row>
    <row r="468" spans="1:33">
      <c r="A468" t="str">
        <f>IF('Anmeldeliste aus ET'!A471=0, "", 'Anmeldeliste aus ET'!A471)</f>
        <v/>
      </c>
      <c r="B468">
        <f>'Anmeldeliste aus ET'!C471</f>
        <v>0</v>
      </c>
      <c r="C468">
        <f>'Anmeldeliste aus ET'!D471</f>
        <v>0</v>
      </c>
      <c r="D468">
        <f>'Anmeldeliste aus ET'!E471</f>
        <v>0</v>
      </c>
      <c r="E468">
        <f>'Anmeldeliste aus ET'!F471</f>
        <v>0</v>
      </c>
      <c r="F468" s="89"/>
      <c r="G468" s="90"/>
      <c r="H468" s="89"/>
      <c r="I468" s="90"/>
      <c r="J468" s="89"/>
      <c r="K468" s="90"/>
      <c r="L468" s="89"/>
      <c r="M468" s="90"/>
      <c r="N468" t="str">
        <f t="shared" si="8"/>
        <v/>
      </c>
      <c r="O468">
        <f>'Anmeldeliste aus ET'!G471</f>
        <v>0</v>
      </c>
      <c r="P468">
        <f>'Anmeldeliste aus ET'!H471</f>
        <v>0</v>
      </c>
      <c r="Q468">
        <f>'Anmeldeliste aus ET'!I471</f>
        <v>0</v>
      </c>
      <c r="R468">
        <f>'Anmeldeliste aus ET'!J471</f>
        <v>0</v>
      </c>
      <c r="S468">
        <f>'Anmeldeliste aus ET'!K471</f>
        <v>0</v>
      </c>
      <c r="T468">
        <f>'Anmeldeliste aus ET'!L471</f>
        <v>0</v>
      </c>
      <c r="U468">
        <f>'Anmeldeliste aus ET'!M471</f>
        <v>0</v>
      </c>
      <c r="V468">
        <f>'Anmeldeliste aus ET'!N471</f>
        <v>0</v>
      </c>
      <c r="W468" s="1">
        <f>'Anmeldeliste aus ET'!O471</f>
        <v>0</v>
      </c>
      <c r="X468">
        <f>DATEDIF('Anmeldeliste aus ET'!O471, 'Rahmen d Maßnahme'!$D$5, "Y")</f>
        <v>124</v>
      </c>
      <c r="Y468" s="19">
        <f>'Anmeldeliste aus ET'!P471</f>
        <v>0</v>
      </c>
      <c r="Z468">
        <f>'Anmeldeliste aus ET'!Q471</f>
        <v>0</v>
      </c>
      <c r="AA468">
        <f>'Anmeldeliste aus ET'!R471</f>
        <v>0</v>
      </c>
      <c r="AB468">
        <f>'Anmeldeliste aus ET'!S471</f>
        <v>0</v>
      </c>
      <c r="AC468">
        <f>'Anmeldeliste aus ET'!T471</f>
        <v>0</v>
      </c>
      <c r="AD468">
        <f>'Anmeldeliste aus ET'!U471</f>
        <v>0</v>
      </c>
      <c r="AE468">
        <f>'Anmeldeliste aus ET'!V471</f>
        <v>0</v>
      </c>
      <c r="AF468">
        <f>'Anmeldeliste aus ET'!W471</f>
        <v>0</v>
      </c>
      <c r="AG468" s="100">
        <f>'Anmeldeliste aus ET'!X471</f>
        <v>0</v>
      </c>
    </row>
    <row r="469" spans="1:33">
      <c r="A469" t="str">
        <f>IF('Anmeldeliste aus ET'!A472=0, "", 'Anmeldeliste aus ET'!A472)</f>
        <v/>
      </c>
      <c r="B469">
        <f>'Anmeldeliste aus ET'!C472</f>
        <v>0</v>
      </c>
      <c r="C469">
        <f>'Anmeldeliste aus ET'!D472</f>
        <v>0</v>
      </c>
      <c r="D469">
        <f>'Anmeldeliste aus ET'!E472</f>
        <v>0</v>
      </c>
      <c r="E469">
        <f>'Anmeldeliste aus ET'!F472</f>
        <v>0</v>
      </c>
      <c r="F469" s="89"/>
      <c r="G469" s="90"/>
      <c r="H469" s="89"/>
      <c r="I469" s="90"/>
      <c r="J469" s="89"/>
      <c r="K469" s="90"/>
      <c r="L469" s="89"/>
      <c r="M469" s="90"/>
      <c r="N469" t="str">
        <f t="shared" si="8"/>
        <v/>
      </c>
      <c r="O469">
        <f>'Anmeldeliste aus ET'!G472</f>
        <v>0</v>
      </c>
      <c r="P469">
        <f>'Anmeldeliste aus ET'!H472</f>
        <v>0</v>
      </c>
      <c r="Q469">
        <f>'Anmeldeliste aus ET'!I472</f>
        <v>0</v>
      </c>
      <c r="R469">
        <f>'Anmeldeliste aus ET'!J472</f>
        <v>0</v>
      </c>
      <c r="S469">
        <f>'Anmeldeliste aus ET'!K472</f>
        <v>0</v>
      </c>
      <c r="T469">
        <f>'Anmeldeliste aus ET'!L472</f>
        <v>0</v>
      </c>
      <c r="U469">
        <f>'Anmeldeliste aus ET'!M472</f>
        <v>0</v>
      </c>
      <c r="V469">
        <f>'Anmeldeliste aus ET'!N472</f>
        <v>0</v>
      </c>
      <c r="W469" s="1">
        <f>'Anmeldeliste aus ET'!O472</f>
        <v>0</v>
      </c>
      <c r="X469">
        <f>DATEDIF('Anmeldeliste aus ET'!O472, 'Rahmen d Maßnahme'!$D$5, "Y")</f>
        <v>124</v>
      </c>
      <c r="Y469" s="19">
        <f>'Anmeldeliste aus ET'!P472</f>
        <v>0</v>
      </c>
      <c r="Z469">
        <f>'Anmeldeliste aus ET'!Q472</f>
        <v>0</v>
      </c>
      <c r="AA469">
        <f>'Anmeldeliste aus ET'!R472</f>
        <v>0</v>
      </c>
      <c r="AB469">
        <f>'Anmeldeliste aus ET'!S472</f>
        <v>0</v>
      </c>
      <c r="AC469">
        <f>'Anmeldeliste aus ET'!T472</f>
        <v>0</v>
      </c>
      <c r="AD469">
        <f>'Anmeldeliste aus ET'!U472</f>
        <v>0</v>
      </c>
      <c r="AE469">
        <f>'Anmeldeliste aus ET'!V472</f>
        <v>0</v>
      </c>
      <c r="AF469">
        <f>'Anmeldeliste aus ET'!W472</f>
        <v>0</v>
      </c>
      <c r="AG469" s="100">
        <f>'Anmeldeliste aus ET'!X472</f>
        <v>0</v>
      </c>
    </row>
    <row r="470" spans="1:33">
      <c r="A470" t="str">
        <f>IF('Anmeldeliste aus ET'!A473=0, "", 'Anmeldeliste aus ET'!A473)</f>
        <v/>
      </c>
      <c r="B470">
        <f>'Anmeldeliste aus ET'!C473</f>
        <v>0</v>
      </c>
      <c r="C470">
        <f>'Anmeldeliste aus ET'!D473</f>
        <v>0</v>
      </c>
      <c r="D470">
        <f>'Anmeldeliste aus ET'!E473</f>
        <v>0</v>
      </c>
      <c r="E470">
        <f>'Anmeldeliste aus ET'!F473</f>
        <v>0</v>
      </c>
      <c r="F470" s="89"/>
      <c r="G470" s="90"/>
      <c r="H470" s="89"/>
      <c r="I470" s="90"/>
      <c r="J470" s="89"/>
      <c r="K470" s="90"/>
      <c r="L470" s="89"/>
      <c r="M470" s="90"/>
      <c r="N470" t="str">
        <f t="shared" si="8"/>
        <v/>
      </c>
      <c r="O470">
        <f>'Anmeldeliste aus ET'!G473</f>
        <v>0</v>
      </c>
      <c r="P470">
        <f>'Anmeldeliste aus ET'!H473</f>
        <v>0</v>
      </c>
      <c r="Q470">
        <f>'Anmeldeliste aus ET'!I473</f>
        <v>0</v>
      </c>
      <c r="R470">
        <f>'Anmeldeliste aus ET'!J473</f>
        <v>0</v>
      </c>
      <c r="S470">
        <f>'Anmeldeliste aus ET'!K473</f>
        <v>0</v>
      </c>
      <c r="T470">
        <f>'Anmeldeliste aus ET'!L473</f>
        <v>0</v>
      </c>
      <c r="U470">
        <f>'Anmeldeliste aus ET'!M473</f>
        <v>0</v>
      </c>
      <c r="V470">
        <f>'Anmeldeliste aus ET'!N473</f>
        <v>0</v>
      </c>
      <c r="W470" s="1">
        <f>'Anmeldeliste aus ET'!O473</f>
        <v>0</v>
      </c>
      <c r="X470">
        <f>DATEDIF('Anmeldeliste aus ET'!O473, 'Rahmen d Maßnahme'!$D$5, "Y")</f>
        <v>124</v>
      </c>
      <c r="Y470" s="19">
        <f>'Anmeldeliste aus ET'!P473</f>
        <v>0</v>
      </c>
      <c r="Z470">
        <f>'Anmeldeliste aus ET'!Q473</f>
        <v>0</v>
      </c>
      <c r="AA470">
        <f>'Anmeldeliste aus ET'!R473</f>
        <v>0</v>
      </c>
      <c r="AB470">
        <f>'Anmeldeliste aus ET'!S473</f>
        <v>0</v>
      </c>
      <c r="AC470">
        <f>'Anmeldeliste aus ET'!T473</f>
        <v>0</v>
      </c>
      <c r="AD470">
        <f>'Anmeldeliste aus ET'!U473</f>
        <v>0</v>
      </c>
      <c r="AE470">
        <f>'Anmeldeliste aus ET'!V473</f>
        <v>0</v>
      </c>
      <c r="AF470">
        <f>'Anmeldeliste aus ET'!W473</f>
        <v>0</v>
      </c>
      <c r="AG470" s="100">
        <f>'Anmeldeliste aus ET'!X473</f>
        <v>0</v>
      </c>
    </row>
    <row r="471" spans="1:33">
      <c r="A471" t="str">
        <f>IF('Anmeldeliste aus ET'!A474=0, "", 'Anmeldeliste aus ET'!A474)</f>
        <v/>
      </c>
      <c r="B471">
        <f>'Anmeldeliste aus ET'!C474</f>
        <v>0</v>
      </c>
      <c r="C471">
        <f>'Anmeldeliste aus ET'!D474</f>
        <v>0</v>
      </c>
      <c r="D471">
        <f>'Anmeldeliste aus ET'!E474</f>
        <v>0</v>
      </c>
      <c r="E471">
        <f>'Anmeldeliste aus ET'!F474</f>
        <v>0</v>
      </c>
      <c r="F471" s="89"/>
      <c r="G471" s="90"/>
      <c r="H471" s="89"/>
      <c r="I471" s="90"/>
      <c r="J471" s="89"/>
      <c r="K471" s="90"/>
      <c r="L471" s="89"/>
      <c r="M471" s="90"/>
      <c r="N471" t="str">
        <f t="shared" si="8"/>
        <v/>
      </c>
      <c r="O471">
        <f>'Anmeldeliste aus ET'!G474</f>
        <v>0</v>
      </c>
      <c r="P471">
        <f>'Anmeldeliste aus ET'!H474</f>
        <v>0</v>
      </c>
      <c r="Q471">
        <f>'Anmeldeliste aus ET'!I474</f>
        <v>0</v>
      </c>
      <c r="R471">
        <f>'Anmeldeliste aus ET'!J474</f>
        <v>0</v>
      </c>
      <c r="S471">
        <f>'Anmeldeliste aus ET'!K474</f>
        <v>0</v>
      </c>
      <c r="T471">
        <f>'Anmeldeliste aus ET'!L474</f>
        <v>0</v>
      </c>
      <c r="U471">
        <f>'Anmeldeliste aus ET'!M474</f>
        <v>0</v>
      </c>
      <c r="V471">
        <f>'Anmeldeliste aus ET'!N474</f>
        <v>0</v>
      </c>
      <c r="W471" s="1">
        <f>'Anmeldeliste aus ET'!O474</f>
        <v>0</v>
      </c>
      <c r="X471">
        <f>DATEDIF('Anmeldeliste aus ET'!O474, 'Rahmen d Maßnahme'!$D$5, "Y")</f>
        <v>124</v>
      </c>
      <c r="Y471" s="19">
        <f>'Anmeldeliste aus ET'!P474</f>
        <v>0</v>
      </c>
      <c r="Z471">
        <f>'Anmeldeliste aus ET'!Q474</f>
        <v>0</v>
      </c>
      <c r="AA471">
        <f>'Anmeldeliste aus ET'!R474</f>
        <v>0</v>
      </c>
      <c r="AB471">
        <f>'Anmeldeliste aus ET'!S474</f>
        <v>0</v>
      </c>
      <c r="AC471">
        <f>'Anmeldeliste aus ET'!T474</f>
        <v>0</v>
      </c>
      <c r="AD471">
        <f>'Anmeldeliste aus ET'!U474</f>
        <v>0</v>
      </c>
      <c r="AE471">
        <f>'Anmeldeliste aus ET'!V474</f>
        <v>0</v>
      </c>
      <c r="AF471">
        <f>'Anmeldeliste aus ET'!W474</f>
        <v>0</v>
      </c>
      <c r="AG471" s="100">
        <f>'Anmeldeliste aus ET'!X474</f>
        <v>0</v>
      </c>
    </row>
    <row r="472" spans="1:33">
      <c r="A472" t="str">
        <f>IF('Anmeldeliste aus ET'!A475=0, "", 'Anmeldeliste aus ET'!A475)</f>
        <v/>
      </c>
      <c r="B472">
        <f>'Anmeldeliste aus ET'!C475</f>
        <v>0</v>
      </c>
      <c r="C472">
        <f>'Anmeldeliste aus ET'!D475</f>
        <v>0</v>
      </c>
      <c r="D472">
        <f>'Anmeldeliste aus ET'!E475</f>
        <v>0</v>
      </c>
      <c r="E472">
        <f>'Anmeldeliste aus ET'!F475</f>
        <v>0</v>
      </c>
      <c r="F472" s="89"/>
      <c r="G472" s="90"/>
      <c r="H472" s="89"/>
      <c r="I472" s="90"/>
      <c r="J472" s="89"/>
      <c r="K472" s="90"/>
      <c r="L472" s="89"/>
      <c r="M472" s="90"/>
      <c r="N472" t="str">
        <f t="shared" si="8"/>
        <v/>
      </c>
      <c r="O472">
        <f>'Anmeldeliste aus ET'!G475</f>
        <v>0</v>
      </c>
      <c r="P472">
        <f>'Anmeldeliste aus ET'!H475</f>
        <v>0</v>
      </c>
      <c r="Q472">
        <f>'Anmeldeliste aus ET'!I475</f>
        <v>0</v>
      </c>
      <c r="R472">
        <f>'Anmeldeliste aus ET'!J475</f>
        <v>0</v>
      </c>
      <c r="S472">
        <f>'Anmeldeliste aus ET'!K475</f>
        <v>0</v>
      </c>
      <c r="T472">
        <f>'Anmeldeliste aus ET'!L475</f>
        <v>0</v>
      </c>
      <c r="U472">
        <f>'Anmeldeliste aus ET'!M475</f>
        <v>0</v>
      </c>
      <c r="V472">
        <f>'Anmeldeliste aus ET'!N475</f>
        <v>0</v>
      </c>
      <c r="W472" s="1">
        <f>'Anmeldeliste aus ET'!O475</f>
        <v>0</v>
      </c>
      <c r="X472">
        <f>DATEDIF('Anmeldeliste aus ET'!O475, 'Rahmen d Maßnahme'!$D$5, "Y")</f>
        <v>124</v>
      </c>
      <c r="Y472" s="19">
        <f>'Anmeldeliste aus ET'!P475</f>
        <v>0</v>
      </c>
      <c r="Z472">
        <f>'Anmeldeliste aus ET'!Q475</f>
        <v>0</v>
      </c>
      <c r="AA472">
        <f>'Anmeldeliste aus ET'!R475</f>
        <v>0</v>
      </c>
      <c r="AB472">
        <f>'Anmeldeliste aus ET'!S475</f>
        <v>0</v>
      </c>
      <c r="AC472">
        <f>'Anmeldeliste aus ET'!T475</f>
        <v>0</v>
      </c>
      <c r="AD472">
        <f>'Anmeldeliste aus ET'!U475</f>
        <v>0</v>
      </c>
      <c r="AE472">
        <f>'Anmeldeliste aus ET'!V475</f>
        <v>0</v>
      </c>
      <c r="AF472">
        <f>'Anmeldeliste aus ET'!W475</f>
        <v>0</v>
      </c>
      <c r="AG472" s="100">
        <f>'Anmeldeliste aus ET'!X475</f>
        <v>0</v>
      </c>
    </row>
    <row r="473" spans="1:33">
      <c r="A473" t="str">
        <f>IF('Anmeldeliste aus ET'!A476=0, "", 'Anmeldeliste aus ET'!A476)</f>
        <v/>
      </c>
      <c r="B473">
        <f>'Anmeldeliste aus ET'!C476</f>
        <v>0</v>
      </c>
      <c r="C473">
        <f>'Anmeldeliste aus ET'!D476</f>
        <v>0</v>
      </c>
      <c r="D473">
        <f>'Anmeldeliste aus ET'!E476</f>
        <v>0</v>
      </c>
      <c r="E473">
        <f>'Anmeldeliste aus ET'!F476</f>
        <v>0</v>
      </c>
      <c r="F473" s="89"/>
      <c r="G473" s="90"/>
      <c r="H473" s="89"/>
      <c r="I473" s="90"/>
      <c r="J473" s="89"/>
      <c r="K473" s="90"/>
      <c r="L473" s="89"/>
      <c r="M473" s="90"/>
      <c r="N473" t="str">
        <f t="shared" si="8"/>
        <v/>
      </c>
      <c r="O473">
        <f>'Anmeldeliste aus ET'!G476</f>
        <v>0</v>
      </c>
      <c r="P473">
        <f>'Anmeldeliste aus ET'!H476</f>
        <v>0</v>
      </c>
      <c r="Q473">
        <f>'Anmeldeliste aus ET'!I476</f>
        <v>0</v>
      </c>
      <c r="R473">
        <f>'Anmeldeliste aus ET'!J476</f>
        <v>0</v>
      </c>
      <c r="S473">
        <f>'Anmeldeliste aus ET'!K476</f>
        <v>0</v>
      </c>
      <c r="T473">
        <f>'Anmeldeliste aus ET'!L476</f>
        <v>0</v>
      </c>
      <c r="U473">
        <f>'Anmeldeliste aus ET'!M476</f>
        <v>0</v>
      </c>
      <c r="V473">
        <f>'Anmeldeliste aus ET'!N476</f>
        <v>0</v>
      </c>
      <c r="W473" s="1">
        <f>'Anmeldeliste aus ET'!O476</f>
        <v>0</v>
      </c>
      <c r="X473">
        <f>DATEDIF('Anmeldeliste aus ET'!O476, 'Rahmen d Maßnahme'!$D$5, "Y")</f>
        <v>124</v>
      </c>
      <c r="Y473" s="19">
        <f>'Anmeldeliste aus ET'!P476</f>
        <v>0</v>
      </c>
      <c r="Z473">
        <f>'Anmeldeliste aus ET'!Q476</f>
        <v>0</v>
      </c>
      <c r="AA473">
        <f>'Anmeldeliste aus ET'!R476</f>
        <v>0</v>
      </c>
      <c r="AB473">
        <f>'Anmeldeliste aus ET'!S476</f>
        <v>0</v>
      </c>
      <c r="AC473">
        <f>'Anmeldeliste aus ET'!T476</f>
        <v>0</v>
      </c>
      <c r="AD473">
        <f>'Anmeldeliste aus ET'!U476</f>
        <v>0</v>
      </c>
      <c r="AE473">
        <f>'Anmeldeliste aus ET'!V476</f>
        <v>0</v>
      </c>
      <c r="AF473">
        <f>'Anmeldeliste aus ET'!W476</f>
        <v>0</v>
      </c>
      <c r="AG473" s="100">
        <f>'Anmeldeliste aus ET'!X476</f>
        <v>0</v>
      </c>
    </row>
    <row r="474" spans="1:33">
      <c r="A474" t="str">
        <f>IF('Anmeldeliste aus ET'!A477=0, "", 'Anmeldeliste aus ET'!A477)</f>
        <v/>
      </c>
      <c r="B474">
        <f>'Anmeldeliste aus ET'!C477</f>
        <v>0</v>
      </c>
      <c r="C474">
        <f>'Anmeldeliste aus ET'!D477</f>
        <v>0</v>
      </c>
      <c r="D474">
        <f>'Anmeldeliste aus ET'!E477</f>
        <v>0</v>
      </c>
      <c r="E474">
        <f>'Anmeldeliste aus ET'!F477</f>
        <v>0</v>
      </c>
      <c r="F474" s="89"/>
      <c r="G474" s="90"/>
      <c r="H474" s="89"/>
      <c r="I474" s="90"/>
      <c r="J474" s="89"/>
      <c r="K474" s="90"/>
      <c r="L474" s="89"/>
      <c r="M474" s="90"/>
      <c r="N474" t="str">
        <f t="shared" si="8"/>
        <v/>
      </c>
      <c r="O474">
        <f>'Anmeldeliste aus ET'!G477</f>
        <v>0</v>
      </c>
      <c r="P474">
        <f>'Anmeldeliste aus ET'!H477</f>
        <v>0</v>
      </c>
      <c r="Q474">
        <f>'Anmeldeliste aus ET'!I477</f>
        <v>0</v>
      </c>
      <c r="R474">
        <f>'Anmeldeliste aus ET'!J477</f>
        <v>0</v>
      </c>
      <c r="S474">
        <f>'Anmeldeliste aus ET'!K477</f>
        <v>0</v>
      </c>
      <c r="T474">
        <f>'Anmeldeliste aus ET'!L477</f>
        <v>0</v>
      </c>
      <c r="U474">
        <f>'Anmeldeliste aus ET'!M477</f>
        <v>0</v>
      </c>
      <c r="V474">
        <f>'Anmeldeliste aus ET'!N477</f>
        <v>0</v>
      </c>
      <c r="W474" s="1">
        <f>'Anmeldeliste aus ET'!O477</f>
        <v>0</v>
      </c>
      <c r="X474">
        <f>DATEDIF('Anmeldeliste aus ET'!O477, 'Rahmen d Maßnahme'!$D$5, "Y")</f>
        <v>124</v>
      </c>
      <c r="Y474" s="19">
        <f>'Anmeldeliste aus ET'!P477</f>
        <v>0</v>
      </c>
      <c r="Z474">
        <f>'Anmeldeliste aus ET'!Q477</f>
        <v>0</v>
      </c>
      <c r="AA474">
        <f>'Anmeldeliste aus ET'!R477</f>
        <v>0</v>
      </c>
      <c r="AB474">
        <f>'Anmeldeliste aus ET'!S477</f>
        <v>0</v>
      </c>
      <c r="AC474">
        <f>'Anmeldeliste aus ET'!T477</f>
        <v>0</v>
      </c>
      <c r="AD474">
        <f>'Anmeldeliste aus ET'!U477</f>
        <v>0</v>
      </c>
      <c r="AE474">
        <f>'Anmeldeliste aus ET'!V477</f>
        <v>0</v>
      </c>
      <c r="AF474">
        <f>'Anmeldeliste aus ET'!W477</f>
        <v>0</v>
      </c>
      <c r="AG474" s="100">
        <f>'Anmeldeliste aus ET'!X477</f>
        <v>0</v>
      </c>
    </row>
    <row r="475" spans="1:33">
      <c r="A475" t="str">
        <f>IF('Anmeldeliste aus ET'!A478=0, "", 'Anmeldeliste aus ET'!A478)</f>
        <v/>
      </c>
      <c r="B475">
        <f>'Anmeldeliste aus ET'!C478</f>
        <v>0</v>
      </c>
      <c r="C475">
        <f>'Anmeldeliste aus ET'!D478</f>
        <v>0</v>
      </c>
      <c r="D475">
        <f>'Anmeldeliste aus ET'!E478</f>
        <v>0</v>
      </c>
      <c r="E475">
        <f>'Anmeldeliste aus ET'!F478</f>
        <v>0</v>
      </c>
      <c r="F475" s="89"/>
      <c r="G475" s="90"/>
      <c r="H475" s="89"/>
      <c r="I475" s="90"/>
      <c r="J475" s="89"/>
      <c r="K475" s="90"/>
      <c r="L475" s="89"/>
      <c r="M475" s="90"/>
      <c r="N475" t="str">
        <f t="shared" si="8"/>
        <v/>
      </c>
      <c r="O475">
        <f>'Anmeldeliste aus ET'!G478</f>
        <v>0</v>
      </c>
      <c r="P475">
        <f>'Anmeldeliste aus ET'!H478</f>
        <v>0</v>
      </c>
      <c r="Q475">
        <f>'Anmeldeliste aus ET'!I478</f>
        <v>0</v>
      </c>
      <c r="R475">
        <f>'Anmeldeliste aus ET'!J478</f>
        <v>0</v>
      </c>
      <c r="S475">
        <f>'Anmeldeliste aus ET'!K478</f>
        <v>0</v>
      </c>
      <c r="T475">
        <f>'Anmeldeliste aus ET'!L478</f>
        <v>0</v>
      </c>
      <c r="U475">
        <f>'Anmeldeliste aus ET'!M478</f>
        <v>0</v>
      </c>
      <c r="V475">
        <f>'Anmeldeliste aus ET'!N478</f>
        <v>0</v>
      </c>
      <c r="W475" s="1">
        <f>'Anmeldeliste aus ET'!O478</f>
        <v>0</v>
      </c>
      <c r="X475">
        <f>DATEDIF('Anmeldeliste aus ET'!O478, 'Rahmen d Maßnahme'!$D$5, "Y")</f>
        <v>124</v>
      </c>
      <c r="Y475" s="19">
        <f>'Anmeldeliste aus ET'!P478</f>
        <v>0</v>
      </c>
      <c r="Z475">
        <f>'Anmeldeliste aus ET'!Q478</f>
        <v>0</v>
      </c>
      <c r="AA475">
        <f>'Anmeldeliste aus ET'!R478</f>
        <v>0</v>
      </c>
      <c r="AB475">
        <f>'Anmeldeliste aus ET'!S478</f>
        <v>0</v>
      </c>
      <c r="AC475">
        <f>'Anmeldeliste aus ET'!T478</f>
        <v>0</v>
      </c>
      <c r="AD475">
        <f>'Anmeldeliste aus ET'!U478</f>
        <v>0</v>
      </c>
      <c r="AE475">
        <f>'Anmeldeliste aus ET'!V478</f>
        <v>0</v>
      </c>
      <c r="AF475">
        <f>'Anmeldeliste aus ET'!W478</f>
        <v>0</v>
      </c>
      <c r="AG475" s="100">
        <f>'Anmeldeliste aus ET'!X478</f>
        <v>0</v>
      </c>
    </row>
    <row r="476" spans="1:33">
      <c r="A476" t="str">
        <f>IF('Anmeldeliste aus ET'!A479=0, "", 'Anmeldeliste aus ET'!A479)</f>
        <v/>
      </c>
      <c r="B476">
        <f>'Anmeldeliste aus ET'!C479</f>
        <v>0</v>
      </c>
      <c r="C476">
        <f>'Anmeldeliste aus ET'!D479</f>
        <v>0</v>
      </c>
      <c r="D476">
        <f>'Anmeldeliste aus ET'!E479</f>
        <v>0</v>
      </c>
      <c r="E476">
        <f>'Anmeldeliste aus ET'!F479</f>
        <v>0</v>
      </c>
      <c r="F476" s="89"/>
      <c r="G476" s="90"/>
      <c r="H476" s="89"/>
      <c r="I476" s="90"/>
      <c r="J476" s="89"/>
      <c r="K476" s="90"/>
      <c r="L476" s="89"/>
      <c r="M476" s="90"/>
      <c r="N476" t="str">
        <f t="shared" si="8"/>
        <v/>
      </c>
      <c r="O476">
        <f>'Anmeldeliste aus ET'!G479</f>
        <v>0</v>
      </c>
      <c r="P476">
        <f>'Anmeldeliste aus ET'!H479</f>
        <v>0</v>
      </c>
      <c r="Q476">
        <f>'Anmeldeliste aus ET'!I479</f>
        <v>0</v>
      </c>
      <c r="R476">
        <f>'Anmeldeliste aus ET'!J479</f>
        <v>0</v>
      </c>
      <c r="S476">
        <f>'Anmeldeliste aus ET'!K479</f>
        <v>0</v>
      </c>
      <c r="T476">
        <f>'Anmeldeliste aus ET'!L479</f>
        <v>0</v>
      </c>
      <c r="U476">
        <f>'Anmeldeliste aus ET'!M479</f>
        <v>0</v>
      </c>
      <c r="V476">
        <f>'Anmeldeliste aus ET'!N479</f>
        <v>0</v>
      </c>
      <c r="W476" s="1">
        <f>'Anmeldeliste aus ET'!O479</f>
        <v>0</v>
      </c>
      <c r="X476">
        <f>DATEDIF('Anmeldeliste aus ET'!O479, 'Rahmen d Maßnahme'!$D$5, "Y")</f>
        <v>124</v>
      </c>
      <c r="Y476" s="19">
        <f>'Anmeldeliste aus ET'!P479</f>
        <v>0</v>
      </c>
      <c r="Z476">
        <f>'Anmeldeliste aus ET'!Q479</f>
        <v>0</v>
      </c>
      <c r="AA476">
        <f>'Anmeldeliste aus ET'!R479</f>
        <v>0</v>
      </c>
      <c r="AB476">
        <f>'Anmeldeliste aus ET'!S479</f>
        <v>0</v>
      </c>
      <c r="AC476">
        <f>'Anmeldeliste aus ET'!T479</f>
        <v>0</v>
      </c>
      <c r="AD476">
        <f>'Anmeldeliste aus ET'!U479</f>
        <v>0</v>
      </c>
      <c r="AE476">
        <f>'Anmeldeliste aus ET'!V479</f>
        <v>0</v>
      </c>
      <c r="AF476">
        <f>'Anmeldeliste aus ET'!W479</f>
        <v>0</v>
      </c>
      <c r="AG476" s="100">
        <f>'Anmeldeliste aus ET'!X479</f>
        <v>0</v>
      </c>
    </row>
    <row r="477" spans="1:33">
      <c r="A477" t="str">
        <f>IF('Anmeldeliste aus ET'!A480=0, "", 'Anmeldeliste aus ET'!A480)</f>
        <v/>
      </c>
      <c r="B477">
        <f>'Anmeldeliste aus ET'!C480</f>
        <v>0</v>
      </c>
      <c r="C477">
        <f>'Anmeldeliste aus ET'!D480</f>
        <v>0</v>
      </c>
      <c r="D477">
        <f>'Anmeldeliste aus ET'!E480</f>
        <v>0</v>
      </c>
      <c r="E477">
        <f>'Anmeldeliste aus ET'!F480</f>
        <v>0</v>
      </c>
      <c r="F477" s="89"/>
      <c r="G477" s="90"/>
      <c r="H477" s="89"/>
      <c r="I477" s="90"/>
      <c r="J477" s="89"/>
      <c r="K477" s="90"/>
      <c r="L477" s="89"/>
      <c r="M477" s="90"/>
      <c r="N477" t="str">
        <f t="shared" si="8"/>
        <v/>
      </c>
      <c r="O477">
        <f>'Anmeldeliste aus ET'!G480</f>
        <v>0</v>
      </c>
      <c r="P477">
        <f>'Anmeldeliste aus ET'!H480</f>
        <v>0</v>
      </c>
      <c r="Q477">
        <f>'Anmeldeliste aus ET'!I480</f>
        <v>0</v>
      </c>
      <c r="R477">
        <f>'Anmeldeliste aus ET'!J480</f>
        <v>0</v>
      </c>
      <c r="S477">
        <f>'Anmeldeliste aus ET'!K480</f>
        <v>0</v>
      </c>
      <c r="T477">
        <f>'Anmeldeliste aus ET'!L480</f>
        <v>0</v>
      </c>
      <c r="U477">
        <f>'Anmeldeliste aus ET'!M480</f>
        <v>0</v>
      </c>
      <c r="V477">
        <f>'Anmeldeliste aus ET'!N480</f>
        <v>0</v>
      </c>
      <c r="W477" s="1">
        <f>'Anmeldeliste aus ET'!O480</f>
        <v>0</v>
      </c>
      <c r="X477">
        <f>DATEDIF('Anmeldeliste aus ET'!O480, 'Rahmen d Maßnahme'!$D$5, "Y")</f>
        <v>124</v>
      </c>
      <c r="Y477" s="19">
        <f>'Anmeldeliste aus ET'!P480</f>
        <v>0</v>
      </c>
      <c r="Z477">
        <f>'Anmeldeliste aus ET'!Q480</f>
        <v>0</v>
      </c>
      <c r="AA477">
        <f>'Anmeldeliste aus ET'!R480</f>
        <v>0</v>
      </c>
      <c r="AB477">
        <f>'Anmeldeliste aus ET'!S480</f>
        <v>0</v>
      </c>
      <c r="AC477">
        <f>'Anmeldeliste aus ET'!T480</f>
        <v>0</v>
      </c>
      <c r="AD477">
        <f>'Anmeldeliste aus ET'!U480</f>
        <v>0</v>
      </c>
      <c r="AE477">
        <f>'Anmeldeliste aus ET'!V480</f>
        <v>0</v>
      </c>
      <c r="AF477">
        <f>'Anmeldeliste aus ET'!W480</f>
        <v>0</v>
      </c>
      <c r="AG477" s="100">
        <f>'Anmeldeliste aus ET'!X480</f>
        <v>0</v>
      </c>
    </row>
    <row r="478" spans="1:33">
      <c r="A478" t="str">
        <f>IF('Anmeldeliste aus ET'!A481=0, "", 'Anmeldeliste aus ET'!A481)</f>
        <v/>
      </c>
      <c r="B478">
        <f>'Anmeldeliste aus ET'!C481</f>
        <v>0</v>
      </c>
      <c r="C478">
        <f>'Anmeldeliste aus ET'!D481</f>
        <v>0</v>
      </c>
      <c r="D478">
        <f>'Anmeldeliste aus ET'!E481</f>
        <v>0</v>
      </c>
      <c r="E478">
        <f>'Anmeldeliste aus ET'!F481</f>
        <v>0</v>
      </c>
      <c r="F478" s="89"/>
      <c r="G478" s="90"/>
      <c r="H478" s="89"/>
      <c r="I478" s="90"/>
      <c r="J478" s="89"/>
      <c r="K478" s="90"/>
      <c r="L478" s="89"/>
      <c r="M478" s="90"/>
      <c r="N478" t="str">
        <f t="shared" si="8"/>
        <v/>
      </c>
      <c r="O478">
        <f>'Anmeldeliste aus ET'!G481</f>
        <v>0</v>
      </c>
      <c r="P478">
        <f>'Anmeldeliste aus ET'!H481</f>
        <v>0</v>
      </c>
      <c r="Q478">
        <f>'Anmeldeliste aus ET'!I481</f>
        <v>0</v>
      </c>
      <c r="R478">
        <f>'Anmeldeliste aus ET'!J481</f>
        <v>0</v>
      </c>
      <c r="S478">
        <f>'Anmeldeliste aus ET'!K481</f>
        <v>0</v>
      </c>
      <c r="T478">
        <f>'Anmeldeliste aus ET'!L481</f>
        <v>0</v>
      </c>
      <c r="U478">
        <f>'Anmeldeliste aus ET'!M481</f>
        <v>0</v>
      </c>
      <c r="V478">
        <f>'Anmeldeliste aus ET'!N481</f>
        <v>0</v>
      </c>
      <c r="W478" s="1">
        <f>'Anmeldeliste aus ET'!O481</f>
        <v>0</v>
      </c>
      <c r="X478">
        <f>DATEDIF('Anmeldeliste aus ET'!O481, 'Rahmen d Maßnahme'!$D$5, "Y")</f>
        <v>124</v>
      </c>
      <c r="Y478" s="19">
        <f>'Anmeldeliste aus ET'!P481</f>
        <v>0</v>
      </c>
      <c r="Z478">
        <f>'Anmeldeliste aus ET'!Q481</f>
        <v>0</v>
      </c>
      <c r="AA478">
        <f>'Anmeldeliste aus ET'!R481</f>
        <v>0</v>
      </c>
      <c r="AB478">
        <f>'Anmeldeliste aus ET'!S481</f>
        <v>0</v>
      </c>
      <c r="AC478">
        <f>'Anmeldeliste aus ET'!T481</f>
        <v>0</v>
      </c>
      <c r="AD478">
        <f>'Anmeldeliste aus ET'!U481</f>
        <v>0</v>
      </c>
      <c r="AE478">
        <f>'Anmeldeliste aus ET'!V481</f>
        <v>0</v>
      </c>
      <c r="AF478">
        <f>'Anmeldeliste aus ET'!W481</f>
        <v>0</v>
      </c>
      <c r="AG478" s="100">
        <f>'Anmeldeliste aus ET'!X481</f>
        <v>0</v>
      </c>
    </row>
    <row r="479" spans="1:33">
      <c r="A479" t="str">
        <f>IF('Anmeldeliste aus ET'!A482=0, "", 'Anmeldeliste aus ET'!A482)</f>
        <v/>
      </c>
      <c r="B479">
        <f>'Anmeldeliste aus ET'!C482</f>
        <v>0</v>
      </c>
      <c r="C479">
        <f>'Anmeldeliste aus ET'!D482</f>
        <v>0</v>
      </c>
      <c r="D479">
        <f>'Anmeldeliste aus ET'!E482</f>
        <v>0</v>
      </c>
      <c r="E479">
        <f>'Anmeldeliste aus ET'!F482</f>
        <v>0</v>
      </c>
      <c r="F479" s="89"/>
      <c r="G479" s="90"/>
      <c r="H479" s="89"/>
      <c r="I479" s="90"/>
      <c r="J479" s="89"/>
      <c r="K479" s="90"/>
      <c r="L479" s="89"/>
      <c r="M479" s="90"/>
      <c r="N479" t="str">
        <f t="shared" si="8"/>
        <v/>
      </c>
      <c r="O479">
        <f>'Anmeldeliste aus ET'!G482</f>
        <v>0</v>
      </c>
      <c r="P479">
        <f>'Anmeldeliste aus ET'!H482</f>
        <v>0</v>
      </c>
      <c r="Q479">
        <f>'Anmeldeliste aus ET'!I482</f>
        <v>0</v>
      </c>
      <c r="R479">
        <f>'Anmeldeliste aus ET'!J482</f>
        <v>0</v>
      </c>
      <c r="S479">
        <f>'Anmeldeliste aus ET'!K482</f>
        <v>0</v>
      </c>
      <c r="T479">
        <f>'Anmeldeliste aus ET'!L482</f>
        <v>0</v>
      </c>
      <c r="U479">
        <f>'Anmeldeliste aus ET'!M482</f>
        <v>0</v>
      </c>
      <c r="V479">
        <f>'Anmeldeliste aus ET'!N482</f>
        <v>0</v>
      </c>
      <c r="W479" s="1">
        <f>'Anmeldeliste aus ET'!O482</f>
        <v>0</v>
      </c>
      <c r="X479">
        <f>DATEDIF('Anmeldeliste aus ET'!O482, 'Rahmen d Maßnahme'!$D$5, "Y")</f>
        <v>124</v>
      </c>
      <c r="Y479" s="19">
        <f>'Anmeldeliste aus ET'!P482</f>
        <v>0</v>
      </c>
      <c r="Z479">
        <f>'Anmeldeliste aus ET'!Q482</f>
        <v>0</v>
      </c>
      <c r="AA479">
        <f>'Anmeldeliste aus ET'!R482</f>
        <v>0</v>
      </c>
      <c r="AB479">
        <f>'Anmeldeliste aus ET'!S482</f>
        <v>0</v>
      </c>
      <c r="AC479">
        <f>'Anmeldeliste aus ET'!T482</f>
        <v>0</v>
      </c>
      <c r="AD479">
        <f>'Anmeldeliste aus ET'!U482</f>
        <v>0</v>
      </c>
      <c r="AE479">
        <f>'Anmeldeliste aus ET'!V482</f>
        <v>0</v>
      </c>
      <c r="AF479">
        <f>'Anmeldeliste aus ET'!W482</f>
        <v>0</v>
      </c>
      <c r="AG479" s="100">
        <f>'Anmeldeliste aus ET'!X482</f>
        <v>0</v>
      </c>
    </row>
    <row r="480" spans="1:33">
      <c r="A480" t="str">
        <f>IF('Anmeldeliste aus ET'!A483=0, "", 'Anmeldeliste aus ET'!A483)</f>
        <v/>
      </c>
      <c r="B480">
        <f>'Anmeldeliste aus ET'!C483</f>
        <v>0</v>
      </c>
      <c r="C480">
        <f>'Anmeldeliste aus ET'!D483</f>
        <v>0</v>
      </c>
      <c r="D480">
        <f>'Anmeldeliste aus ET'!E483</f>
        <v>0</v>
      </c>
      <c r="E480">
        <f>'Anmeldeliste aus ET'!F483</f>
        <v>0</v>
      </c>
      <c r="F480" s="89"/>
      <c r="G480" s="90"/>
      <c r="H480" s="89"/>
      <c r="I480" s="90"/>
      <c r="J480" s="89"/>
      <c r="K480" s="90"/>
      <c r="L480" s="89"/>
      <c r="M480" s="90"/>
      <c r="N480" t="str">
        <f t="shared" si="8"/>
        <v/>
      </c>
      <c r="O480">
        <f>'Anmeldeliste aus ET'!G483</f>
        <v>0</v>
      </c>
      <c r="P480">
        <f>'Anmeldeliste aus ET'!H483</f>
        <v>0</v>
      </c>
      <c r="Q480">
        <f>'Anmeldeliste aus ET'!I483</f>
        <v>0</v>
      </c>
      <c r="R480">
        <f>'Anmeldeliste aus ET'!J483</f>
        <v>0</v>
      </c>
      <c r="S480">
        <f>'Anmeldeliste aus ET'!K483</f>
        <v>0</v>
      </c>
      <c r="T480">
        <f>'Anmeldeliste aus ET'!L483</f>
        <v>0</v>
      </c>
      <c r="U480">
        <f>'Anmeldeliste aus ET'!M483</f>
        <v>0</v>
      </c>
      <c r="V480">
        <f>'Anmeldeliste aus ET'!N483</f>
        <v>0</v>
      </c>
      <c r="W480" s="1">
        <f>'Anmeldeliste aus ET'!O483</f>
        <v>0</v>
      </c>
      <c r="X480">
        <f>DATEDIF('Anmeldeliste aus ET'!O483, 'Rahmen d Maßnahme'!$D$5, "Y")</f>
        <v>124</v>
      </c>
      <c r="Y480" s="19">
        <f>'Anmeldeliste aus ET'!P483</f>
        <v>0</v>
      </c>
      <c r="Z480">
        <f>'Anmeldeliste aus ET'!Q483</f>
        <v>0</v>
      </c>
      <c r="AA480">
        <f>'Anmeldeliste aus ET'!R483</f>
        <v>0</v>
      </c>
      <c r="AB480">
        <f>'Anmeldeliste aus ET'!S483</f>
        <v>0</v>
      </c>
      <c r="AC480">
        <f>'Anmeldeliste aus ET'!T483</f>
        <v>0</v>
      </c>
      <c r="AD480">
        <f>'Anmeldeliste aus ET'!U483</f>
        <v>0</v>
      </c>
      <c r="AE480">
        <f>'Anmeldeliste aus ET'!V483</f>
        <v>0</v>
      </c>
      <c r="AF480">
        <f>'Anmeldeliste aus ET'!W483</f>
        <v>0</v>
      </c>
      <c r="AG480" s="100">
        <f>'Anmeldeliste aus ET'!X483</f>
        <v>0</v>
      </c>
    </row>
    <row r="481" spans="1:33">
      <c r="A481" t="str">
        <f>IF('Anmeldeliste aus ET'!A484=0, "", 'Anmeldeliste aus ET'!A484)</f>
        <v/>
      </c>
      <c r="B481">
        <f>'Anmeldeliste aus ET'!C484</f>
        <v>0</v>
      </c>
      <c r="C481">
        <f>'Anmeldeliste aus ET'!D484</f>
        <v>0</v>
      </c>
      <c r="D481">
        <f>'Anmeldeliste aus ET'!E484</f>
        <v>0</v>
      </c>
      <c r="E481">
        <f>'Anmeldeliste aus ET'!F484</f>
        <v>0</v>
      </c>
      <c r="F481" s="89"/>
      <c r="G481" s="90"/>
      <c r="H481" s="89"/>
      <c r="I481" s="90"/>
      <c r="J481" s="89"/>
      <c r="K481" s="90"/>
      <c r="L481" s="89"/>
      <c r="M481" s="90"/>
      <c r="N481" t="str">
        <f t="shared" si="8"/>
        <v/>
      </c>
      <c r="O481">
        <f>'Anmeldeliste aus ET'!G484</f>
        <v>0</v>
      </c>
      <c r="P481">
        <f>'Anmeldeliste aus ET'!H484</f>
        <v>0</v>
      </c>
      <c r="Q481">
        <f>'Anmeldeliste aus ET'!I484</f>
        <v>0</v>
      </c>
      <c r="R481">
        <f>'Anmeldeliste aus ET'!J484</f>
        <v>0</v>
      </c>
      <c r="S481">
        <f>'Anmeldeliste aus ET'!K484</f>
        <v>0</v>
      </c>
      <c r="T481">
        <f>'Anmeldeliste aus ET'!L484</f>
        <v>0</v>
      </c>
      <c r="U481">
        <f>'Anmeldeliste aus ET'!M484</f>
        <v>0</v>
      </c>
      <c r="V481">
        <f>'Anmeldeliste aus ET'!N484</f>
        <v>0</v>
      </c>
      <c r="W481" s="1">
        <f>'Anmeldeliste aus ET'!O484</f>
        <v>0</v>
      </c>
      <c r="X481">
        <f>DATEDIF('Anmeldeliste aus ET'!O484, 'Rahmen d Maßnahme'!$D$5, "Y")</f>
        <v>124</v>
      </c>
      <c r="Y481" s="19">
        <f>'Anmeldeliste aus ET'!P484</f>
        <v>0</v>
      </c>
      <c r="Z481">
        <f>'Anmeldeliste aus ET'!Q484</f>
        <v>0</v>
      </c>
      <c r="AA481">
        <f>'Anmeldeliste aus ET'!R484</f>
        <v>0</v>
      </c>
      <c r="AB481">
        <f>'Anmeldeliste aus ET'!S484</f>
        <v>0</v>
      </c>
      <c r="AC481">
        <f>'Anmeldeliste aus ET'!T484</f>
        <v>0</v>
      </c>
      <c r="AD481">
        <f>'Anmeldeliste aus ET'!U484</f>
        <v>0</v>
      </c>
      <c r="AE481">
        <f>'Anmeldeliste aus ET'!V484</f>
        <v>0</v>
      </c>
      <c r="AF481">
        <f>'Anmeldeliste aus ET'!W484</f>
        <v>0</v>
      </c>
      <c r="AG481" s="100">
        <f>'Anmeldeliste aus ET'!X484</f>
        <v>0</v>
      </c>
    </row>
    <row r="482" spans="1:33">
      <c r="A482" t="str">
        <f>IF('Anmeldeliste aus ET'!A485=0, "", 'Anmeldeliste aus ET'!A485)</f>
        <v/>
      </c>
      <c r="B482">
        <f>'Anmeldeliste aus ET'!C485</f>
        <v>0</v>
      </c>
      <c r="C482">
        <f>'Anmeldeliste aus ET'!D485</f>
        <v>0</v>
      </c>
      <c r="D482">
        <f>'Anmeldeliste aus ET'!E485</f>
        <v>0</v>
      </c>
      <c r="E482">
        <f>'Anmeldeliste aus ET'!F485</f>
        <v>0</v>
      </c>
      <c r="F482" s="89"/>
      <c r="G482" s="90"/>
      <c r="H482" s="89"/>
      <c r="I482" s="90"/>
      <c r="J482" s="89"/>
      <c r="K482" s="90"/>
      <c r="L482" s="89"/>
      <c r="M482" s="90"/>
      <c r="N482" t="str">
        <f t="shared" si="8"/>
        <v/>
      </c>
      <c r="O482">
        <f>'Anmeldeliste aus ET'!G485</f>
        <v>0</v>
      </c>
      <c r="P482">
        <f>'Anmeldeliste aus ET'!H485</f>
        <v>0</v>
      </c>
      <c r="Q482">
        <f>'Anmeldeliste aus ET'!I485</f>
        <v>0</v>
      </c>
      <c r="R482">
        <f>'Anmeldeliste aus ET'!J485</f>
        <v>0</v>
      </c>
      <c r="S482">
        <f>'Anmeldeliste aus ET'!K485</f>
        <v>0</v>
      </c>
      <c r="T482">
        <f>'Anmeldeliste aus ET'!L485</f>
        <v>0</v>
      </c>
      <c r="U482">
        <f>'Anmeldeliste aus ET'!M485</f>
        <v>0</v>
      </c>
      <c r="V482">
        <f>'Anmeldeliste aus ET'!N485</f>
        <v>0</v>
      </c>
      <c r="W482" s="1">
        <f>'Anmeldeliste aus ET'!O485</f>
        <v>0</v>
      </c>
      <c r="X482">
        <f>DATEDIF('Anmeldeliste aus ET'!O485, 'Rahmen d Maßnahme'!$D$5, "Y")</f>
        <v>124</v>
      </c>
      <c r="Y482" s="19">
        <f>'Anmeldeliste aus ET'!P485</f>
        <v>0</v>
      </c>
      <c r="Z482">
        <f>'Anmeldeliste aus ET'!Q485</f>
        <v>0</v>
      </c>
      <c r="AA482">
        <f>'Anmeldeliste aus ET'!R485</f>
        <v>0</v>
      </c>
      <c r="AB482">
        <f>'Anmeldeliste aus ET'!S485</f>
        <v>0</v>
      </c>
      <c r="AC482">
        <f>'Anmeldeliste aus ET'!T485</f>
        <v>0</v>
      </c>
      <c r="AD482">
        <f>'Anmeldeliste aus ET'!U485</f>
        <v>0</v>
      </c>
      <c r="AE482">
        <f>'Anmeldeliste aus ET'!V485</f>
        <v>0</v>
      </c>
      <c r="AF482">
        <f>'Anmeldeliste aus ET'!W485</f>
        <v>0</v>
      </c>
      <c r="AG482" s="100">
        <f>'Anmeldeliste aus ET'!X485</f>
        <v>0</v>
      </c>
    </row>
    <row r="483" spans="1:33">
      <c r="A483" t="str">
        <f>IF('Anmeldeliste aus ET'!A486=0, "", 'Anmeldeliste aus ET'!A486)</f>
        <v/>
      </c>
      <c r="B483">
        <f>'Anmeldeliste aus ET'!C486</f>
        <v>0</v>
      </c>
      <c r="C483">
        <f>'Anmeldeliste aus ET'!D486</f>
        <v>0</v>
      </c>
      <c r="D483">
        <f>'Anmeldeliste aus ET'!E486</f>
        <v>0</v>
      </c>
      <c r="E483">
        <f>'Anmeldeliste aus ET'!F486</f>
        <v>0</v>
      </c>
      <c r="F483" s="89"/>
      <c r="G483" s="90"/>
      <c r="H483" s="89"/>
      <c r="I483" s="90"/>
      <c r="J483" s="89"/>
      <c r="K483" s="90"/>
      <c r="L483" s="89"/>
      <c r="M483" s="90"/>
      <c r="N483" t="str">
        <f t="shared" si="8"/>
        <v/>
      </c>
      <c r="O483">
        <f>'Anmeldeliste aus ET'!G486</f>
        <v>0</v>
      </c>
      <c r="P483">
        <f>'Anmeldeliste aus ET'!H486</f>
        <v>0</v>
      </c>
      <c r="Q483">
        <f>'Anmeldeliste aus ET'!I486</f>
        <v>0</v>
      </c>
      <c r="R483">
        <f>'Anmeldeliste aus ET'!J486</f>
        <v>0</v>
      </c>
      <c r="S483">
        <f>'Anmeldeliste aus ET'!K486</f>
        <v>0</v>
      </c>
      <c r="T483">
        <f>'Anmeldeliste aus ET'!L486</f>
        <v>0</v>
      </c>
      <c r="U483">
        <f>'Anmeldeliste aus ET'!M486</f>
        <v>0</v>
      </c>
      <c r="V483">
        <f>'Anmeldeliste aus ET'!N486</f>
        <v>0</v>
      </c>
      <c r="W483" s="1">
        <f>'Anmeldeliste aus ET'!O486</f>
        <v>0</v>
      </c>
      <c r="X483">
        <f>DATEDIF('Anmeldeliste aus ET'!O486, 'Rahmen d Maßnahme'!$D$5, "Y")</f>
        <v>124</v>
      </c>
      <c r="Y483" s="19">
        <f>'Anmeldeliste aus ET'!P486</f>
        <v>0</v>
      </c>
      <c r="Z483">
        <f>'Anmeldeliste aus ET'!Q486</f>
        <v>0</v>
      </c>
      <c r="AA483">
        <f>'Anmeldeliste aus ET'!R486</f>
        <v>0</v>
      </c>
      <c r="AB483">
        <f>'Anmeldeliste aus ET'!S486</f>
        <v>0</v>
      </c>
      <c r="AC483">
        <f>'Anmeldeliste aus ET'!T486</f>
        <v>0</v>
      </c>
      <c r="AD483">
        <f>'Anmeldeliste aus ET'!U486</f>
        <v>0</v>
      </c>
      <c r="AE483">
        <f>'Anmeldeliste aus ET'!V486</f>
        <v>0</v>
      </c>
      <c r="AF483">
        <f>'Anmeldeliste aus ET'!W486</f>
        <v>0</v>
      </c>
      <c r="AG483" s="100">
        <f>'Anmeldeliste aus ET'!X486</f>
        <v>0</v>
      </c>
    </row>
    <row r="484" spans="1:33">
      <c r="A484" t="str">
        <f>IF('Anmeldeliste aus ET'!A487=0, "", 'Anmeldeliste aus ET'!A487)</f>
        <v/>
      </c>
      <c r="B484">
        <f>'Anmeldeliste aus ET'!C487</f>
        <v>0</v>
      </c>
      <c r="C484">
        <f>'Anmeldeliste aus ET'!D487</f>
        <v>0</v>
      </c>
      <c r="D484">
        <f>'Anmeldeliste aus ET'!E487</f>
        <v>0</v>
      </c>
      <c r="E484">
        <f>'Anmeldeliste aus ET'!F487</f>
        <v>0</v>
      </c>
      <c r="F484" s="89"/>
      <c r="G484" s="90"/>
      <c r="H484" s="89"/>
      <c r="I484" s="90"/>
      <c r="J484" s="89"/>
      <c r="K484" s="90"/>
      <c r="L484" s="89"/>
      <c r="M484" s="90"/>
      <c r="N484" t="str">
        <f t="shared" si="8"/>
        <v/>
      </c>
      <c r="O484">
        <f>'Anmeldeliste aus ET'!G487</f>
        <v>0</v>
      </c>
      <c r="P484">
        <f>'Anmeldeliste aus ET'!H487</f>
        <v>0</v>
      </c>
      <c r="Q484">
        <f>'Anmeldeliste aus ET'!I487</f>
        <v>0</v>
      </c>
      <c r="R484">
        <f>'Anmeldeliste aus ET'!J487</f>
        <v>0</v>
      </c>
      <c r="S484">
        <f>'Anmeldeliste aus ET'!K487</f>
        <v>0</v>
      </c>
      <c r="T484">
        <f>'Anmeldeliste aus ET'!L487</f>
        <v>0</v>
      </c>
      <c r="U484">
        <f>'Anmeldeliste aus ET'!M487</f>
        <v>0</v>
      </c>
      <c r="V484">
        <f>'Anmeldeliste aus ET'!N487</f>
        <v>0</v>
      </c>
      <c r="W484" s="1">
        <f>'Anmeldeliste aus ET'!O487</f>
        <v>0</v>
      </c>
      <c r="X484">
        <f>DATEDIF('Anmeldeliste aus ET'!O487, 'Rahmen d Maßnahme'!$D$5, "Y")</f>
        <v>124</v>
      </c>
      <c r="Y484" s="19">
        <f>'Anmeldeliste aus ET'!P487</f>
        <v>0</v>
      </c>
      <c r="Z484">
        <f>'Anmeldeliste aus ET'!Q487</f>
        <v>0</v>
      </c>
      <c r="AA484">
        <f>'Anmeldeliste aus ET'!R487</f>
        <v>0</v>
      </c>
      <c r="AB484">
        <f>'Anmeldeliste aus ET'!S487</f>
        <v>0</v>
      </c>
      <c r="AC484">
        <f>'Anmeldeliste aus ET'!T487</f>
        <v>0</v>
      </c>
      <c r="AD484">
        <f>'Anmeldeliste aus ET'!U487</f>
        <v>0</v>
      </c>
      <c r="AE484">
        <f>'Anmeldeliste aus ET'!V487</f>
        <v>0</v>
      </c>
      <c r="AF484">
        <f>'Anmeldeliste aus ET'!W487</f>
        <v>0</v>
      </c>
      <c r="AG484" s="100">
        <f>'Anmeldeliste aus ET'!X487</f>
        <v>0</v>
      </c>
    </row>
    <row r="485" spans="1:33">
      <c r="A485" t="str">
        <f>IF('Anmeldeliste aus ET'!A488=0, "", 'Anmeldeliste aus ET'!A488)</f>
        <v/>
      </c>
      <c r="B485">
        <f>'Anmeldeliste aus ET'!C488</f>
        <v>0</v>
      </c>
      <c r="C485">
        <f>'Anmeldeliste aus ET'!D488</f>
        <v>0</v>
      </c>
      <c r="D485">
        <f>'Anmeldeliste aus ET'!E488</f>
        <v>0</v>
      </c>
      <c r="E485">
        <f>'Anmeldeliste aus ET'!F488</f>
        <v>0</v>
      </c>
      <c r="F485" s="89"/>
      <c r="G485" s="90"/>
      <c r="H485" s="89"/>
      <c r="I485" s="90"/>
      <c r="J485" s="89"/>
      <c r="K485" s="90"/>
      <c r="L485" s="89"/>
      <c r="M485" s="90"/>
      <c r="N485" t="str">
        <f t="shared" si="8"/>
        <v/>
      </c>
      <c r="O485">
        <f>'Anmeldeliste aus ET'!G488</f>
        <v>0</v>
      </c>
      <c r="P485">
        <f>'Anmeldeliste aus ET'!H488</f>
        <v>0</v>
      </c>
      <c r="Q485">
        <f>'Anmeldeliste aus ET'!I488</f>
        <v>0</v>
      </c>
      <c r="R485">
        <f>'Anmeldeliste aus ET'!J488</f>
        <v>0</v>
      </c>
      <c r="S485">
        <f>'Anmeldeliste aus ET'!K488</f>
        <v>0</v>
      </c>
      <c r="T485">
        <f>'Anmeldeliste aus ET'!L488</f>
        <v>0</v>
      </c>
      <c r="U485">
        <f>'Anmeldeliste aus ET'!M488</f>
        <v>0</v>
      </c>
      <c r="V485">
        <f>'Anmeldeliste aus ET'!N488</f>
        <v>0</v>
      </c>
      <c r="W485" s="1">
        <f>'Anmeldeliste aus ET'!O488</f>
        <v>0</v>
      </c>
      <c r="X485">
        <f>DATEDIF('Anmeldeliste aus ET'!O488, 'Rahmen d Maßnahme'!$D$5, "Y")</f>
        <v>124</v>
      </c>
      <c r="Y485" s="19">
        <f>'Anmeldeliste aus ET'!P488</f>
        <v>0</v>
      </c>
      <c r="Z485">
        <f>'Anmeldeliste aus ET'!Q488</f>
        <v>0</v>
      </c>
      <c r="AA485">
        <f>'Anmeldeliste aus ET'!R488</f>
        <v>0</v>
      </c>
      <c r="AB485">
        <f>'Anmeldeliste aus ET'!S488</f>
        <v>0</v>
      </c>
      <c r="AC485">
        <f>'Anmeldeliste aus ET'!T488</f>
        <v>0</v>
      </c>
      <c r="AD485">
        <f>'Anmeldeliste aus ET'!U488</f>
        <v>0</v>
      </c>
      <c r="AE485">
        <f>'Anmeldeliste aus ET'!V488</f>
        <v>0</v>
      </c>
      <c r="AF485">
        <f>'Anmeldeliste aus ET'!W488</f>
        <v>0</v>
      </c>
      <c r="AG485" s="100">
        <f>'Anmeldeliste aus ET'!X488</f>
        <v>0</v>
      </c>
    </row>
    <row r="486" spans="1:33">
      <c r="A486" t="str">
        <f>IF('Anmeldeliste aus ET'!A489=0, "", 'Anmeldeliste aus ET'!A489)</f>
        <v/>
      </c>
      <c r="B486">
        <f>'Anmeldeliste aus ET'!C489</f>
        <v>0</v>
      </c>
      <c r="C486">
        <f>'Anmeldeliste aus ET'!D489</f>
        <v>0</v>
      </c>
      <c r="D486">
        <f>'Anmeldeliste aus ET'!E489</f>
        <v>0</v>
      </c>
      <c r="E486">
        <f>'Anmeldeliste aus ET'!F489</f>
        <v>0</v>
      </c>
      <c r="F486" s="89"/>
      <c r="G486" s="90"/>
      <c r="H486" s="89"/>
      <c r="I486" s="90"/>
      <c r="J486" s="89"/>
      <c r="K486" s="90"/>
      <c r="L486" s="89"/>
      <c r="M486" s="90"/>
      <c r="N486" t="str">
        <f t="shared" si="8"/>
        <v/>
      </c>
      <c r="O486">
        <f>'Anmeldeliste aus ET'!G489</f>
        <v>0</v>
      </c>
      <c r="P486">
        <f>'Anmeldeliste aus ET'!H489</f>
        <v>0</v>
      </c>
      <c r="Q486">
        <f>'Anmeldeliste aus ET'!I489</f>
        <v>0</v>
      </c>
      <c r="R486">
        <f>'Anmeldeliste aus ET'!J489</f>
        <v>0</v>
      </c>
      <c r="S486">
        <f>'Anmeldeliste aus ET'!K489</f>
        <v>0</v>
      </c>
      <c r="T486">
        <f>'Anmeldeliste aus ET'!L489</f>
        <v>0</v>
      </c>
      <c r="U486">
        <f>'Anmeldeliste aus ET'!M489</f>
        <v>0</v>
      </c>
      <c r="V486">
        <f>'Anmeldeliste aus ET'!N489</f>
        <v>0</v>
      </c>
      <c r="W486" s="1">
        <f>'Anmeldeliste aus ET'!O489</f>
        <v>0</v>
      </c>
      <c r="X486">
        <f>DATEDIF('Anmeldeliste aus ET'!O489, 'Rahmen d Maßnahme'!$D$5, "Y")</f>
        <v>124</v>
      </c>
      <c r="Y486" s="19">
        <f>'Anmeldeliste aus ET'!P489</f>
        <v>0</v>
      </c>
      <c r="Z486">
        <f>'Anmeldeliste aus ET'!Q489</f>
        <v>0</v>
      </c>
      <c r="AA486">
        <f>'Anmeldeliste aus ET'!R489</f>
        <v>0</v>
      </c>
      <c r="AB486">
        <f>'Anmeldeliste aus ET'!S489</f>
        <v>0</v>
      </c>
      <c r="AC486">
        <f>'Anmeldeliste aus ET'!T489</f>
        <v>0</v>
      </c>
      <c r="AD486">
        <f>'Anmeldeliste aus ET'!U489</f>
        <v>0</v>
      </c>
      <c r="AE486">
        <f>'Anmeldeliste aus ET'!V489</f>
        <v>0</v>
      </c>
      <c r="AF486">
        <f>'Anmeldeliste aus ET'!W489</f>
        <v>0</v>
      </c>
      <c r="AG486" s="100">
        <f>'Anmeldeliste aus ET'!X489</f>
        <v>0</v>
      </c>
    </row>
    <row r="487" spans="1:33">
      <c r="A487" t="str">
        <f>IF('Anmeldeliste aus ET'!A490=0, "", 'Anmeldeliste aus ET'!A490)</f>
        <v/>
      </c>
      <c r="B487">
        <f>'Anmeldeliste aus ET'!C490</f>
        <v>0</v>
      </c>
      <c r="C487">
        <f>'Anmeldeliste aus ET'!D490</f>
        <v>0</v>
      </c>
      <c r="D487">
        <f>'Anmeldeliste aus ET'!E490</f>
        <v>0</v>
      </c>
      <c r="E487">
        <f>'Anmeldeliste aus ET'!F490</f>
        <v>0</v>
      </c>
      <c r="F487" s="89"/>
      <c r="G487" s="90"/>
      <c r="H487" s="89"/>
      <c r="I487" s="90"/>
      <c r="J487" s="89"/>
      <c r="K487" s="90"/>
      <c r="L487" s="89"/>
      <c r="M487" s="90"/>
      <c r="N487" t="str">
        <f t="shared" si="8"/>
        <v/>
      </c>
      <c r="O487">
        <f>'Anmeldeliste aus ET'!G490</f>
        <v>0</v>
      </c>
      <c r="P487">
        <f>'Anmeldeliste aus ET'!H490</f>
        <v>0</v>
      </c>
      <c r="Q487">
        <f>'Anmeldeliste aus ET'!I490</f>
        <v>0</v>
      </c>
      <c r="R487">
        <f>'Anmeldeliste aus ET'!J490</f>
        <v>0</v>
      </c>
      <c r="S487">
        <f>'Anmeldeliste aus ET'!K490</f>
        <v>0</v>
      </c>
      <c r="T487">
        <f>'Anmeldeliste aus ET'!L490</f>
        <v>0</v>
      </c>
      <c r="U487">
        <f>'Anmeldeliste aus ET'!M490</f>
        <v>0</v>
      </c>
      <c r="V487">
        <f>'Anmeldeliste aus ET'!N490</f>
        <v>0</v>
      </c>
      <c r="W487" s="1">
        <f>'Anmeldeliste aus ET'!O490</f>
        <v>0</v>
      </c>
      <c r="X487">
        <f>DATEDIF('Anmeldeliste aus ET'!O490, 'Rahmen d Maßnahme'!$D$5, "Y")</f>
        <v>124</v>
      </c>
      <c r="Y487" s="19">
        <f>'Anmeldeliste aus ET'!P490</f>
        <v>0</v>
      </c>
      <c r="Z487">
        <f>'Anmeldeliste aus ET'!Q490</f>
        <v>0</v>
      </c>
      <c r="AA487">
        <f>'Anmeldeliste aus ET'!R490</f>
        <v>0</v>
      </c>
      <c r="AB487">
        <f>'Anmeldeliste aus ET'!S490</f>
        <v>0</v>
      </c>
      <c r="AC487">
        <f>'Anmeldeliste aus ET'!T490</f>
        <v>0</v>
      </c>
      <c r="AD487">
        <f>'Anmeldeliste aus ET'!U490</f>
        <v>0</v>
      </c>
      <c r="AE487">
        <f>'Anmeldeliste aus ET'!V490</f>
        <v>0</v>
      </c>
      <c r="AF487">
        <f>'Anmeldeliste aus ET'!W490</f>
        <v>0</v>
      </c>
      <c r="AG487" s="100">
        <f>'Anmeldeliste aus ET'!X490</f>
        <v>0</v>
      </c>
    </row>
    <row r="488" spans="1:33">
      <c r="A488" t="str">
        <f>IF('Anmeldeliste aus ET'!A491=0, "", 'Anmeldeliste aus ET'!A491)</f>
        <v/>
      </c>
      <c r="B488">
        <f>'Anmeldeliste aus ET'!C491</f>
        <v>0</v>
      </c>
      <c r="C488">
        <f>'Anmeldeliste aus ET'!D491</f>
        <v>0</v>
      </c>
      <c r="D488">
        <f>'Anmeldeliste aus ET'!E491</f>
        <v>0</v>
      </c>
      <c r="E488">
        <f>'Anmeldeliste aus ET'!F491</f>
        <v>0</v>
      </c>
      <c r="F488" s="89"/>
      <c r="G488" s="90"/>
      <c r="H488" s="89"/>
      <c r="I488" s="90"/>
      <c r="J488" s="89"/>
      <c r="K488" s="90"/>
      <c r="L488" s="89"/>
      <c r="M488" s="90"/>
      <c r="N488" t="str">
        <f t="shared" si="8"/>
        <v/>
      </c>
      <c r="O488">
        <f>'Anmeldeliste aus ET'!G491</f>
        <v>0</v>
      </c>
      <c r="P488">
        <f>'Anmeldeliste aus ET'!H491</f>
        <v>0</v>
      </c>
      <c r="Q488">
        <f>'Anmeldeliste aus ET'!I491</f>
        <v>0</v>
      </c>
      <c r="R488">
        <f>'Anmeldeliste aus ET'!J491</f>
        <v>0</v>
      </c>
      <c r="S488">
        <f>'Anmeldeliste aus ET'!K491</f>
        <v>0</v>
      </c>
      <c r="T488">
        <f>'Anmeldeliste aus ET'!L491</f>
        <v>0</v>
      </c>
      <c r="U488">
        <f>'Anmeldeliste aus ET'!M491</f>
        <v>0</v>
      </c>
      <c r="V488">
        <f>'Anmeldeliste aus ET'!N491</f>
        <v>0</v>
      </c>
      <c r="W488" s="1">
        <f>'Anmeldeliste aus ET'!O491</f>
        <v>0</v>
      </c>
      <c r="X488">
        <f>DATEDIF('Anmeldeliste aus ET'!O491, 'Rahmen d Maßnahme'!$D$5, "Y")</f>
        <v>124</v>
      </c>
      <c r="Y488" s="19">
        <f>'Anmeldeliste aus ET'!P491</f>
        <v>0</v>
      </c>
      <c r="Z488">
        <f>'Anmeldeliste aus ET'!Q491</f>
        <v>0</v>
      </c>
      <c r="AA488">
        <f>'Anmeldeliste aus ET'!R491</f>
        <v>0</v>
      </c>
      <c r="AB488">
        <f>'Anmeldeliste aus ET'!S491</f>
        <v>0</v>
      </c>
      <c r="AC488">
        <f>'Anmeldeliste aus ET'!T491</f>
        <v>0</v>
      </c>
      <c r="AD488">
        <f>'Anmeldeliste aus ET'!U491</f>
        <v>0</v>
      </c>
      <c r="AE488">
        <f>'Anmeldeliste aus ET'!V491</f>
        <v>0</v>
      </c>
      <c r="AF488">
        <f>'Anmeldeliste aus ET'!W491</f>
        <v>0</v>
      </c>
      <c r="AG488" s="100">
        <f>'Anmeldeliste aus ET'!X491</f>
        <v>0</v>
      </c>
    </row>
    <row r="489" spans="1:33">
      <c r="A489" t="str">
        <f>IF('Anmeldeliste aus ET'!A492=0, "", 'Anmeldeliste aus ET'!A492)</f>
        <v/>
      </c>
      <c r="B489">
        <f>'Anmeldeliste aus ET'!C492</f>
        <v>0</v>
      </c>
      <c r="C489">
        <f>'Anmeldeliste aus ET'!D492</f>
        <v>0</v>
      </c>
      <c r="D489">
        <f>'Anmeldeliste aus ET'!E492</f>
        <v>0</v>
      </c>
      <c r="E489">
        <f>'Anmeldeliste aus ET'!F492</f>
        <v>0</v>
      </c>
      <c r="F489" s="89"/>
      <c r="G489" s="90"/>
      <c r="H489" s="89"/>
      <c r="I489" s="90"/>
      <c r="J489" s="89"/>
      <c r="K489" s="90"/>
      <c r="L489" s="89"/>
      <c r="M489" s="90"/>
      <c r="N489" t="str">
        <f t="shared" si="8"/>
        <v/>
      </c>
      <c r="O489">
        <f>'Anmeldeliste aus ET'!G492</f>
        <v>0</v>
      </c>
      <c r="P489">
        <f>'Anmeldeliste aus ET'!H492</f>
        <v>0</v>
      </c>
      <c r="Q489">
        <f>'Anmeldeliste aus ET'!I492</f>
        <v>0</v>
      </c>
      <c r="R489">
        <f>'Anmeldeliste aus ET'!J492</f>
        <v>0</v>
      </c>
      <c r="S489">
        <f>'Anmeldeliste aus ET'!K492</f>
        <v>0</v>
      </c>
      <c r="T489">
        <f>'Anmeldeliste aus ET'!L492</f>
        <v>0</v>
      </c>
      <c r="U489">
        <f>'Anmeldeliste aus ET'!M492</f>
        <v>0</v>
      </c>
      <c r="V489">
        <f>'Anmeldeliste aus ET'!N492</f>
        <v>0</v>
      </c>
      <c r="W489" s="1">
        <f>'Anmeldeliste aus ET'!O492</f>
        <v>0</v>
      </c>
      <c r="X489">
        <f>DATEDIF('Anmeldeliste aus ET'!O492, 'Rahmen d Maßnahme'!$D$5, "Y")</f>
        <v>124</v>
      </c>
      <c r="Y489" s="19">
        <f>'Anmeldeliste aus ET'!P492</f>
        <v>0</v>
      </c>
      <c r="Z489">
        <f>'Anmeldeliste aus ET'!Q492</f>
        <v>0</v>
      </c>
      <c r="AA489">
        <f>'Anmeldeliste aus ET'!R492</f>
        <v>0</v>
      </c>
      <c r="AB489">
        <f>'Anmeldeliste aus ET'!S492</f>
        <v>0</v>
      </c>
      <c r="AC489">
        <f>'Anmeldeliste aus ET'!T492</f>
        <v>0</v>
      </c>
      <c r="AD489">
        <f>'Anmeldeliste aus ET'!U492</f>
        <v>0</v>
      </c>
      <c r="AE489">
        <f>'Anmeldeliste aus ET'!V492</f>
        <v>0</v>
      </c>
      <c r="AF489">
        <f>'Anmeldeliste aus ET'!W492</f>
        <v>0</v>
      </c>
      <c r="AG489" s="100">
        <f>'Anmeldeliste aus ET'!X492</f>
        <v>0</v>
      </c>
    </row>
    <row r="490" spans="1:33">
      <c r="A490" t="str">
        <f>IF('Anmeldeliste aus ET'!A493=0, "", 'Anmeldeliste aus ET'!A493)</f>
        <v/>
      </c>
      <c r="B490">
        <f>'Anmeldeliste aus ET'!C493</f>
        <v>0</v>
      </c>
      <c r="C490">
        <f>'Anmeldeliste aus ET'!D493</f>
        <v>0</v>
      </c>
      <c r="D490">
        <f>'Anmeldeliste aus ET'!E493</f>
        <v>0</v>
      </c>
      <c r="E490">
        <f>'Anmeldeliste aus ET'!F493</f>
        <v>0</v>
      </c>
      <c r="F490" s="89"/>
      <c r="G490" s="90"/>
      <c r="H490" s="89"/>
      <c r="I490" s="90"/>
      <c r="J490" s="89"/>
      <c r="K490" s="90"/>
      <c r="L490" s="89"/>
      <c r="M490" s="90"/>
      <c r="N490" t="str">
        <f t="shared" si="8"/>
        <v/>
      </c>
      <c r="O490">
        <f>'Anmeldeliste aus ET'!G493</f>
        <v>0</v>
      </c>
      <c r="P490">
        <f>'Anmeldeliste aus ET'!H493</f>
        <v>0</v>
      </c>
      <c r="Q490">
        <f>'Anmeldeliste aus ET'!I493</f>
        <v>0</v>
      </c>
      <c r="R490">
        <f>'Anmeldeliste aus ET'!J493</f>
        <v>0</v>
      </c>
      <c r="S490">
        <f>'Anmeldeliste aus ET'!K493</f>
        <v>0</v>
      </c>
      <c r="T490">
        <f>'Anmeldeliste aus ET'!L493</f>
        <v>0</v>
      </c>
      <c r="U490">
        <f>'Anmeldeliste aus ET'!M493</f>
        <v>0</v>
      </c>
      <c r="V490">
        <f>'Anmeldeliste aus ET'!N493</f>
        <v>0</v>
      </c>
      <c r="W490" s="1">
        <f>'Anmeldeliste aus ET'!O493</f>
        <v>0</v>
      </c>
      <c r="X490">
        <f>DATEDIF('Anmeldeliste aus ET'!O493, 'Rahmen d Maßnahme'!$D$5, "Y")</f>
        <v>124</v>
      </c>
      <c r="Y490" s="19">
        <f>'Anmeldeliste aus ET'!P493</f>
        <v>0</v>
      </c>
      <c r="Z490">
        <f>'Anmeldeliste aus ET'!Q493</f>
        <v>0</v>
      </c>
      <c r="AA490">
        <f>'Anmeldeliste aus ET'!R493</f>
        <v>0</v>
      </c>
      <c r="AB490">
        <f>'Anmeldeliste aus ET'!S493</f>
        <v>0</v>
      </c>
      <c r="AC490">
        <f>'Anmeldeliste aus ET'!T493</f>
        <v>0</v>
      </c>
      <c r="AD490">
        <f>'Anmeldeliste aus ET'!U493</f>
        <v>0</v>
      </c>
      <c r="AE490">
        <f>'Anmeldeliste aus ET'!V493</f>
        <v>0</v>
      </c>
      <c r="AF490">
        <f>'Anmeldeliste aus ET'!W493</f>
        <v>0</v>
      </c>
      <c r="AG490" s="100">
        <f>'Anmeldeliste aus ET'!X493</f>
        <v>0</v>
      </c>
    </row>
    <row r="491" spans="1:33">
      <c r="A491" t="str">
        <f>IF('Anmeldeliste aus ET'!A494=0, "", 'Anmeldeliste aus ET'!A494)</f>
        <v/>
      </c>
      <c r="B491">
        <f>'Anmeldeliste aus ET'!C494</f>
        <v>0</v>
      </c>
      <c r="C491">
        <f>'Anmeldeliste aus ET'!D494</f>
        <v>0</v>
      </c>
      <c r="D491">
        <f>'Anmeldeliste aus ET'!E494</f>
        <v>0</v>
      </c>
      <c r="E491">
        <f>'Anmeldeliste aus ET'!F494</f>
        <v>0</v>
      </c>
      <c r="F491" s="89"/>
      <c r="G491" s="90"/>
      <c r="H491" s="89"/>
      <c r="I491" s="90"/>
      <c r="J491" s="89"/>
      <c r="K491" s="90"/>
      <c r="L491" s="89"/>
      <c r="M491" s="90"/>
      <c r="N491" t="str">
        <f t="shared" si="8"/>
        <v/>
      </c>
      <c r="O491">
        <f>'Anmeldeliste aus ET'!G494</f>
        <v>0</v>
      </c>
      <c r="P491">
        <f>'Anmeldeliste aus ET'!H494</f>
        <v>0</v>
      </c>
      <c r="Q491">
        <f>'Anmeldeliste aus ET'!I494</f>
        <v>0</v>
      </c>
      <c r="R491">
        <f>'Anmeldeliste aus ET'!J494</f>
        <v>0</v>
      </c>
      <c r="S491">
        <f>'Anmeldeliste aus ET'!K494</f>
        <v>0</v>
      </c>
      <c r="T491">
        <f>'Anmeldeliste aus ET'!L494</f>
        <v>0</v>
      </c>
      <c r="U491">
        <f>'Anmeldeliste aus ET'!M494</f>
        <v>0</v>
      </c>
      <c r="V491">
        <f>'Anmeldeliste aus ET'!N494</f>
        <v>0</v>
      </c>
      <c r="W491" s="1">
        <f>'Anmeldeliste aus ET'!O494</f>
        <v>0</v>
      </c>
      <c r="X491">
        <f>DATEDIF('Anmeldeliste aus ET'!O494, 'Rahmen d Maßnahme'!$D$5, "Y")</f>
        <v>124</v>
      </c>
      <c r="Y491" s="19">
        <f>'Anmeldeliste aus ET'!P494</f>
        <v>0</v>
      </c>
      <c r="Z491">
        <f>'Anmeldeliste aus ET'!Q494</f>
        <v>0</v>
      </c>
      <c r="AA491">
        <f>'Anmeldeliste aus ET'!R494</f>
        <v>0</v>
      </c>
      <c r="AB491">
        <f>'Anmeldeliste aus ET'!S494</f>
        <v>0</v>
      </c>
      <c r="AC491">
        <f>'Anmeldeliste aus ET'!T494</f>
        <v>0</v>
      </c>
      <c r="AD491">
        <f>'Anmeldeliste aus ET'!U494</f>
        <v>0</v>
      </c>
      <c r="AE491">
        <f>'Anmeldeliste aus ET'!V494</f>
        <v>0</v>
      </c>
      <c r="AF491">
        <f>'Anmeldeliste aus ET'!W494</f>
        <v>0</v>
      </c>
      <c r="AG491" s="100">
        <f>'Anmeldeliste aus ET'!X494</f>
        <v>0</v>
      </c>
    </row>
    <row r="492" spans="1:33">
      <c r="A492" t="str">
        <f>IF('Anmeldeliste aus ET'!A495=0, "", 'Anmeldeliste aus ET'!A495)</f>
        <v/>
      </c>
      <c r="B492">
        <f>'Anmeldeliste aus ET'!C495</f>
        <v>0</v>
      </c>
      <c r="C492">
        <f>'Anmeldeliste aus ET'!D495</f>
        <v>0</v>
      </c>
      <c r="D492">
        <f>'Anmeldeliste aus ET'!E495</f>
        <v>0</v>
      </c>
      <c r="E492">
        <f>'Anmeldeliste aus ET'!F495</f>
        <v>0</v>
      </c>
      <c r="F492" s="89"/>
      <c r="G492" s="90"/>
      <c r="H492" s="89"/>
      <c r="I492" s="90"/>
      <c r="J492" s="89"/>
      <c r="K492" s="90"/>
      <c r="L492" s="89"/>
      <c r="M492" s="90"/>
      <c r="N492" t="str">
        <f t="shared" si="8"/>
        <v/>
      </c>
      <c r="O492">
        <f>'Anmeldeliste aus ET'!G495</f>
        <v>0</v>
      </c>
      <c r="P492">
        <f>'Anmeldeliste aus ET'!H495</f>
        <v>0</v>
      </c>
      <c r="Q492">
        <f>'Anmeldeliste aus ET'!I495</f>
        <v>0</v>
      </c>
      <c r="R492">
        <f>'Anmeldeliste aus ET'!J495</f>
        <v>0</v>
      </c>
      <c r="S492">
        <f>'Anmeldeliste aus ET'!K495</f>
        <v>0</v>
      </c>
      <c r="T492">
        <f>'Anmeldeliste aus ET'!L495</f>
        <v>0</v>
      </c>
      <c r="U492">
        <f>'Anmeldeliste aus ET'!M495</f>
        <v>0</v>
      </c>
      <c r="V492">
        <f>'Anmeldeliste aus ET'!N495</f>
        <v>0</v>
      </c>
      <c r="W492" s="1">
        <f>'Anmeldeliste aus ET'!O495</f>
        <v>0</v>
      </c>
      <c r="X492">
        <f>DATEDIF('Anmeldeliste aus ET'!O495, 'Rahmen d Maßnahme'!$D$5, "Y")</f>
        <v>124</v>
      </c>
      <c r="Y492" s="19">
        <f>'Anmeldeliste aus ET'!P495</f>
        <v>0</v>
      </c>
      <c r="Z492">
        <f>'Anmeldeliste aus ET'!Q495</f>
        <v>0</v>
      </c>
      <c r="AA492">
        <f>'Anmeldeliste aus ET'!R495</f>
        <v>0</v>
      </c>
      <c r="AB492">
        <f>'Anmeldeliste aus ET'!S495</f>
        <v>0</v>
      </c>
      <c r="AC492">
        <f>'Anmeldeliste aus ET'!T495</f>
        <v>0</v>
      </c>
      <c r="AD492">
        <f>'Anmeldeliste aus ET'!U495</f>
        <v>0</v>
      </c>
      <c r="AE492">
        <f>'Anmeldeliste aus ET'!V495</f>
        <v>0</v>
      </c>
      <c r="AF492">
        <f>'Anmeldeliste aus ET'!W495</f>
        <v>0</v>
      </c>
      <c r="AG492" s="100">
        <f>'Anmeldeliste aus ET'!X495</f>
        <v>0</v>
      </c>
    </row>
    <row r="493" spans="1:33">
      <c r="A493" t="str">
        <f>IF('Anmeldeliste aus ET'!A496=0, "", 'Anmeldeliste aus ET'!A496)</f>
        <v/>
      </c>
      <c r="B493">
        <f>'Anmeldeliste aus ET'!C496</f>
        <v>0</v>
      </c>
      <c r="C493">
        <f>'Anmeldeliste aus ET'!D496</f>
        <v>0</v>
      </c>
      <c r="D493">
        <f>'Anmeldeliste aus ET'!E496</f>
        <v>0</v>
      </c>
      <c r="E493">
        <f>'Anmeldeliste aus ET'!F496</f>
        <v>0</v>
      </c>
      <c r="F493" s="89"/>
      <c r="G493" s="90"/>
      <c r="H493" s="89"/>
      <c r="I493" s="90"/>
      <c r="J493" s="89"/>
      <c r="K493" s="90"/>
      <c r="L493" s="89"/>
      <c r="M493" s="90"/>
      <c r="N493" t="str">
        <f t="shared" si="8"/>
        <v/>
      </c>
      <c r="O493">
        <f>'Anmeldeliste aus ET'!G496</f>
        <v>0</v>
      </c>
      <c r="P493">
        <f>'Anmeldeliste aus ET'!H496</f>
        <v>0</v>
      </c>
      <c r="Q493">
        <f>'Anmeldeliste aus ET'!I496</f>
        <v>0</v>
      </c>
      <c r="R493">
        <f>'Anmeldeliste aus ET'!J496</f>
        <v>0</v>
      </c>
      <c r="S493">
        <f>'Anmeldeliste aus ET'!K496</f>
        <v>0</v>
      </c>
      <c r="T493">
        <f>'Anmeldeliste aus ET'!L496</f>
        <v>0</v>
      </c>
      <c r="U493">
        <f>'Anmeldeliste aus ET'!M496</f>
        <v>0</v>
      </c>
      <c r="V493">
        <f>'Anmeldeliste aus ET'!N496</f>
        <v>0</v>
      </c>
      <c r="W493" s="1">
        <f>'Anmeldeliste aus ET'!O496</f>
        <v>0</v>
      </c>
      <c r="X493">
        <f>DATEDIF('Anmeldeliste aus ET'!O496, 'Rahmen d Maßnahme'!$D$5, "Y")</f>
        <v>124</v>
      </c>
      <c r="Y493" s="19">
        <f>'Anmeldeliste aus ET'!P496</f>
        <v>0</v>
      </c>
      <c r="Z493">
        <f>'Anmeldeliste aus ET'!Q496</f>
        <v>0</v>
      </c>
      <c r="AA493">
        <f>'Anmeldeliste aus ET'!R496</f>
        <v>0</v>
      </c>
      <c r="AB493">
        <f>'Anmeldeliste aus ET'!S496</f>
        <v>0</v>
      </c>
      <c r="AC493">
        <f>'Anmeldeliste aus ET'!T496</f>
        <v>0</v>
      </c>
      <c r="AD493">
        <f>'Anmeldeliste aus ET'!U496</f>
        <v>0</v>
      </c>
      <c r="AE493">
        <f>'Anmeldeliste aus ET'!V496</f>
        <v>0</v>
      </c>
      <c r="AF493">
        <f>'Anmeldeliste aus ET'!W496</f>
        <v>0</v>
      </c>
      <c r="AG493" s="100">
        <f>'Anmeldeliste aus ET'!X496</f>
        <v>0</v>
      </c>
    </row>
    <row r="494" spans="1:33">
      <c r="A494" t="str">
        <f>IF('Anmeldeliste aus ET'!A497=0, "", 'Anmeldeliste aus ET'!A497)</f>
        <v/>
      </c>
      <c r="B494">
        <f>'Anmeldeliste aus ET'!C497</f>
        <v>0</v>
      </c>
      <c r="C494">
        <f>'Anmeldeliste aus ET'!D497</f>
        <v>0</v>
      </c>
      <c r="D494">
        <f>'Anmeldeliste aus ET'!E497</f>
        <v>0</v>
      </c>
      <c r="E494">
        <f>'Anmeldeliste aus ET'!F497</f>
        <v>0</v>
      </c>
      <c r="F494" s="89"/>
      <c r="G494" s="90"/>
      <c r="H494" s="89"/>
      <c r="I494" s="90"/>
      <c r="J494" s="89"/>
      <c r="K494" s="90"/>
      <c r="L494" s="89"/>
      <c r="M494" s="90"/>
      <c r="N494" t="str">
        <f t="shared" si="8"/>
        <v/>
      </c>
      <c r="O494">
        <f>'Anmeldeliste aus ET'!G497</f>
        <v>0</v>
      </c>
      <c r="P494">
        <f>'Anmeldeliste aus ET'!H497</f>
        <v>0</v>
      </c>
      <c r="Q494">
        <f>'Anmeldeliste aus ET'!I497</f>
        <v>0</v>
      </c>
      <c r="R494">
        <f>'Anmeldeliste aus ET'!J497</f>
        <v>0</v>
      </c>
      <c r="S494">
        <f>'Anmeldeliste aus ET'!K497</f>
        <v>0</v>
      </c>
      <c r="T494">
        <f>'Anmeldeliste aus ET'!L497</f>
        <v>0</v>
      </c>
      <c r="U494">
        <f>'Anmeldeliste aus ET'!M497</f>
        <v>0</v>
      </c>
      <c r="V494">
        <f>'Anmeldeliste aus ET'!N497</f>
        <v>0</v>
      </c>
      <c r="W494" s="1">
        <f>'Anmeldeliste aus ET'!O497</f>
        <v>0</v>
      </c>
      <c r="X494">
        <f>DATEDIF('Anmeldeliste aus ET'!O497, 'Rahmen d Maßnahme'!$D$5, "Y")</f>
        <v>124</v>
      </c>
      <c r="Y494" s="19">
        <f>'Anmeldeliste aus ET'!P497</f>
        <v>0</v>
      </c>
      <c r="Z494">
        <f>'Anmeldeliste aus ET'!Q497</f>
        <v>0</v>
      </c>
      <c r="AA494">
        <f>'Anmeldeliste aus ET'!R497</f>
        <v>0</v>
      </c>
      <c r="AB494">
        <f>'Anmeldeliste aus ET'!S497</f>
        <v>0</v>
      </c>
      <c r="AC494">
        <f>'Anmeldeliste aus ET'!T497</f>
        <v>0</v>
      </c>
      <c r="AD494">
        <f>'Anmeldeliste aus ET'!U497</f>
        <v>0</v>
      </c>
      <c r="AE494">
        <f>'Anmeldeliste aus ET'!V497</f>
        <v>0</v>
      </c>
      <c r="AF494">
        <f>'Anmeldeliste aus ET'!W497</f>
        <v>0</v>
      </c>
      <c r="AG494" s="100">
        <f>'Anmeldeliste aus ET'!X497</f>
        <v>0</v>
      </c>
    </row>
  </sheetData>
  <sheetProtection formatColumns="0" formatRows="0" sort="0"/>
  <phoneticPr fontId="13" type="noConversion"/>
  <dataValidations count="1">
    <dataValidation allowBlank="1" showInputMessage="1" showErrorMessage="1" prompt="Team; TN" sqref="I2:N494 H21:H25" xr:uid="{8C21CDA4-7437-4886-9F5D-D95EAC00032B}"/>
  </dataValidations>
  <pageMargins left="0.7" right="0.7" top="0.78740157499999996" bottom="0.78740157499999996" header="0.3" footer="0.3"/>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520AF9-8231-42C2-8D35-F878C51A1C0F}">
  <sheetPr codeName="Tabelle4">
    <tabColor rgb="FFFFFF00"/>
  </sheetPr>
  <dimension ref="A1:V205"/>
  <sheetViews>
    <sheetView workbookViewId="0">
      <selection activeCell="H3" sqref="H3"/>
    </sheetView>
  </sheetViews>
  <sheetFormatPr defaultColWidth="11.42578125" defaultRowHeight="15"/>
  <cols>
    <col min="2" max="2" width="18.42578125" customWidth="1"/>
    <col min="3" max="3" width="20.140625" customWidth="1"/>
    <col min="4" max="4" width="13.5703125" customWidth="1"/>
    <col min="5" max="5" width="17.28515625" style="105" customWidth="1"/>
    <col min="6" max="6" width="30.85546875" customWidth="1"/>
    <col min="7" max="8" width="53.7109375" customWidth="1"/>
    <col min="9" max="22" width="30.7109375" customWidth="1"/>
  </cols>
  <sheetData>
    <row r="1" spans="1:22" ht="30" customHeight="1">
      <c r="A1" s="50" t="s">
        <v>132</v>
      </c>
      <c r="D1" t="str">
        <f>CONCATENATE('Rahmen d Maßnahme'!$D$2,'Rahmen d Maßnahme'!$C$4,'Rahmen d Maßnahme'!$D$4,'Rahmen d Maßnahme'!$C$3," ",'Rahmen d Maßnahme'!$D$3)</f>
        <v>Grundkurs Sommer vom 27.07.24 bis 03.08.24 in  82284 Grafrath</v>
      </c>
      <c r="H1" s="124"/>
    </row>
    <row r="2" spans="1:22" ht="30" customHeight="1">
      <c r="A2" s="15" t="s">
        <v>133</v>
      </c>
      <c r="B2" s="15" t="s">
        <v>43</v>
      </c>
      <c r="C2" s="15" t="s">
        <v>134</v>
      </c>
      <c r="D2" s="15" t="s">
        <v>135</v>
      </c>
      <c r="E2" s="106" t="s">
        <v>51</v>
      </c>
      <c r="F2" s="15" t="s">
        <v>136</v>
      </c>
      <c r="G2" s="15" t="s">
        <v>137</v>
      </c>
      <c r="H2" s="125" t="s">
        <v>138</v>
      </c>
      <c r="I2" s="15" t="str">
        <f>'bereinigte Tabelle - getrennt'!E742</f>
        <v>Angekommen beim Abfahrtspunkt</v>
      </c>
      <c r="J2" s="15">
        <f>'bereinigte Tabelle - getrennt'!E743</f>
        <v>0</v>
      </c>
      <c r="K2" s="15">
        <f>'bereinigte Tabelle - getrennt'!E744</f>
        <v>0</v>
      </c>
      <c r="L2" s="15">
        <f>'bereinigte Tabelle - getrennt'!E745</f>
        <v>0</v>
      </c>
      <c r="M2" s="15">
        <f>'bereinigte Tabelle - getrennt'!E746</f>
        <v>0</v>
      </c>
      <c r="N2" s="15">
        <f>'bereinigte Tabelle - getrennt'!E747</f>
        <v>0</v>
      </c>
      <c r="O2" s="15">
        <f>'bereinigte Tabelle - getrennt'!E748</f>
        <v>0</v>
      </c>
      <c r="P2" s="15">
        <f>'bereinigte Tabelle - getrennt'!E749</f>
        <v>0</v>
      </c>
      <c r="Q2" s="15">
        <f>'bereinigte Tabelle - getrennt'!E750</f>
        <v>0</v>
      </c>
      <c r="R2" s="15">
        <f>'bereinigte Tabelle - getrennt'!E751</f>
        <v>0</v>
      </c>
      <c r="S2" s="15">
        <f>'bereinigte Tabelle - getrennt'!E752</f>
        <v>0</v>
      </c>
      <c r="T2" s="15">
        <f>'bereinigte Tabelle - getrennt'!E753</f>
        <v>0</v>
      </c>
      <c r="U2" s="15">
        <f>'bereinigte Tabelle - getrennt'!E754</f>
        <v>0</v>
      </c>
      <c r="V2" s="15">
        <f>'bereinigte Tabelle - getrennt'!E755</f>
        <v>0</v>
      </c>
    </row>
    <row r="3" spans="1:22" ht="30" customHeight="1">
      <c r="A3" s="15">
        <v>1</v>
      </c>
      <c r="B3" s="15" t="str">
        <f>IF('bereinigte Tabelle - getrennt'!Q52=0, "", 'bereinigte Tabelle - getrennt'!Q52)</f>
        <v/>
      </c>
      <c r="C3" s="15" t="str">
        <f>IF('bereinigte Tabelle - getrennt'!R52=0, "", 'bereinigte Tabelle - getrennt'!R52)</f>
        <v/>
      </c>
      <c r="D3" s="15" t="str">
        <f>IF('bereinigte Tabelle - getrennt'!Y52=0, "", 'bereinigte Tabelle - getrennt'!Y52)</f>
        <v/>
      </c>
      <c r="E3" s="106" t="str">
        <f>IF('bereinigte Tabelle - getrennt'!Z52=0, "", 'bereinigte Tabelle - getrennt'!Z52)</f>
        <v/>
      </c>
      <c r="F3" s="15" t="str">
        <f>IF('bereinigte Tabelle - getrennt'!W52=0, "", 'bereinigte Tabelle - getrennt'!W52)</f>
        <v/>
      </c>
      <c r="G3" s="15" t="str">
        <f>IF('bereinigte Tabelle - getrennt'!S52=0, "", CONCATENATE('bereinigte Tabelle - getrennt'!S52, " ", 'bereinigte Tabelle - getrennt'!T52, ", ", 'bereinigte Tabelle - getrennt'!U52, ", ", 'bereinigte Tabelle - getrennt'!V52))</f>
        <v/>
      </c>
      <c r="H3" s="15" t="str">
        <f>IF('bereinigte Tabelle - getrennt'!AC52="ja","ja","")</f>
        <v/>
      </c>
      <c r="I3" s="91"/>
      <c r="J3" s="91"/>
      <c r="K3" s="91"/>
      <c r="L3" s="91"/>
      <c r="M3" s="91"/>
      <c r="N3" s="91"/>
      <c r="O3" s="91"/>
      <c r="P3" s="91"/>
      <c r="Q3" s="91"/>
      <c r="R3" s="91"/>
      <c r="S3" s="91"/>
      <c r="T3" s="15"/>
      <c r="U3" s="15"/>
      <c r="V3" s="15"/>
    </row>
    <row r="4" spans="1:22" ht="30" customHeight="1">
      <c r="A4" s="15">
        <v>2</v>
      </c>
      <c r="B4" s="15" t="str">
        <f>IF('bereinigte Tabelle - getrennt'!Q53=0, "", 'bereinigte Tabelle - getrennt'!Q53)</f>
        <v/>
      </c>
      <c r="C4" s="15" t="str">
        <f>IF('bereinigte Tabelle - getrennt'!R53=0, "", 'bereinigte Tabelle - getrennt'!R53)</f>
        <v/>
      </c>
      <c r="D4" s="15" t="str">
        <f>IF('bereinigte Tabelle - getrennt'!Y53=0, "", 'bereinigte Tabelle - getrennt'!Y53)</f>
        <v/>
      </c>
      <c r="E4" s="106" t="str">
        <f>IF('bereinigte Tabelle - getrennt'!Z53=0, "", 'bereinigte Tabelle - getrennt'!Z53)</f>
        <v/>
      </c>
      <c r="F4" s="15" t="str">
        <f>IF('bereinigte Tabelle - getrennt'!W53=0, "", 'bereinigte Tabelle - getrennt'!W53)</f>
        <v/>
      </c>
      <c r="G4" s="15" t="str">
        <f>IF('bereinigte Tabelle - getrennt'!S53=0, "", CONCATENATE('bereinigte Tabelle - getrennt'!S53, " ", 'bereinigte Tabelle - getrennt'!T53, ", ", 'bereinigte Tabelle - getrennt'!U53, ", ", 'bereinigte Tabelle - getrennt'!V53))</f>
        <v/>
      </c>
      <c r="H4" s="15" t="str">
        <f>IF('bereinigte Tabelle - getrennt'!AC53="ja","ja","")</f>
        <v/>
      </c>
      <c r="I4" s="91"/>
      <c r="J4" s="91"/>
      <c r="K4" s="91"/>
      <c r="L4" s="91"/>
      <c r="M4" s="91"/>
      <c r="N4" s="91"/>
      <c r="O4" s="91"/>
      <c r="P4" s="91"/>
      <c r="Q4" s="91"/>
      <c r="R4" s="91"/>
      <c r="S4" s="91"/>
      <c r="T4" s="15"/>
      <c r="U4" s="15"/>
      <c r="V4" s="15"/>
    </row>
    <row r="5" spans="1:22" ht="30" customHeight="1">
      <c r="A5" s="15">
        <v>3</v>
      </c>
      <c r="B5" s="15" t="str">
        <f>IF('bereinigte Tabelle - getrennt'!Q54=0, "", 'bereinigte Tabelle - getrennt'!Q54)</f>
        <v/>
      </c>
      <c r="C5" s="15" t="str">
        <f>IF('bereinigte Tabelle - getrennt'!R54=0, "", 'bereinigte Tabelle - getrennt'!R54)</f>
        <v/>
      </c>
      <c r="D5" s="15" t="str">
        <f>IF('bereinigte Tabelle - getrennt'!Y54=0, "", 'bereinigte Tabelle - getrennt'!Y54)</f>
        <v/>
      </c>
      <c r="E5" s="106" t="str">
        <f>IF('bereinigte Tabelle - getrennt'!Z54=0, "", 'bereinigte Tabelle - getrennt'!Z54)</f>
        <v/>
      </c>
      <c r="F5" s="15" t="str">
        <f>IF('bereinigte Tabelle - getrennt'!W54=0, "", 'bereinigte Tabelle - getrennt'!W54)</f>
        <v/>
      </c>
      <c r="G5" s="15" t="str">
        <f>IF('bereinigte Tabelle - getrennt'!S54=0, "", CONCATENATE('bereinigte Tabelle - getrennt'!S54, " ", 'bereinigte Tabelle - getrennt'!T54, ", ", 'bereinigte Tabelle - getrennt'!U54, ", ", 'bereinigte Tabelle - getrennt'!V54))</f>
        <v/>
      </c>
      <c r="H5" s="15" t="str">
        <f>IF('bereinigte Tabelle - getrennt'!AC54="ja","ja","")</f>
        <v/>
      </c>
      <c r="I5" s="91"/>
      <c r="J5" s="91"/>
      <c r="K5" s="91"/>
      <c r="L5" s="91"/>
      <c r="M5" s="91"/>
      <c r="N5" s="91"/>
      <c r="O5" s="91"/>
      <c r="P5" s="91"/>
      <c r="Q5" s="91"/>
      <c r="R5" s="91"/>
      <c r="S5" s="91"/>
      <c r="T5" s="15"/>
      <c r="U5" s="15"/>
      <c r="V5" s="15"/>
    </row>
    <row r="6" spans="1:22" ht="30" customHeight="1">
      <c r="A6" s="15">
        <v>4</v>
      </c>
      <c r="B6" s="15" t="str">
        <f>IF('bereinigte Tabelle - getrennt'!Q55=0, "", 'bereinigte Tabelle - getrennt'!Q55)</f>
        <v/>
      </c>
      <c r="C6" s="15" t="str">
        <f>IF('bereinigte Tabelle - getrennt'!R55=0, "", 'bereinigte Tabelle - getrennt'!R55)</f>
        <v/>
      </c>
      <c r="D6" s="15" t="str">
        <f>IF('bereinigte Tabelle - getrennt'!Y55=0, "", 'bereinigte Tabelle - getrennt'!Y55)</f>
        <v/>
      </c>
      <c r="E6" s="106" t="str">
        <f>IF('bereinigte Tabelle - getrennt'!Z55=0, "", 'bereinigte Tabelle - getrennt'!Z55)</f>
        <v/>
      </c>
      <c r="F6" s="15" t="str">
        <f>IF('bereinigte Tabelle - getrennt'!W55=0, "", 'bereinigte Tabelle - getrennt'!W55)</f>
        <v/>
      </c>
      <c r="G6" s="15" t="str">
        <f>IF('bereinigte Tabelle - getrennt'!S55=0, "", CONCATENATE('bereinigte Tabelle - getrennt'!S55, " ", 'bereinigte Tabelle - getrennt'!T55, ", ", 'bereinigte Tabelle - getrennt'!U55, ", ", 'bereinigte Tabelle - getrennt'!V55))</f>
        <v/>
      </c>
      <c r="H6" s="15" t="str">
        <f>IF('bereinigte Tabelle - getrennt'!AC55="ja","ja","")</f>
        <v/>
      </c>
      <c r="I6" s="91"/>
      <c r="J6" s="91"/>
      <c r="K6" s="91"/>
      <c r="L6" s="91"/>
      <c r="M6" s="91"/>
      <c r="N6" s="91"/>
      <c r="O6" s="91"/>
      <c r="P6" s="91"/>
      <c r="Q6" s="91"/>
      <c r="R6" s="91"/>
      <c r="S6" s="91"/>
      <c r="T6" s="15"/>
      <c r="U6" s="15"/>
      <c r="V6" s="15"/>
    </row>
    <row r="7" spans="1:22" ht="30" customHeight="1">
      <c r="A7" s="15">
        <v>5</v>
      </c>
      <c r="B7" s="15" t="str">
        <f>IF('bereinigte Tabelle - getrennt'!Q56=0, "", 'bereinigte Tabelle - getrennt'!Q56)</f>
        <v/>
      </c>
      <c r="C7" s="15" t="str">
        <f>IF('bereinigte Tabelle - getrennt'!R56=0, "", 'bereinigte Tabelle - getrennt'!R56)</f>
        <v/>
      </c>
      <c r="D7" s="15" t="str">
        <f>IF('bereinigte Tabelle - getrennt'!Y56=0, "", 'bereinigte Tabelle - getrennt'!Y56)</f>
        <v/>
      </c>
      <c r="E7" s="106" t="str">
        <f>IF('bereinigte Tabelle - getrennt'!Z56=0, "", 'bereinigte Tabelle - getrennt'!Z56)</f>
        <v/>
      </c>
      <c r="F7" s="15" t="str">
        <f>IF('bereinigte Tabelle - getrennt'!W56=0, "", 'bereinigte Tabelle - getrennt'!W56)</f>
        <v/>
      </c>
      <c r="G7" s="15" t="str">
        <f>IF('bereinigte Tabelle - getrennt'!S56=0, "", CONCATENATE('bereinigte Tabelle - getrennt'!S56, " ", 'bereinigte Tabelle - getrennt'!T56, ", ", 'bereinigte Tabelle - getrennt'!U56, ", ", 'bereinigte Tabelle - getrennt'!V56))</f>
        <v/>
      </c>
      <c r="H7" s="15" t="str">
        <f>IF('bereinigte Tabelle - getrennt'!AC56="ja","ja","")</f>
        <v/>
      </c>
      <c r="I7" s="91"/>
      <c r="J7" s="91"/>
      <c r="K7" s="91"/>
      <c r="L7" s="91"/>
      <c r="M7" s="91"/>
      <c r="N7" s="91"/>
      <c r="O7" s="91"/>
      <c r="P7" s="91"/>
      <c r="Q7" s="91"/>
      <c r="R7" s="91"/>
      <c r="S7" s="91"/>
      <c r="T7" s="15"/>
      <c r="U7" s="15"/>
      <c r="V7" s="15"/>
    </row>
    <row r="8" spans="1:22" ht="30" customHeight="1">
      <c r="A8" s="15">
        <v>6</v>
      </c>
      <c r="B8" s="15" t="str">
        <f>IF('bereinigte Tabelle - getrennt'!Q57=0, "", 'bereinigte Tabelle - getrennt'!Q57)</f>
        <v/>
      </c>
      <c r="C8" s="15" t="str">
        <f>IF('bereinigte Tabelle - getrennt'!R57=0, "", 'bereinigte Tabelle - getrennt'!R57)</f>
        <v/>
      </c>
      <c r="D8" s="15" t="str">
        <f>IF('bereinigte Tabelle - getrennt'!Y57=0, "", 'bereinigte Tabelle - getrennt'!Y57)</f>
        <v/>
      </c>
      <c r="E8" s="106" t="str">
        <f>IF('bereinigte Tabelle - getrennt'!Z57=0, "", 'bereinigte Tabelle - getrennt'!Z57)</f>
        <v/>
      </c>
      <c r="F8" s="15" t="str">
        <f>IF('bereinigte Tabelle - getrennt'!W57=0, "", 'bereinigte Tabelle - getrennt'!W57)</f>
        <v/>
      </c>
      <c r="G8" s="15" t="str">
        <f>IF('bereinigte Tabelle - getrennt'!S57=0, "", CONCATENATE('bereinigte Tabelle - getrennt'!S57, " ", 'bereinigte Tabelle - getrennt'!T57, ", ", 'bereinigte Tabelle - getrennt'!U57, ", ", 'bereinigte Tabelle - getrennt'!V57))</f>
        <v/>
      </c>
      <c r="H8" s="15" t="str">
        <f>IF('bereinigte Tabelle - getrennt'!AC57="ja","ja","")</f>
        <v/>
      </c>
      <c r="I8" s="91"/>
      <c r="J8" s="91"/>
      <c r="K8" s="91"/>
      <c r="L8" s="91"/>
      <c r="M8" s="91"/>
      <c r="N8" s="91"/>
      <c r="O8" s="91"/>
      <c r="P8" s="91"/>
      <c r="Q8" s="91"/>
      <c r="R8" s="91"/>
      <c r="S8" s="91"/>
      <c r="T8" s="15"/>
      <c r="U8" s="15"/>
      <c r="V8" s="15"/>
    </row>
    <row r="9" spans="1:22" ht="30" customHeight="1">
      <c r="A9" s="15">
        <v>7</v>
      </c>
      <c r="B9" s="15" t="str">
        <f>IF('bereinigte Tabelle - getrennt'!Q58=0, "", 'bereinigte Tabelle - getrennt'!Q58)</f>
        <v/>
      </c>
      <c r="C9" s="15" t="str">
        <f>IF('bereinigte Tabelle - getrennt'!R58=0, "", 'bereinigte Tabelle - getrennt'!R58)</f>
        <v/>
      </c>
      <c r="D9" s="15" t="str">
        <f>IF('bereinigte Tabelle - getrennt'!Y58=0, "", 'bereinigte Tabelle - getrennt'!Y58)</f>
        <v/>
      </c>
      <c r="E9" s="106" t="str">
        <f>IF('bereinigte Tabelle - getrennt'!Z58=0, "", 'bereinigte Tabelle - getrennt'!Z58)</f>
        <v/>
      </c>
      <c r="F9" s="15" t="str">
        <f>IF('bereinigte Tabelle - getrennt'!W58=0, "", 'bereinigte Tabelle - getrennt'!W58)</f>
        <v/>
      </c>
      <c r="G9" s="15" t="str">
        <f>IF('bereinigte Tabelle - getrennt'!S58=0, "", CONCATENATE('bereinigte Tabelle - getrennt'!S58, " ", 'bereinigte Tabelle - getrennt'!T58, ", ", 'bereinigte Tabelle - getrennt'!U58, ", ", 'bereinigte Tabelle - getrennt'!V58))</f>
        <v/>
      </c>
      <c r="H9" s="15" t="str">
        <f>IF('bereinigte Tabelle - getrennt'!AC58="ja","ja","")</f>
        <v/>
      </c>
      <c r="I9" s="91"/>
      <c r="J9" s="91"/>
      <c r="K9" s="91"/>
      <c r="L9" s="91"/>
      <c r="M9" s="91"/>
      <c r="N9" s="91"/>
      <c r="O9" s="91"/>
      <c r="P9" s="91"/>
      <c r="Q9" s="91"/>
      <c r="R9" s="91"/>
      <c r="S9" s="91"/>
      <c r="T9" s="15"/>
      <c r="U9" s="15"/>
      <c r="V9" s="15"/>
    </row>
    <row r="10" spans="1:22" ht="30" customHeight="1">
      <c r="A10" s="15">
        <v>8</v>
      </c>
      <c r="B10" s="15" t="str">
        <f>IF('bereinigte Tabelle - getrennt'!Q59=0, "", 'bereinigte Tabelle - getrennt'!Q59)</f>
        <v/>
      </c>
      <c r="C10" s="15" t="str">
        <f>IF('bereinigte Tabelle - getrennt'!R59=0, "", 'bereinigte Tabelle - getrennt'!R59)</f>
        <v/>
      </c>
      <c r="D10" s="15" t="str">
        <f>IF('bereinigte Tabelle - getrennt'!Y59=0, "", 'bereinigte Tabelle - getrennt'!Y59)</f>
        <v/>
      </c>
      <c r="E10" s="106" t="str">
        <f>IF('bereinigte Tabelle - getrennt'!Z59=0, "", 'bereinigte Tabelle - getrennt'!Z59)</f>
        <v/>
      </c>
      <c r="F10" s="15" t="str">
        <f>IF('bereinigte Tabelle - getrennt'!W59=0, "", 'bereinigte Tabelle - getrennt'!W59)</f>
        <v/>
      </c>
      <c r="G10" s="15" t="str">
        <f>IF('bereinigte Tabelle - getrennt'!S59=0, "", CONCATENATE('bereinigte Tabelle - getrennt'!S59, " ", 'bereinigte Tabelle - getrennt'!T59, ", ", 'bereinigte Tabelle - getrennt'!U59, ", ", 'bereinigte Tabelle - getrennt'!V59))</f>
        <v/>
      </c>
      <c r="H10" s="15" t="str">
        <f>IF('bereinigte Tabelle - getrennt'!AC59="ja","ja","")</f>
        <v/>
      </c>
      <c r="I10" s="91"/>
      <c r="J10" s="91"/>
      <c r="K10" s="91"/>
      <c r="L10" s="91"/>
      <c r="M10" s="91"/>
      <c r="N10" s="91"/>
      <c r="O10" s="91"/>
      <c r="P10" s="91"/>
      <c r="Q10" s="91"/>
      <c r="R10" s="91"/>
      <c r="S10" s="91"/>
      <c r="T10" s="15"/>
      <c r="U10" s="15"/>
      <c r="V10" s="15"/>
    </row>
    <row r="11" spans="1:22" ht="30" customHeight="1">
      <c r="A11" s="15">
        <v>9</v>
      </c>
      <c r="B11" s="15" t="str">
        <f>IF('bereinigte Tabelle - getrennt'!Q60=0, "", 'bereinigte Tabelle - getrennt'!Q60)</f>
        <v/>
      </c>
      <c r="C11" s="15" t="str">
        <f>IF('bereinigte Tabelle - getrennt'!R60=0, "", 'bereinigte Tabelle - getrennt'!R60)</f>
        <v/>
      </c>
      <c r="D11" s="15" t="str">
        <f>IF('bereinigte Tabelle - getrennt'!Y60=0, "", 'bereinigte Tabelle - getrennt'!Y60)</f>
        <v/>
      </c>
      <c r="E11" s="106" t="str">
        <f>IF('bereinigte Tabelle - getrennt'!Z60=0, "", 'bereinigte Tabelle - getrennt'!Z60)</f>
        <v/>
      </c>
      <c r="F11" s="15" t="str">
        <f>IF('bereinigte Tabelle - getrennt'!W60=0, "", 'bereinigte Tabelle - getrennt'!W60)</f>
        <v/>
      </c>
      <c r="G11" s="15" t="str">
        <f>IF('bereinigte Tabelle - getrennt'!S60=0, "", CONCATENATE('bereinigte Tabelle - getrennt'!S60, " ", 'bereinigte Tabelle - getrennt'!T60, ", ", 'bereinigte Tabelle - getrennt'!U60, ", ", 'bereinigte Tabelle - getrennt'!V60))</f>
        <v/>
      </c>
      <c r="H11" s="15" t="str">
        <f>IF('bereinigte Tabelle - getrennt'!AC60="ja","ja","")</f>
        <v/>
      </c>
      <c r="I11" s="91"/>
      <c r="J11" s="91"/>
      <c r="K11" s="91"/>
      <c r="L11" s="91"/>
      <c r="M11" s="91"/>
      <c r="N11" s="91"/>
      <c r="O11" s="91"/>
      <c r="P11" s="91"/>
      <c r="Q11" s="91"/>
      <c r="R11" s="91"/>
      <c r="S11" s="91"/>
      <c r="T11" s="15"/>
      <c r="U11" s="15"/>
      <c r="V11" s="15"/>
    </row>
    <row r="12" spans="1:22" ht="30" customHeight="1">
      <c r="A12" s="15">
        <v>10</v>
      </c>
      <c r="B12" s="15" t="str">
        <f>IF('bereinigte Tabelle - getrennt'!Q61=0, "", 'bereinigte Tabelle - getrennt'!Q61)</f>
        <v/>
      </c>
      <c r="C12" s="15" t="str">
        <f>IF('bereinigte Tabelle - getrennt'!R61=0, "", 'bereinigte Tabelle - getrennt'!R61)</f>
        <v/>
      </c>
      <c r="D12" s="15" t="str">
        <f>IF('bereinigte Tabelle - getrennt'!Y61=0, "", 'bereinigte Tabelle - getrennt'!Y61)</f>
        <v/>
      </c>
      <c r="E12" s="106" t="str">
        <f>IF('bereinigte Tabelle - getrennt'!Z61=0, "", 'bereinigte Tabelle - getrennt'!Z61)</f>
        <v/>
      </c>
      <c r="F12" s="15" t="str">
        <f>IF('bereinigte Tabelle - getrennt'!W61=0, "", 'bereinigte Tabelle - getrennt'!W61)</f>
        <v/>
      </c>
      <c r="G12" s="15" t="str">
        <f>IF('bereinigte Tabelle - getrennt'!S61=0, "", CONCATENATE('bereinigte Tabelle - getrennt'!S61, " ", 'bereinigte Tabelle - getrennt'!T61, ", ", 'bereinigte Tabelle - getrennt'!U61, ", ", 'bereinigte Tabelle - getrennt'!V61))</f>
        <v/>
      </c>
      <c r="H12" s="15" t="str">
        <f>IF('bereinigte Tabelle - getrennt'!AC61="ja","ja","")</f>
        <v/>
      </c>
      <c r="I12" s="91"/>
      <c r="J12" s="91"/>
      <c r="K12" s="91"/>
      <c r="L12" s="91"/>
      <c r="M12" s="91"/>
      <c r="N12" s="91"/>
      <c r="O12" s="91"/>
      <c r="P12" s="91"/>
      <c r="Q12" s="91"/>
      <c r="R12" s="91"/>
      <c r="S12" s="91"/>
      <c r="T12" s="15"/>
      <c r="U12" s="15"/>
      <c r="V12" s="15"/>
    </row>
    <row r="13" spans="1:22" ht="30" customHeight="1">
      <c r="A13" s="15">
        <v>11</v>
      </c>
      <c r="B13" s="15" t="str">
        <f>IF('bereinigte Tabelle - getrennt'!Q62=0, "", 'bereinigte Tabelle - getrennt'!Q62)</f>
        <v/>
      </c>
      <c r="C13" s="15" t="str">
        <f>IF('bereinigte Tabelle - getrennt'!R62=0, "", 'bereinigte Tabelle - getrennt'!R62)</f>
        <v/>
      </c>
      <c r="D13" s="15" t="str">
        <f>IF('bereinigte Tabelle - getrennt'!Y62=0, "", 'bereinigte Tabelle - getrennt'!Y62)</f>
        <v/>
      </c>
      <c r="E13" s="106" t="str">
        <f>IF('bereinigte Tabelle - getrennt'!Z62=0, "", 'bereinigte Tabelle - getrennt'!Z62)</f>
        <v/>
      </c>
      <c r="F13" s="15" t="str">
        <f>IF('bereinigte Tabelle - getrennt'!W62=0, "", 'bereinigte Tabelle - getrennt'!W62)</f>
        <v/>
      </c>
      <c r="G13" s="15" t="str">
        <f>IF('bereinigte Tabelle - getrennt'!S62=0, "", CONCATENATE('bereinigte Tabelle - getrennt'!S62, " ", 'bereinigte Tabelle - getrennt'!T62, ", ", 'bereinigte Tabelle - getrennt'!U62, ", ", 'bereinigte Tabelle - getrennt'!V62))</f>
        <v/>
      </c>
      <c r="H13" s="15" t="str">
        <f>IF('bereinigte Tabelle - getrennt'!AC62="ja","ja","")</f>
        <v/>
      </c>
      <c r="I13" s="91"/>
      <c r="J13" s="91"/>
      <c r="K13" s="91"/>
      <c r="L13" s="91"/>
      <c r="M13" s="91"/>
      <c r="N13" s="91"/>
      <c r="O13" s="91"/>
      <c r="P13" s="91"/>
      <c r="Q13" s="91"/>
      <c r="R13" s="91"/>
      <c r="S13" s="91"/>
      <c r="T13" s="15"/>
      <c r="U13" s="15"/>
      <c r="V13" s="15"/>
    </row>
    <row r="14" spans="1:22" ht="30" customHeight="1">
      <c r="A14" s="15">
        <v>12</v>
      </c>
      <c r="B14" s="15" t="str">
        <f>IF('bereinigte Tabelle - getrennt'!Q63=0, "", 'bereinigte Tabelle - getrennt'!Q63)</f>
        <v/>
      </c>
      <c r="C14" s="15" t="str">
        <f>IF('bereinigte Tabelle - getrennt'!R63=0, "", 'bereinigte Tabelle - getrennt'!R63)</f>
        <v/>
      </c>
      <c r="D14" s="15" t="str">
        <f>IF('bereinigte Tabelle - getrennt'!Y63=0, "", 'bereinigte Tabelle - getrennt'!Y63)</f>
        <v/>
      </c>
      <c r="E14" s="106" t="str">
        <f>IF('bereinigte Tabelle - getrennt'!Z63=0, "", 'bereinigte Tabelle - getrennt'!Z63)</f>
        <v/>
      </c>
      <c r="F14" s="15" t="str">
        <f>IF('bereinigte Tabelle - getrennt'!W63=0, "", 'bereinigte Tabelle - getrennt'!W63)</f>
        <v/>
      </c>
      <c r="G14" s="15" t="str">
        <f>IF('bereinigte Tabelle - getrennt'!S63=0, "", CONCATENATE('bereinigte Tabelle - getrennt'!S63, " ", 'bereinigte Tabelle - getrennt'!T63, ", ", 'bereinigte Tabelle - getrennt'!U63, ", ", 'bereinigte Tabelle - getrennt'!V63))</f>
        <v/>
      </c>
      <c r="H14" s="15" t="str">
        <f>IF('bereinigte Tabelle - getrennt'!AC63="ja","ja","")</f>
        <v/>
      </c>
      <c r="I14" s="91"/>
      <c r="J14" s="91"/>
      <c r="K14" s="91"/>
      <c r="L14" s="91"/>
      <c r="M14" s="91"/>
      <c r="N14" s="91"/>
      <c r="O14" s="91"/>
      <c r="P14" s="91"/>
      <c r="Q14" s="91"/>
      <c r="R14" s="91"/>
      <c r="S14" s="91"/>
      <c r="T14" s="15"/>
      <c r="U14" s="15"/>
      <c r="V14" s="15"/>
    </row>
    <row r="15" spans="1:22" ht="30" customHeight="1">
      <c r="A15" s="15">
        <v>13</v>
      </c>
      <c r="B15" s="15" t="str">
        <f>IF('bereinigte Tabelle - getrennt'!Q64=0, "", 'bereinigte Tabelle - getrennt'!Q64)</f>
        <v/>
      </c>
      <c r="C15" s="15" t="str">
        <f>IF('bereinigte Tabelle - getrennt'!R64=0, "", 'bereinigte Tabelle - getrennt'!R64)</f>
        <v/>
      </c>
      <c r="D15" s="15" t="str">
        <f>IF('bereinigte Tabelle - getrennt'!Y64=0, "", 'bereinigte Tabelle - getrennt'!Y64)</f>
        <v/>
      </c>
      <c r="E15" s="106" t="str">
        <f>IF('bereinigte Tabelle - getrennt'!Z64=0, "", 'bereinigte Tabelle - getrennt'!Z64)</f>
        <v/>
      </c>
      <c r="F15" s="15" t="str">
        <f>IF('bereinigte Tabelle - getrennt'!W64=0, "", 'bereinigte Tabelle - getrennt'!W64)</f>
        <v/>
      </c>
      <c r="G15" s="15" t="str">
        <f>IF('bereinigte Tabelle - getrennt'!S64=0, "", CONCATENATE('bereinigte Tabelle - getrennt'!S64, " ", 'bereinigte Tabelle - getrennt'!T64, ", ", 'bereinigte Tabelle - getrennt'!U64, ", ", 'bereinigte Tabelle - getrennt'!V64))</f>
        <v/>
      </c>
      <c r="H15" s="15" t="str">
        <f>IF('bereinigte Tabelle - getrennt'!AC64="ja","ja","")</f>
        <v/>
      </c>
      <c r="I15" s="91"/>
      <c r="J15" s="91"/>
      <c r="K15" s="91"/>
      <c r="L15" s="91"/>
      <c r="M15" s="91"/>
      <c r="N15" s="91"/>
      <c r="O15" s="91"/>
      <c r="P15" s="91"/>
      <c r="Q15" s="91"/>
      <c r="R15" s="91"/>
      <c r="S15" s="91"/>
      <c r="T15" s="15"/>
      <c r="U15" s="15"/>
      <c r="V15" s="15"/>
    </row>
    <row r="16" spans="1:22" ht="30" customHeight="1">
      <c r="A16" s="15">
        <v>14</v>
      </c>
      <c r="B16" s="15" t="str">
        <f>IF('bereinigte Tabelle - getrennt'!Q65=0, "", 'bereinigte Tabelle - getrennt'!Q65)</f>
        <v/>
      </c>
      <c r="C16" s="15" t="str">
        <f>IF('bereinigte Tabelle - getrennt'!R65=0, "", 'bereinigte Tabelle - getrennt'!R65)</f>
        <v/>
      </c>
      <c r="D16" s="15" t="str">
        <f>IF('bereinigte Tabelle - getrennt'!Y65=0, "", 'bereinigte Tabelle - getrennt'!Y65)</f>
        <v/>
      </c>
      <c r="E16" s="106" t="str">
        <f>IF('bereinigte Tabelle - getrennt'!Z65=0, "", 'bereinigte Tabelle - getrennt'!Z65)</f>
        <v/>
      </c>
      <c r="F16" s="15" t="str">
        <f>IF('bereinigte Tabelle - getrennt'!W65=0, "", 'bereinigte Tabelle - getrennt'!W65)</f>
        <v/>
      </c>
      <c r="G16" s="15" t="str">
        <f>IF('bereinigte Tabelle - getrennt'!S65=0, "", CONCATENATE('bereinigte Tabelle - getrennt'!S65, " ", 'bereinigte Tabelle - getrennt'!T65, ", ", 'bereinigte Tabelle - getrennt'!U65, ", ", 'bereinigte Tabelle - getrennt'!V65))</f>
        <v/>
      </c>
      <c r="H16" s="15" t="str">
        <f>IF('bereinigte Tabelle - getrennt'!AC65="ja","ja","")</f>
        <v/>
      </c>
      <c r="I16" s="91"/>
      <c r="J16" s="91"/>
      <c r="K16" s="91"/>
      <c r="L16" s="91"/>
      <c r="M16" s="91"/>
      <c r="N16" s="91"/>
      <c r="O16" s="91"/>
      <c r="P16" s="91"/>
      <c r="Q16" s="91"/>
      <c r="R16" s="91"/>
      <c r="S16" s="91"/>
      <c r="T16" s="15"/>
      <c r="U16" s="15"/>
      <c r="V16" s="15"/>
    </row>
    <row r="17" spans="1:22" ht="30" customHeight="1">
      <c r="A17" s="15">
        <v>15</v>
      </c>
      <c r="B17" s="15" t="str">
        <f>IF('bereinigte Tabelle - getrennt'!Q66=0, "", 'bereinigte Tabelle - getrennt'!Q66)</f>
        <v/>
      </c>
      <c r="C17" s="15" t="str">
        <f>IF('bereinigte Tabelle - getrennt'!R66=0, "", 'bereinigte Tabelle - getrennt'!R66)</f>
        <v/>
      </c>
      <c r="D17" s="15" t="str">
        <f>IF('bereinigte Tabelle - getrennt'!Y66=0, "", 'bereinigte Tabelle - getrennt'!Y66)</f>
        <v/>
      </c>
      <c r="E17" s="106" t="str">
        <f>IF('bereinigte Tabelle - getrennt'!Z66=0, "", 'bereinigte Tabelle - getrennt'!Z66)</f>
        <v/>
      </c>
      <c r="F17" s="15" t="str">
        <f>IF('bereinigte Tabelle - getrennt'!W66=0, "", 'bereinigte Tabelle - getrennt'!W66)</f>
        <v/>
      </c>
      <c r="G17" s="15" t="str">
        <f>IF('bereinigte Tabelle - getrennt'!S66=0, "", CONCATENATE('bereinigte Tabelle - getrennt'!S66, " ", 'bereinigte Tabelle - getrennt'!T66, ", ", 'bereinigte Tabelle - getrennt'!U66, ", ", 'bereinigte Tabelle - getrennt'!V66))</f>
        <v/>
      </c>
      <c r="H17" s="15" t="str">
        <f>IF('bereinigte Tabelle - getrennt'!AC66="ja","ja","")</f>
        <v/>
      </c>
      <c r="I17" s="91"/>
      <c r="J17" s="91"/>
      <c r="K17" s="91"/>
      <c r="L17" s="91"/>
      <c r="M17" s="91"/>
      <c r="N17" s="91"/>
      <c r="O17" s="91"/>
      <c r="P17" s="91"/>
      <c r="Q17" s="91"/>
      <c r="R17" s="91"/>
      <c r="S17" s="91"/>
      <c r="T17" s="15"/>
      <c r="U17" s="15"/>
      <c r="V17" s="15"/>
    </row>
    <row r="18" spans="1:22" ht="30" customHeight="1">
      <c r="A18" s="15">
        <v>16</v>
      </c>
      <c r="B18" s="15" t="str">
        <f>IF('bereinigte Tabelle - getrennt'!Q67=0, "", 'bereinigte Tabelle - getrennt'!Q67)</f>
        <v/>
      </c>
      <c r="C18" s="15" t="str">
        <f>IF('bereinigte Tabelle - getrennt'!R67=0, "", 'bereinigte Tabelle - getrennt'!R67)</f>
        <v/>
      </c>
      <c r="D18" s="15" t="str">
        <f>IF('bereinigte Tabelle - getrennt'!Y67=0, "", 'bereinigte Tabelle - getrennt'!Y67)</f>
        <v/>
      </c>
      <c r="E18" s="106" t="str">
        <f>IF('bereinigte Tabelle - getrennt'!Z67=0, "", 'bereinigte Tabelle - getrennt'!Z67)</f>
        <v/>
      </c>
      <c r="F18" s="15" t="str">
        <f>IF('bereinigte Tabelle - getrennt'!W67=0, "", 'bereinigte Tabelle - getrennt'!W67)</f>
        <v/>
      </c>
      <c r="G18" s="15" t="str">
        <f>IF('bereinigte Tabelle - getrennt'!S67=0, "", CONCATENATE('bereinigte Tabelle - getrennt'!S67, " ", 'bereinigte Tabelle - getrennt'!T67, ", ", 'bereinigte Tabelle - getrennt'!U67, ", ", 'bereinigte Tabelle - getrennt'!V67))</f>
        <v/>
      </c>
      <c r="H18" s="15" t="str">
        <f>IF('bereinigte Tabelle - getrennt'!AC67="ja","ja","")</f>
        <v/>
      </c>
      <c r="I18" s="91"/>
      <c r="J18" s="91"/>
      <c r="K18" s="91"/>
      <c r="L18" s="91"/>
      <c r="M18" s="91"/>
      <c r="N18" s="91"/>
      <c r="O18" s="91"/>
      <c r="P18" s="91"/>
      <c r="Q18" s="91"/>
      <c r="R18" s="91"/>
      <c r="S18" s="91"/>
      <c r="T18" s="15"/>
      <c r="U18" s="15"/>
      <c r="V18" s="15"/>
    </row>
    <row r="19" spans="1:22" ht="30" customHeight="1">
      <c r="A19" s="15">
        <v>17</v>
      </c>
      <c r="B19" s="15" t="str">
        <f>IF('bereinigte Tabelle - getrennt'!Q68=0, "", 'bereinigte Tabelle - getrennt'!Q68)</f>
        <v/>
      </c>
      <c r="C19" s="15" t="str">
        <f>IF('bereinigte Tabelle - getrennt'!R68=0, "", 'bereinigte Tabelle - getrennt'!R68)</f>
        <v/>
      </c>
      <c r="D19" s="15" t="str">
        <f>IF('bereinigte Tabelle - getrennt'!Y68=0, "", 'bereinigte Tabelle - getrennt'!Y68)</f>
        <v/>
      </c>
      <c r="E19" s="106" t="str">
        <f>IF('bereinigte Tabelle - getrennt'!Z68=0, "", 'bereinigte Tabelle - getrennt'!Z68)</f>
        <v/>
      </c>
      <c r="F19" s="15" t="str">
        <f>IF('bereinigte Tabelle - getrennt'!W68=0, "", 'bereinigte Tabelle - getrennt'!W68)</f>
        <v/>
      </c>
      <c r="G19" s="15" t="str">
        <f>IF('bereinigte Tabelle - getrennt'!S68=0, "", CONCATENATE('bereinigte Tabelle - getrennt'!S68, " ", 'bereinigte Tabelle - getrennt'!T68, ", ", 'bereinigte Tabelle - getrennt'!U68, ", ", 'bereinigte Tabelle - getrennt'!V68))</f>
        <v/>
      </c>
      <c r="H19" s="15" t="str">
        <f>IF('bereinigte Tabelle - getrennt'!AC68="ja","ja","")</f>
        <v/>
      </c>
      <c r="I19" s="91"/>
      <c r="J19" s="91"/>
      <c r="K19" s="91"/>
      <c r="L19" s="91"/>
      <c r="M19" s="91"/>
      <c r="N19" s="91"/>
      <c r="O19" s="91"/>
      <c r="P19" s="91"/>
      <c r="Q19" s="91"/>
      <c r="R19" s="91"/>
      <c r="S19" s="91"/>
      <c r="T19" s="15"/>
      <c r="U19" s="15"/>
      <c r="V19" s="15"/>
    </row>
    <row r="20" spans="1:22" ht="30" customHeight="1">
      <c r="A20" s="15">
        <v>18</v>
      </c>
      <c r="B20" s="15" t="str">
        <f>IF('bereinigte Tabelle - getrennt'!Q69=0, "", 'bereinigte Tabelle - getrennt'!Q69)</f>
        <v/>
      </c>
      <c r="C20" s="15" t="str">
        <f>IF('bereinigte Tabelle - getrennt'!R69=0, "", 'bereinigte Tabelle - getrennt'!R69)</f>
        <v/>
      </c>
      <c r="D20" s="15" t="str">
        <f>IF('bereinigte Tabelle - getrennt'!Y69=0, "", 'bereinigte Tabelle - getrennt'!Y69)</f>
        <v/>
      </c>
      <c r="E20" s="106" t="str">
        <f>IF('bereinigte Tabelle - getrennt'!Z69=0, "", 'bereinigte Tabelle - getrennt'!Z69)</f>
        <v/>
      </c>
      <c r="F20" s="15" t="str">
        <f>IF('bereinigte Tabelle - getrennt'!W69=0, "", 'bereinigte Tabelle - getrennt'!W69)</f>
        <v/>
      </c>
      <c r="G20" s="15" t="str">
        <f>IF('bereinigte Tabelle - getrennt'!S69=0, "", CONCATENATE('bereinigte Tabelle - getrennt'!S69, " ", 'bereinigte Tabelle - getrennt'!T69, ", ", 'bereinigte Tabelle - getrennt'!U69, ", ", 'bereinigte Tabelle - getrennt'!V69))</f>
        <v/>
      </c>
      <c r="H20" s="15" t="str">
        <f>IF('bereinigte Tabelle - getrennt'!AC69="ja","ja","")</f>
        <v/>
      </c>
      <c r="I20" s="91"/>
      <c r="J20" s="91"/>
      <c r="K20" s="91"/>
      <c r="L20" s="91"/>
      <c r="M20" s="91"/>
      <c r="N20" s="91"/>
      <c r="O20" s="91"/>
      <c r="P20" s="91"/>
      <c r="Q20" s="91"/>
      <c r="R20" s="91"/>
      <c r="S20" s="91"/>
      <c r="T20" s="15"/>
      <c r="U20" s="15"/>
      <c r="V20" s="15"/>
    </row>
    <row r="21" spans="1:22" ht="30" customHeight="1">
      <c r="A21" s="15">
        <v>19</v>
      </c>
      <c r="B21" s="15" t="str">
        <f>IF('bereinigte Tabelle - getrennt'!Q70=0, "", 'bereinigte Tabelle - getrennt'!Q70)</f>
        <v/>
      </c>
      <c r="C21" s="15" t="str">
        <f>IF('bereinigte Tabelle - getrennt'!R70=0, "", 'bereinigte Tabelle - getrennt'!R70)</f>
        <v/>
      </c>
      <c r="D21" s="15" t="str">
        <f>IF('bereinigte Tabelle - getrennt'!Y70=0, "", 'bereinigte Tabelle - getrennt'!Y70)</f>
        <v/>
      </c>
      <c r="E21" s="106" t="str">
        <f>IF('bereinigte Tabelle - getrennt'!Z70=0, "", 'bereinigte Tabelle - getrennt'!Z70)</f>
        <v/>
      </c>
      <c r="F21" s="15" t="str">
        <f>IF('bereinigte Tabelle - getrennt'!W70=0, "", 'bereinigte Tabelle - getrennt'!W70)</f>
        <v/>
      </c>
      <c r="G21" s="15" t="str">
        <f>IF('bereinigte Tabelle - getrennt'!S70=0, "", CONCATENATE('bereinigte Tabelle - getrennt'!S70, " ", 'bereinigte Tabelle - getrennt'!T70, ", ", 'bereinigte Tabelle - getrennt'!U70, ", ", 'bereinigte Tabelle - getrennt'!V70))</f>
        <v/>
      </c>
      <c r="H21" s="15" t="str">
        <f>IF('bereinigte Tabelle - getrennt'!AC70="ja","ja","")</f>
        <v/>
      </c>
      <c r="I21" s="91"/>
      <c r="J21" s="91"/>
      <c r="K21" s="91"/>
      <c r="L21" s="91"/>
      <c r="M21" s="91"/>
      <c r="N21" s="91"/>
      <c r="O21" s="91"/>
      <c r="P21" s="91"/>
      <c r="Q21" s="91"/>
      <c r="R21" s="91"/>
      <c r="S21" s="91"/>
      <c r="T21" s="15"/>
      <c r="U21" s="15"/>
      <c r="V21" s="15"/>
    </row>
    <row r="22" spans="1:22" ht="30" customHeight="1">
      <c r="A22" s="15">
        <v>20</v>
      </c>
      <c r="B22" s="15" t="str">
        <f>IF('bereinigte Tabelle - getrennt'!Q71=0, "", 'bereinigte Tabelle - getrennt'!Q71)</f>
        <v/>
      </c>
      <c r="C22" s="15" t="str">
        <f>IF('bereinigte Tabelle - getrennt'!R71=0, "", 'bereinigte Tabelle - getrennt'!R71)</f>
        <v/>
      </c>
      <c r="D22" s="15" t="str">
        <f>IF('bereinigte Tabelle - getrennt'!Y71=0, "", 'bereinigte Tabelle - getrennt'!Y71)</f>
        <v/>
      </c>
      <c r="E22" s="106" t="str">
        <f>IF('bereinigte Tabelle - getrennt'!Z71=0, "", 'bereinigte Tabelle - getrennt'!Z71)</f>
        <v/>
      </c>
      <c r="F22" s="15" t="str">
        <f>IF('bereinigte Tabelle - getrennt'!W71=0, "", 'bereinigte Tabelle - getrennt'!W71)</f>
        <v/>
      </c>
      <c r="G22" s="15" t="str">
        <f>IF('bereinigte Tabelle - getrennt'!S71=0, "", CONCATENATE('bereinigte Tabelle - getrennt'!S71, " ", 'bereinigte Tabelle - getrennt'!T71, ", ", 'bereinigte Tabelle - getrennt'!U71, ", ", 'bereinigte Tabelle - getrennt'!V71))</f>
        <v/>
      </c>
      <c r="H22" s="15" t="str">
        <f>IF('bereinigte Tabelle - getrennt'!AC71="ja","ja","")</f>
        <v/>
      </c>
      <c r="I22" s="91"/>
      <c r="J22" s="91"/>
      <c r="K22" s="91"/>
      <c r="L22" s="91"/>
      <c r="M22" s="91"/>
      <c r="N22" s="91"/>
      <c r="O22" s="91"/>
      <c r="P22" s="91"/>
      <c r="Q22" s="91"/>
      <c r="R22" s="91"/>
      <c r="S22" s="91"/>
      <c r="T22" s="15"/>
      <c r="U22" s="15"/>
      <c r="V22" s="15"/>
    </row>
    <row r="23" spans="1:22" ht="30" customHeight="1">
      <c r="A23" s="15">
        <v>21</v>
      </c>
      <c r="B23" s="15" t="str">
        <f>IF('bereinigte Tabelle - getrennt'!Q72=0, "", 'bereinigte Tabelle - getrennt'!Q72)</f>
        <v/>
      </c>
      <c r="C23" s="15" t="str">
        <f>IF('bereinigte Tabelle - getrennt'!R72=0, "", 'bereinigte Tabelle - getrennt'!R72)</f>
        <v/>
      </c>
      <c r="D23" s="15" t="str">
        <f>IF('bereinigte Tabelle - getrennt'!Y72=0, "", 'bereinigte Tabelle - getrennt'!Y72)</f>
        <v/>
      </c>
      <c r="E23" s="106" t="str">
        <f>IF('bereinigte Tabelle - getrennt'!Z72=0, "", 'bereinigte Tabelle - getrennt'!Z72)</f>
        <v/>
      </c>
      <c r="F23" s="15" t="str">
        <f>IF('bereinigte Tabelle - getrennt'!W72=0, "", 'bereinigte Tabelle - getrennt'!W72)</f>
        <v/>
      </c>
      <c r="G23" s="15" t="str">
        <f>IF('bereinigte Tabelle - getrennt'!S72=0, "", CONCATENATE('bereinigte Tabelle - getrennt'!S72, " ", 'bereinigte Tabelle - getrennt'!T72, ", ", 'bereinigte Tabelle - getrennt'!U72, ", ", 'bereinigte Tabelle - getrennt'!V72))</f>
        <v/>
      </c>
      <c r="H23" s="15" t="str">
        <f>IF('bereinigte Tabelle - getrennt'!AC72="ja","ja","")</f>
        <v/>
      </c>
      <c r="I23" s="91"/>
      <c r="J23" s="91"/>
      <c r="K23" s="91"/>
      <c r="L23" s="91"/>
      <c r="M23" s="91"/>
      <c r="N23" s="91"/>
      <c r="O23" s="91"/>
      <c r="P23" s="91"/>
      <c r="Q23" s="91"/>
      <c r="R23" s="91"/>
      <c r="S23" s="91"/>
      <c r="T23" s="15"/>
      <c r="U23" s="15"/>
      <c r="V23" s="15"/>
    </row>
    <row r="24" spans="1:22" ht="30" customHeight="1">
      <c r="A24" s="15">
        <v>22</v>
      </c>
      <c r="B24" s="15" t="str">
        <f>IF('bereinigte Tabelle - getrennt'!Q73=0, "", 'bereinigte Tabelle - getrennt'!Q73)</f>
        <v/>
      </c>
      <c r="C24" s="15" t="str">
        <f>IF('bereinigte Tabelle - getrennt'!R73=0, "", 'bereinigte Tabelle - getrennt'!R73)</f>
        <v/>
      </c>
      <c r="D24" s="15" t="str">
        <f>IF('bereinigte Tabelle - getrennt'!Y73=0, "", 'bereinigte Tabelle - getrennt'!Y73)</f>
        <v/>
      </c>
      <c r="E24" s="106" t="str">
        <f>IF('bereinigte Tabelle - getrennt'!Z73=0, "", 'bereinigte Tabelle - getrennt'!Z73)</f>
        <v/>
      </c>
      <c r="F24" s="15" t="str">
        <f>IF('bereinigte Tabelle - getrennt'!W73=0, "", 'bereinigte Tabelle - getrennt'!W73)</f>
        <v/>
      </c>
      <c r="G24" s="15" t="str">
        <f>IF('bereinigte Tabelle - getrennt'!S73=0, "", CONCATENATE('bereinigte Tabelle - getrennt'!S73, " ", 'bereinigte Tabelle - getrennt'!T73, ", ", 'bereinigte Tabelle - getrennt'!U73, ", ", 'bereinigte Tabelle - getrennt'!V73))</f>
        <v/>
      </c>
      <c r="H24" s="15" t="str">
        <f>IF('bereinigte Tabelle - getrennt'!AC73="ja","ja","")</f>
        <v/>
      </c>
      <c r="I24" s="91"/>
      <c r="J24" s="91"/>
      <c r="K24" s="91"/>
      <c r="L24" s="91"/>
      <c r="M24" s="91"/>
      <c r="N24" s="91"/>
      <c r="O24" s="91"/>
      <c r="P24" s="91"/>
      <c r="Q24" s="91"/>
      <c r="R24" s="91"/>
      <c r="S24" s="91"/>
      <c r="T24" s="15"/>
      <c r="U24" s="15"/>
      <c r="V24" s="15"/>
    </row>
    <row r="25" spans="1:22" ht="30" customHeight="1">
      <c r="A25" s="15">
        <v>23</v>
      </c>
      <c r="B25" s="15" t="str">
        <f>IF('bereinigte Tabelle - getrennt'!Q74=0, "", 'bereinigte Tabelle - getrennt'!Q74)</f>
        <v/>
      </c>
      <c r="C25" s="15" t="str">
        <f>IF('bereinigte Tabelle - getrennt'!R74=0, "", 'bereinigte Tabelle - getrennt'!R74)</f>
        <v/>
      </c>
      <c r="D25" s="15" t="str">
        <f>IF('bereinigte Tabelle - getrennt'!Y74=0, "", 'bereinigte Tabelle - getrennt'!Y74)</f>
        <v/>
      </c>
      <c r="E25" s="106" t="str">
        <f>IF('bereinigte Tabelle - getrennt'!Z74=0, "", 'bereinigte Tabelle - getrennt'!Z74)</f>
        <v/>
      </c>
      <c r="F25" s="15" t="str">
        <f>IF('bereinigte Tabelle - getrennt'!W74=0, "", 'bereinigte Tabelle - getrennt'!W74)</f>
        <v/>
      </c>
      <c r="G25" s="15" t="str">
        <f>IF('bereinigte Tabelle - getrennt'!S74=0, "", CONCATENATE('bereinigte Tabelle - getrennt'!S74, " ", 'bereinigte Tabelle - getrennt'!T74, ", ", 'bereinigte Tabelle - getrennt'!U74, ", ", 'bereinigte Tabelle - getrennt'!V74))</f>
        <v/>
      </c>
      <c r="H25" s="15" t="str">
        <f>IF('bereinigte Tabelle - getrennt'!AC74="ja","ja","")</f>
        <v/>
      </c>
      <c r="I25" s="91"/>
      <c r="J25" s="91"/>
      <c r="K25" s="91"/>
      <c r="L25" s="91"/>
      <c r="M25" s="91"/>
      <c r="N25" s="91"/>
      <c r="O25" s="91"/>
      <c r="P25" s="91"/>
      <c r="Q25" s="91"/>
      <c r="R25" s="91"/>
      <c r="S25" s="91"/>
      <c r="T25" s="15"/>
      <c r="U25" s="15"/>
      <c r="V25" s="15"/>
    </row>
    <row r="26" spans="1:22" ht="30" customHeight="1">
      <c r="A26" s="15">
        <v>24</v>
      </c>
      <c r="B26" s="15" t="str">
        <f>IF('bereinigte Tabelle - getrennt'!Q75=0, "", 'bereinigte Tabelle - getrennt'!Q75)</f>
        <v/>
      </c>
      <c r="C26" s="15" t="str">
        <f>IF('bereinigte Tabelle - getrennt'!R75=0, "", 'bereinigte Tabelle - getrennt'!R75)</f>
        <v/>
      </c>
      <c r="D26" s="15" t="str">
        <f>IF('bereinigte Tabelle - getrennt'!Y75=0, "", 'bereinigte Tabelle - getrennt'!Y75)</f>
        <v/>
      </c>
      <c r="E26" s="106" t="str">
        <f>IF('bereinigte Tabelle - getrennt'!Z75=0, "", 'bereinigte Tabelle - getrennt'!Z75)</f>
        <v/>
      </c>
      <c r="F26" s="15" t="str">
        <f>IF('bereinigte Tabelle - getrennt'!W75=0, "", 'bereinigte Tabelle - getrennt'!W75)</f>
        <v/>
      </c>
      <c r="G26" s="15" t="str">
        <f>IF('bereinigte Tabelle - getrennt'!S75=0, "", CONCATENATE('bereinigte Tabelle - getrennt'!S75, " ", 'bereinigte Tabelle - getrennt'!T75, ", ", 'bereinigte Tabelle - getrennt'!U75, ", ", 'bereinigte Tabelle - getrennt'!V75))</f>
        <v/>
      </c>
      <c r="H26" s="15" t="str">
        <f>IF('bereinigte Tabelle - getrennt'!AC75="ja","ja","")</f>
        <v/>
      </c>
      <c r="I26" s="91"/>
      <c r="J26" s="91"/>
      <c r="K26" s="91"/>
      <c r="L26" s="91"/>
      <c r="M26" s="91"/>
      <c r="N26" s="91"/>
      <c r="O26" s="91"/>
      <c r="P26" s="91"/>
      <c r="Q26" s="91"/>
      <c r="R26" s="91"/>
      <c r="S26" s="91"/>
      <c r="T26" s="15"/>
      <c r="U26" s="15"/>
      <c r="V26" s="15"/>
    </row>
    <row r="27" spans="1:22" ht="30" customHeight="1">
      <c r="A27" s="15">
        <v>25</v>
      </c>
      <c r="B27" s="15" t="str">
        <f>IF('bereinigte Tabelle - getrennt'!Q76=0, "", 'bereinigte Tabelle - getrennt'!Q76)</f>
        <v/>
      </c>
      <c r="C27" s="15" t="str">
        <f>IF('bereinigte Tabelle - getrennt'!R76=0, "", 'bereinigte Tabelle - getrennt'!R76)</f>
        <v/>
      </c>
      <c r="D27" s="15" t="str">
        <f>IF('bereinigte Tabelle - getrennt'!Y76=0, "", 'bereinigte Tabelle - getrennt'!Y76)</f>
        <v/>
      </c>
      <c r="E27" s="106" t="str">
        <f>IF('bereinigte Tabelle - getrennt'!Z76=0, "", 'bereinigte Tabelle - getrennt'!Z76)</f>
        <v/>
      </c>
      <c r="F27" s="15" t="str">
        <f>IF('bereinigte Tabelle - getrennt'!W76=0, "", 'bereinigte Tabelle - getrennt'!W76)</f>
        <v/>
      </c>
      <c r="G27" s="15" t="str">
        <f>IF('bereinigte Tabelle - getrennt'!S76=0, "", CONCATENATE('bereinigte Tabelle - getrennt'!S76, " ", 'bereinigte Tabelle - getrennt'!T76, ", ", 'bereinigte Tabelle - getrennt'!U76, ", ", 'bereinigte Tabelle - getrennt'!V76))</f>
        <v/>
      </c>
      <c r="H27" s="15" t="str">
        <f>IF('bereinigte Tabelle - getrennt'!AC76="ja","ja","")</f>
        <v/>
      </c>
      <c r="I27" s="91"/>
      <c r="J27" s="91"/>
      <c r="K27" s="91"/>
      <c r="L27" s="91"/>
      <c r="M27" s="91"/>
      <c r="N27" s="91"/>
      <c r="O27" s="91"/>
      <c r="P27" s="91"/>
      <c r="Q27" s="91"/>
      <c r="R27" s="91"/>
      <c r="S27" s="91"/>
      <c r="T27" s="15"/>
      <c r="U27" s="15"/>
      <c r="V27" s="15"/>
    </row>
    <row r="28" spans="1:22" ht="30" customHeight="1">
      <c r="A28" s="15">
        <v>26</v>
      </c>
      <c r="B28" s="15" t="str">
        <f>IF('bereinigte Tabelle - getrennt'!Q77=0, "", 'bereinigte Tabelle - getrennt'!Q77)</f>
        <v/>
      </c>
      <c r="C28" s="15" t="str">
        <f>IF('bereinigte Tabelle - getrennt'!R77=0, "", 'bereinigte Tabelle - getrennt'!R77)</f>
        <v/>
      </c>
      <c r="D28" s="15" t="str">
        <f>IF('bereinigte Tabelle - getrennt'!Y77=0, "", 'bereinigte Tabelle - getrennt'!Y77)</f>
        <v/>
      </c>
      <c r="E28" s="106" t="str">
        <f>IF('bereinigte Tabelle - getrennt'!Z77=0, "", 'bereinigte Tabelle - getrennt'!Z77)</f>
        <v/>
      </c>
      <c r="F28" s="15" t="str">
        <f>IF('bereinigte Tabelle - getrennt'!W77=0, "", 'bereinigte Tabelle - getrennt'!W77)</f>
        <v/>
      </c>
      <c r="G28" s="15" t="str">
        <f>IF('bereinigte Tabelle - getrennt'!S77=0, "", CONCATENATE('bereinigte Tabelle - getrennt'!S77, " ", 'bereinigte Tabelle - getrennt'!T77, ", ", 'bereinigte Tabelle - getrennt'!U77, ", ", 'bereinigte Tabelle - getrennt'!V77))</f>
        <v/>
      </c>
      <c r="H28" s="15" t="str">
        <f>IF('bereinigte Tabelle - getrennt'!AC77="ja","ja","")</f>
        <v/>
      </c>
      <c r="I28" s="91"/>
      <c r="J28" s="91"/>
      <c r="K28" s="91"/>
      <c r="L28" s="91"/>
      <c r="M28" s="91"/>
      <c r="N28" s="91"/>
      <c r="O28" s="91"/>
      <c r="P28" s="91"/>
      <c r="Q28" s="91"/>
      <c r="R28" s="91"/>
      <c r="S28" s="91"/>
      <c r="T28" s="15"/>
      <c r="U28" s="15"/>
      <c r="V28" s="15"/>
    </row>
    <row r="29" spans="1:22" ht="30" customHeight="1">
      <c r="A29" s="15">
        <v>27</v>
      </c>
      <c r="B29" s="15" t="str">
        <f>IF('bereinigte Tabelle - getrennt'!Q78=0, "", 'bereinigte Tabelle - getrennt'!Q78)</f>
        <v/>
      </c>
      <c r="C29" s="15" t="str">
        <f>IF('bereinigte Tabelle - getrennt'!R78=0, "", 'bereinigte Tabelle - getrennt'!R78)</f>
        <v/>
      </c>
      <c r="D29" s="15" t="str">
        <f>IF('bereinigte Tabelle - getrennt'!Y78=0, "", 'bereinigte Tabelle - getrennt'!Y78)</f>
        <v/>
      </c>
      <c r="E29" s="106" t="str">
        <f>IF('bereinigte Tabelle - getrennt'!Z78=0, "", 'bereinigte Tabelle - getrennt'!Z78)</f>
        <v/>
      </c>
      <c r="F29" s="15" t="str">
        <f>IF('bereinigte Tabelle - getrennt'!W78=0, "", 'bereinigte Tabelle - getrennt'!W78)</f>
        <v/>
      </c>
      <c r="G29" s="15" t="str">
        <f>IF('bereinigte Tabelle - getrennt'!S78=0, "", CONCATENATE('bereinigte Tabelle - getrennt'!S78, " ", 'bereinigte Tabelle - getrennt'!T78, ", ", 'bereinigte Tabelle - getrennt'!U78, ", ", 'bereinigte Tabelle - getrennt'!V78))</f>
        <v/>
      </c>
      <c r="H29" s="15" t="str">
        <f>IF('bereinigte Tabelle - getrennt'!AC78="ja","ja","")</f>
        <v/>
      </c>
      <c r="I29" s="91"/>
      <c r="J29" s="91"/>
      <c r="K29" s="91"/>
      <c r="L29" s="91"/>
      <c r="M29" s="91"/>
      <c r="N29" s="91"/>
      <c r="O29" s="91"/>
      <c r="P29" s="91"/>
      <c r="Q29" s="91"/>
      <c r="R29" s="91"/>
      <c r="S29" s="91"/>
      <c r="T29" s="15"/>
      <c r="U29" s="15"/>
      <c r="V29" s="15"/>
    </row>
    <row r="30" spans="1:22" ht="30" customHeight="1">
      <c r="A30" s="15">
        <v>28</v>
      </c>
      <c r="B30" s="15" t="str">
        <f>IF('bereinigte Tabelle - getrennt'!Q79=0, "", 'bereinigte Tabelle - getrennt'!Q79)</f>
        <v/>
      </c>
      <c r="C30" s="15" t="str">
        <f>IF('bereinigte Tabelle - getrennt'!R79=0, "", 'bereinigte Tabelle - getrennt'!R79)</f>
        <v/>
      </c>
      <c r="D30" s="15" t="str">
        <f>IF('bereinigte Tabelle - getrennt'!Y79=0, "", 'bereinigte Tabelle - getrennt'!Y79)</f>
        <v/>
      </c>
      <c r="E30" s="106" t="str">
        <f>IF('bereinigte Tabelle - getrennt'!Z79=0, "", 'bereinigte Tabelle - getrennt'!Z79)</f>
        <v/>
      </c>
      <c r="F30" s="15" t="str">
        <f>IF('bereinigte Tabelle - getrennt'!W79=0, "", 'bereinigte Tabelle - getrennt'!W79)</f>
        <v/>
      </c>
      <c r="G30" s="15" t="str">
        <f>IF('bereinigte Tabelle - getrennt'!S79=0, "", CONCATENATE('bereinigte Tabelle - getrennt'!S79, " ", 'bereinigte Tabelle - getrennt'!T79, ", ", 'bereinigte Tabelle - getrennt'!U79, ", ", 'bereinigte Tabelle - getrennt'!V79))</f>
        <v/>
      </c>
      <c r="H30" s="15" t="str">
        <f>IF('bereinigte Tabelle - getrennt'!AC79="ja","ja","")</f>
        <v/>
      </c>
      <c r="I30" s="91"/>
      <c r="J30" s="91"/>
      <c r="K30" s="91"/>
      <c r="L30" s="91"/>
      <c r="M30" s="91"/>
      <c r="N30" s="91"/>
      <c r="O30" s="91"/>
      <c r="P30" s="91"/>
      <c r="Q30" s="91"/>
      <c r="R30" s="91"/>
      <c r="S30" s="91"/>
      <c r="T30" s="15"/>
      <c r="U30" s="15"/>
      <c r="V30" s="15"/>
    </row>
    <row r="31" spans="1:22" ht="30" customHeight="1">
      <c r="A31" s="15">
        <v>29</v>
      </c>
      <c r="B31" s="15" t="str">
        <f>IF('bereinigte Tabelle - getrennt'!Q80=0, "", 'bereinigte Tabelle - getrennt'!Q80)</f>
        <v/>
      </c>
      <c r="C31" s="15" t="str">
        <f>IF('bereinigte Tabelle - getrennt'!R80=0, "", 'bereinigte Tabelle - getrennt'!R80)</f>
        <v/>
      </c>
      <c r="D31" s="15" t="str">
        <f>IF('bereinigte Tabelle - getrennt'!Y80=0, "", 'bereinigte Tabelle - getrennt'!Y80)</f>
        <v/>
      </c>
      <c r="E31" s="106" t="str">
        <f>IF('bereinigte Tabelle - getrennt'!Z80=0, "", 'bereinigte Tabelle - getrennt'!Z80)</f>
        <v/>
      </c>
      <c r="F31" s="15" t="str">
        <f>IF('bereinigte Tabelle - getrennt'!W80=0, "", 'bereinigte Tabelle - getrennt'!W80)</f>
        <v/>
      </c>
      <c r="G31" s="15" t="str">
        <f>IF('bereinigte Tabelle - getrennt'!S80=0, "", CONCATENATE('bereinigte Tabelle - getrennt'!S80, " ", 'bereinigte Tabelle - getrennt'!T80, ", ", 'bereinigte Tabelle - getrennt'!U80, ", ", 'bereinigte Tabelle - getrennt'!V80))</f>
        <v/>
      </c>
      <c r="H31" s="15" t="str">
        <f>IF('bereinigte Tabelle - getrennt'!AC80="ja","ja","")</f>
        <v/>
      </c>
      <c r="I31" s="91"/>
      <c r="J31" s="91"/>
      <c r="K31" s="91"/>
      <c r="L31" s="91"/>
      <c r="M31" s="91"/>
      <c r="N31" s="91"/>
      <c r="O31" s="91"/>
      <c r="P31" s="91"/>
      <c r="Q31" s="91"/>
      <c r="R31" s="91"/>
      <c r="S31" s="91"/>
      <c r="T31" s="15"/>
      <c r="U31" s="15"/>
      <c r="V31" s="15"/>
    </row>
    <row r="32" spans="1:22" ht="30" customHeight="1">
      <c r="A32" s="15">
        <v>30</v>
      </c>
      <c r="B32" s="15" t="str">
        <f>IF('bereinigte Tabelle - getrennt'!Q81=0, "", 'bereinigte Tabelle - getrennt'!Q81)</f>
        <v/>
      </c>
      <c r="C32" s="15" t="str">
        <f>IF('bereinigte Tabelle - getrennt'!R81=0, "", 'bereinigte Tabelle - getrennt'!R81)</f>
        <v/>
      </c>
      <c r="D32" s="15" t="str">
        <f>IF('bereinigte Tabelle - getrennt'!Y81=0, "", 'bereinigte Tabelle - getrennt'!Y81)</f>
        <v/>
      </c>
      <c r="E32" s="106" t="str">
        <f>IF('bereinigte Tabelle - getrennt'!Z81=0, "", 'bereinigte Tabelle - getrennt'!Z81)</f>
        <v/>
      </c>
      <c r="F32" s="15" t="str">
        <f>IF('bereinigte Tabelle - getrennt'!W81=0, "", 'bereinigte Tabelle - getrennt'!W81)</f>
        <v/>
      </c>
      <c r="G32" s="15" t="str">
        <f>IF('bereinigte Tabelle - getrennt'!S81=0, "", CONCATENATE('bereinigte Tabelle - getrennt'!S81, " ", 'bereinigte Tabelle - getrennt'!T81, ", ", 'bereinigte Tabelle - getrennt'!U81, ", ", 'bereinigte Tabelle - getrennt'!V81))</f>
        <v/>
      </c>
      <c r="H32" s="15" t="str">
        <f>IF('bereinigte Tabelle - getrennt'!AC81="ja","ja","")</f>
        <v/>
      </c>
      <c r="I32" s="91"/>
      <c r="J32" s="91"/>
      <c r="K32" s="91"/>
      <c r="L32" s="91"/>
      <c r="M32" s="91"/>
      <c r="N32" s="91"/>
      <c r="O32" s="91"/>
      <c r="P32" s="91"/>
      <c r="Q32" s="91"/>
      <c r="R32" s="91"/>
      <c r="S32" s="91"/>
      <c r="T32" s="15"/>
      <c r="U32" s="15"/>
      <c r="V32" s="15"/>
    </row>
    <row r="33" spans="1:22" ht="30" customHeight="1">
      <c r="A33" s="15">
        <v>31</v>
      </c>
      <c r="B33" s="15" t="str">
        <f>IF('bereinigte Tabelle - getrennt'!Q82=0, "", 'bereinigte Tabelle - getrennt'!Q82)</f>
        <v/>
      </c>
      <c r="C33" s="15" t="str">
        <f>IF('bereinigte Tabelle - getrennt'!R82=0, "", 'bereinigte Tabelle - getrennt'!R82)</f>
        <v/>
      </c>
      <c r="D33" s="15" t="str">
        <f>IF('bereinigte Tabelle - getrennt'!Y82=0, "", 'bereinigte Tabelle - getrennt'!Y82)</f>
        <v/>
      </c>
      <c r="E33" s="106" t="str">
        <f>IF('bereinigte Tabelle - getrennt'!Z82=0, "", 'bereinigte Tabelle - getrennt'!Z82)</f>
        <v/>
      </c>
      <c r="F33" s="15" t="str">
        <f>IF('bereinigte Tabelle - getrennt'!W82=0, "", 'bereinigte Tabelle - getrennt'!W82)</f>
        <v/>
      </c>
      <c r="G33" s="15" t="str">
        <f>IF('bereinigte Tabelle - getrennt'!S82=0, "", CONCATENATE('bereinigte Tabelle - getrennt'!S82, " ", 'bereinigte Tabelle - getrennt'!T82, ", ", 'bereinigte Tabelle - getrennt'!U82, ", ", 'bereinigte Tabelle - getrennt'!V82))</f>
        <v/>
      </c>
      <c r="H33" s="15" t="str">
        <f>IF('bereinigte Tabelle - getrennt'!AC82="ja","ja","")</f>
        <v/>
      </c>
      <c r="I33" s="91"/>
      <c r="J33" s="91"/>
      <c r="K33" s="91"/>
      <c r="L33" s="91"/>
      <c r="M33" s="91"/>
      <c r="N33" s="91"/>
      <c r="O33" s="91"/>
      <c r="P33" s="91"/>
      <c r="Q33" s="91"/>
      <c r="R33" s="91"/>
      <c r="S33" s="91"/>
      <c r="T33" s="15"/>
      <c r="U33" s="15"/>
      <c r="V33" s="15"/>
    </row>
    <row r="34" spans="1:22" ht="30" customHeight="1">
      <c r="A34" s="15">
        <v>32</v>
      </c>
      <c r="B34" s="15" t="str">
        <f>IF('bereinigte Tabelle - getrennt'!Q83=0, "", 'bereinigte Tabelle - getrennt'!Q83)</f>
        <v/>
      </c>
      <c r="C34" s="15" t="str">
        <f>IF('bereinigte Tabelle - getrennt'!R83=0, "", 'bereinigte Tabelle - getrennt'!R83)</f>
        <v/>
      </c>
      <c r="D34" s="15" t="str">
        <f>IF('bereinigte Tabelle - getrennt'!Y83=0, "", 'bereinigte Tabelle - getrennt'!Y83)</f>
        <v/>
      </c>
      <c r="E34" s="106" t="str">
        <f>IF('bereinigte Tabelle - getrennt'!Z83=0, "", 'bereinigte Tabelle - getrennt'!Z83)</f>
        <v/>
      </c>
      <c r="F34" s="15" t="str">
        <f>IF('bereinigte Tabelle - getrennt'!W83=0, "", 'bereinigte Tabelle - getrennt'!W83)</f>
        <v/>
      </c>
      <c r="G34" s="15" t="str">
        <f>IF('bereinigte Tabelle - getrennt'!S83=0, "", CONCATENATE('bereinigte Tabelle - getrennt'!S83, " ", 'bereinigte Tabelle - getrennt'!T83, ", ", 'bereinigte Tabelle - getrennt'!U83, ", ", 'bereinigte Tabelle - getrennt'!V83))</f>
        <v/>
      </c>
      <c r="H34" s="15" t="str">
        <f>IF('bereinigte Tabelle - getrennt'!AC83="ja","ja","")</f>
        <v/>
      </c>
      <c r="I34" s="91"/>
      <c r="J34" s="91"/>
      <c r="K34" s="91"/>
      <c r="L34" s="91"/>
      <c r="M34" s="91"/>
      <c r="N34" s="91"/>
      <c r="O34" s="91"/>
      <c r="P34" s="91"/>
      <c r="Q34" s="91"/>
      <c r="R34" s="91"/>
      <c r="S34" s="91"/>
      <c r="T34" s="15"/>
      <c r="U34" s="15"/>
      <c r="V34" s="15"/>
    </row>
    <row r="35" spans="1:22" ht="30" customHeight="1">
      <c r="A35" s="15">
        <v>33</v>
      </c>
      <c r="B35" s="15" t="str">
        <f>IF('bereinigte Tabelle - getrennt'!Q84=0, "", 'bereinigte Tabelle - getrennt'!Q84)</f>
        <v/>
      </c>
      <c r="C35" s="15" t="str">
        <f>IF('bereinigte Tabelle - getrennt'!R84=0, "", 'bereinigte Tabelle - getrennt'!R84)</f>
        <v/>
      </c>
      <c r="D35" s="15" t="str">
        <f>IF('bereinigte Tabelle - getrennt'!Y84=0, "", 'bereinigte Tabelle - getrennt'!Y84)</f>
        <v/>
      </c>
      <c r="E35" s="106" t="str">
        <f>IF('bereinigte Tabelle - getrennt'!Z84=0, "", 'bereinigte Tabelle - getrennt'!Z84)</f>
        <v/>
      </c>
      <c r="F35" s="15" t="str">
        <f>IF('bereinigte Tabelle - getrennt'!W84=0, "", 'bereinigte Tabelle - getrennt'!W84)</f>
        <v/>
      </c>
      <c r="G35" s="15" t="str">
        <f>IF('bereinigte Tabelle - getrennt'!S84=0, "", CONCATENATE('bereinigte Tabelle - getrennt'!S84, " ", 'bereinigte Tabelle - getrennt'!T84, ", ", 'bereinigte Tabelle - getrennt'!U84, ", ", 'bereinigte Tabelle - getrennt'!V84))</f>
        <v/>
      </c>
      <c r="H35" s="15" t="str">
        <f>IF('bereinigte Tabelle - getrennt'!AC84="ja","ja","")</f>
        <v/>
      </c>
      <c r="I35" s="91"/>
      <c r="J35" s="91"/>
      <c r="K35" s="91"/>
      <c r="L35" s="91"/>
      <c r="M35" s="91"/>
      <c r="N35" s="91"/>
      <c r="O35" s="91"/>
      <c r="P35" s="91"/>
      <c r="Q35" s="91"/>
      <c r="R35" s="91"/>
      <c r="S35" s="91"/>
      <c r="T35" s="15"/>
      <c r="U35" s="15"/>
      <c r="V35" s="15"/>
    </row>
    <row r="36" spans="1:22" ht="30" customHeight="1">
      <c r="A36" s="15">
        <v>34</v>
      </c>
      <c r="B36" s="15" t="str">
        <f>IF('bereinigte Tabelle - getrennt'!Q85=0, "", 'bereinigte Tabelle - getrennt'!Q85)</f>
        <v/>
      </c>
      <c r="C36" s="15" t="str">
        <f>IF('bereinigte Tabelle - getrennt'!R85=0, "", 'bereinigte Tabelle - getrennt'!R85)</f>
        <v/>
      </c>
      <c r="D36" s="15" t="str">
        <f>IF('bereinigte Tabelle - getrennt'!Y85=0, "", 'bereinigte Tabelle - getrennt'!Y85)</f>
        <v/>
      </c>
      <c r="E36" s="106" t="str">
        <f>IF('bereinigte Tabelle - getrennt'!Z85=0, "", 'bereinigte Tabelle - getrennt'!Z85)</f>
        <v/>
      </c>
      <c r="F36" s="15" t="str">
        <f>IF('bereinigte Tabelle - getrennt'!W85=0, "", 'bereinigte Tabelle - getrennt'!W85)</f>
        <v/>
      </c>
      <c r="G36" s="15" t="str">
        <f>IF('bereinigte Tabelle - getrennt'!S85=0, "", CONCATENATE('bereinigte Tabelle - getrennt'!S85, " ", 'bereinigte Tabelle - getrennt'!T85, ", ", 'bereinigte Tabelle - getrennt'!U85, ", ", 'bereinigte Tabelle - getrennt'!V85))</f>
        <v/>
      </c>
      <c r="H36" s="15" t="str">
        <f>IF('bereinigte Tabelle - getrennt'!AC85="ja","ja","")</f>
        <v/>
      </c>
      <c r="I36" s="91"/>
      <c r="J36" s="91"/>
      <c r="K36" s="91"/>
      <c r="L36" s="91"/>
      <c r="M36" s="91"/>
      <c r="N36" s="91"/>
      <c r="O36" s="91"/>
      <c r="P36" s="91"/>
      <c r="Q36" s="91"/>
      <c r="R36" s="91"/>
      <c r="S36" s="91"/>
      <c r="T36" s="15"/>
      <c r="U36" s="15"/>
      <c r="V36" s="15"/>
    </row>
    <row r="37" spans="1:22" ht="30" customHeight="1">
      <c r="A37" s="15">
        <v>35</v>
      </c>
      <c r="B37" s="15" t="str">
        <f>IF('bereinigte Tabelle - getrennt'!Q86=0, "", 'bereinigte Tabelle - getrennt'!Q86)</f>
        <v/>
      </c>
      <c r="C37" s="15" t="str">
        <f>IF('bereinigte Tabelle - getrennt'!R86=0, "", 'bereinigte Tabelle - getrennt'!R86)</f>
        <v/>
      </c>
      <c r="D37" s="15" t="str">
        <f>IF('bereinigte Tabelle - getrennt'!Y86=0, "", 'bereinigte Tabelle - getrennt'!Y86)</f>
        <v/>
      </c>
      <c r="E37" s="106" t="str">
        <f>IF('bereinigte Tabelle - getrennt'!Z86=0, "", 'bereinigte Tabelle - getrennt'!Z86)</f>
        <v/>
      </c>
      <c r="F37" s="15" t="str">
        <f>IF('bereinigte Tabelle - getrennt'!W86=0, "", 'bereinigte Tabelle - getrennt'!W86)</f>
        <v/>
      </c>
      <c r="G37" s="15" t="str">
        <f>IF('bereinigte Tabelle - getrennt'!S86=0, "", CONCATENATE('bereinigte Tabelle - getrennt'!S86, " ", 'bereinigte Tabelle - getrennt'!T86, ", ", 'bereinigte Tabelle - getrennt'!U86, ", ", 'bereinigte Tabelle - getrennt'!V86))</f>
        <v/>
      </c>
      <c r="H37" s="15" t="str">
        <f>IF('bereinigte Tabelle - getrennt'!AC86="ja","ja","")</f>
        <v/>
      </c>
      <c r="I37" s="91"/>
      <c r="J37" s="91"/>
      <c r="K37" s="91"/>
      <c r="L37" s="91"/>
      <c r="M37" s="91"/>
      <c r="N37" s="91"/>
      <c r="O37" s="91"/>
      <c r="P37" s="91"/>
      <c r="Q37" s="91"/>
      <c r="R37" s="91"/>
      <c r="S37" s="91"/>
      <c r="T37" s="15"/>
      <c r="U37" s="15"/>
      <c r="V37" s="15"/>
    </row>
    <row r="38" spans="1:22" ht="30" customHeight="1">
      <c r="A38" s="15">
        <v>36</v>
      </c>
      <c r="B38" s="15" t="str">
        <f>IF('bereinigte Tabelle - getrennt'!Q87=0, "", 'bereinigte Tabelle - getrennt'!Q87)</f>
        <v/>
      </c>
      <c r="C38" s="15" t="str">
        <f>IF('bereinigte Tabelle - getrennt'!R87=0, "", 'bereinigte Tabelle - getrennt'!R87)</f>
        <v/>
      </c>
      <c r="D38" s="15" t="str">
        <f>IF('bereinigte Tabelle - getrennt'!Y87=0, "", 'bereinigte Tabelle - getrennt'!Y87)</f>
        <v/>
      </c>
      <c r="E38" s="106" t="str">
        <f>IF('bereinigte Tabelle - getrennt'!Z87=0, "", 'bereinigte Tabelle - getrennt'!Z87)</f>
        <v/>
      </c>
      <c r="F38" s="15" t="str">
        <f>IF('bereinigte Tabelle - getrennt'!W87=0, "", 'bereinigte Tabelle - getrennt'!W87)</f>
        <v/>
      </c>
      <c r="G38" s="15" t="str">
        <f>IF('bereinigte Tabelle - getrennt'!S87=0, "", CONCATENATE('bereinigte Tabelle - getrennt'!S87, " ", 'bereinigte Tabelle - getrennt'!T87, ", ", 'bereinigte Tabelle - getrennt'!U87, ", ", 'bereinigte Tabelle - getrennt'!V87))</f>
        <v/>
      </c>
      <c r="H38" s="15" t="str">
        <f>IF('bereinigte Tabelle - getrennt'!AC87="ja","ja","")</f>
        <v/>
      </c>
      <c r="I38" s="91"/>
      <c r="J38" s="91"/>
      <c r="K38" s="91"/>
      <c r="L38" s="91"/>
      <c r="M38" s="91"/>
      <c r="N38" s="91"/>
      <c r="O38" s="91"/>
      <c r="P38" s="91"/>
      <c r="Q38" s="91"/>
      <c r="R38" s="91"/>
      <c r="S38" s="91"/>
      <c r="T38" s="15"/>
      <c r="U38" s="15"/>
      <c r="V38" s="15"/>
    </row>
    <row r="39" spans="1:22" ht="30" customHeight="1">
      <c r="A39" s="15">
        <v>37</v>
      </c>
      <c r="B39" s="15" t="str">
        <f>IF('bereinigte Tabelle - getrennt'!Q88=0, "", 'bereinigte Tabelle - getrennt'!Q88)</f>
        <v/>
      </c>
      <c r="C39" s="15" t="str">
        <f>IF('bereinigte Tabelle - getrennt'!R88=0, "", 'bereinigte Tabelle - getrennt'!R88)</f>
        <v/>
      </c>
      <c r="D39" s="15" t="str">
        <f>IF('bereinigte Tabelle - getrennt'!Y88=0, "", 'bereinigte Tabelle - getrennt'!Y88)</f>
        <v/>
      </c>
      <c r="E39" s="106" t="str">
        <f>IF('bereinigte Tabelle - getrennt'!Z88=0, "", 'bereinigte Tabelle - getrennt'!Z88)</f>
        <v/>
      </c>
      <c r="F39" s="15" t="str">
        <f>IF('bereinigte Tabelle - getrennt'!W88=0, "", 'bereinigte Tabelle - getrennt'!W88)</f>
        <v/>
      </c>
      <c r="G39" s="15" t="str">
        <f>IF('bereinigte Tabelle - getrennt'!S88=0, "", CONCATENATE('bereinigte Tabelle - getrennt'!S88, " ", 'bereinigte Tabelle - getrennt'!T88, ", ", 'bereinigte Tabelle - getrennt'!U88, ", ", 'bereinigte Tabelle - getrennt'!V88))</f>
        <v/>
      </c>
      <c r="H39" s="15" t="str">
        <f>IF('bereinigte Tabelle - getrennt'!AC88="ja","ja","")</f>
        <v/>
      </c>
      <c r="I39" s="91"/>
      <c r="J39" s="91"/>
      <c r="K39" s="91"/>
      <c r="L39" s="91"/>
      <c r="M39" s="91"/>
      <c r="N39" s="91"/>
      <c r="O39" s="91"/>
      <c r="P39" s="91"/>
      <c r="Q39" s="91"/>
      <c r="R39" s="91"/>
      <c r="S39" s="91"/>
      <c r="T39" s="15"/>
      <c r="U39" s="15"/>
      <c r="V39" s="15"/>
    </row>
    <row r="40" spans="1:22" ht="30" customHeight="1">
      <c r="A40" s="15">
        <v>38</v>
      </c>
      <c r="B40" s="15" t="str">
        <f>IF('bereinigte Tabelle - getrennt'!Q89=0, "", 'bereinigte Tabelle - getrennt'!Q89)</f>
        <v/>
      </c>
      <c r="C40" s="15" t="str">
        <f>IF('bereinigte Tabelle - getrennt'!R89=0, "", 'bereinigte Tabelle - getrennt'!R89)</f>
        <v/>
      </c>
      <c r="D40" s="15" t="str">
        <f>IF('bereinigte Tabelle - getrennt'!Y89=0, "", 'bereinigte Tabelle - getrennt'!Y89)</f>
        <v/>
      </c>
      <c r="E40" s="106" t="str">
        <f>IF('bereinigte Tabelle - getrennt'!Z89=0, "", 'bereinigte Tabelle - getrennt'!Z89)</f>
        <v/>
      </c>
      <c r="F40" s="15" t="str">
        <f>IF('bereinigte Tabelle - getrennt'!W89=0, "", 'bereinigte Tabelle - getrennt'!W89)</f>
        <v/>
      </c>
      <c r="G40" s="15" t="str">
        <f>IF('bereinigte Tabelle - getrennt'!S89=0, "", CONCATENATE('bereinigte Tabelle - getrennt'!S89, " ", 'bereinigte Tabelle - getrennt'!T89, ", ", 'bereinigte Tabelle - getrennt'!U89, ", ", 'bereinigte Tabelle - getrennt'!V89))</f>
        <v/>
      </c>
      <c r="H40" s="15" t="str">
        <f>IF('bereinigte Tabelle - getrennt'!AC89="ja","ja","")</f>
        <v/>
      </c>
      <c r="I40" s="91"/>
      <c r="J40" s="91"/>
      <c r="K40" s="91"/>
      <c r="L40" s="91"/>
      <c r="M40" s="91"/>
      <c r="N40" s="91"/>
      <c r="O40" s="91"/>
      <c r="P40" s="91"/>
      <c r="Q40" s="91"/>
      <c r="R40" s="91"/>
      <c r="S40" s="91"/>
      <c r="T40" s="15"/>
      <c r="U40" s="15"/>
      <c r="V40" s="15"/>
    </row>
    <row r="41" spans="1:22" ht="30" customHeight="1">
      <c r="A41" s="15">
        <v>39</v>
      </c>
      <c r="B41" s="15" t="str">
        <f>IF('bereinigte Tabelle - getrennt'!Q90=0, "", 'bereinigte Tabelle - getrennt'!Q90)</f>
        <v/>
      </c>
      <c r="C41" s="15" t="str">
        <f>IF('bereinigte Tabelle - getrennt'!R90=0, "", 'bereinigte Tabelle - getrennt'!R90)</f>
        <v/>
      </c>
      <c r="D41" s="15" t="str">
        <f>IF('bereinigte Tabelle - getrennt'!Y90=0, "", 'bereinigte Tabelle - getrennt'!Y90)</f>
        <v/>
      </c>
      <c r="E41" s="106" t="str">
        <f>IF('bereinigte Tabelle - getrennt'!Z90=0, "", 'bereinigte Tabelle - getrennt'!Z90)</f>
        <v/>
      </c>
      <c r="F41" s="15" t="str">
        <f>IF('bereinigte Tabelle - getrennt'!W90=0, "", 'bereinigte Tabelle - getrennt'!W90)</f>
        <v/>
      </c>
      <c r="G41" s="15" t="str">
        <f>IF('bereinigte Tabelle - getrennt'!S90=0, "", CONCATENATE('bereinigte Tabelle - getrennt'!S90, " ", 'bereinigte Tabelle - getrennt'!T90, ", ", 'bereinigte Tabelle - getrennt'!U90, ", ", 'bereinigte Tabelle - getrennt'!V90))</f>
        <v/>
      </c>
      <c r="H41" s="15" t="str">
        <f>IF('bereinigte Tabelle - getrennt'!AC90="ja","ja","")</f>
        <v/>
      </c>
      <c r="I41" s="91"/>
      <c r="J41" s="91"/>
      <c r="K41" s="91"/>
      <c r="L41" s="91"/>
      <c r="M41" s="91"/>
      <c r="N41" s="91"/>
      <c r="O41" s="91"/>
      <c r="P41" s="91"/>
      <c r="Q41" s="91"/>
      <c r="R41" s="91"/>
      <c r="S41" s="91"/>
      <c r="T41" s="15"/>
      <c r="U41" s="15"/>
      <c r="V41" s="15"/>
    </row>
    <row r="42" spans="1:22" ht="30" customHeight="1">
      <c r="A42" s="15">
        <v>40</v>
      </c>
      <c r="B42" s="15" t="str">
        <f>IF('bereinigte Tabelle - getrennt'!Q91=0, "", 'bereinigte Tabelle - getrennt'!Q91)</f>
        <v/>
      </c>
      <c r="C42" s="15" t="str">
        <f>IF('bereinigte Tabelle - getrennt'!R91=0, "", 'bereinigte Tabelle - getrennt'!R91)</f>
        <v/>
      </c>
      <c r="D42" s="15" t="str">
        <f>IF('bereinigte Tabelle - getrennt'!Y91=0, "", 'bereinigte Tabelle - getrennt'!Y91)</f>
        <v/>
      </c>
      <c r="E42" s="106" t="str">
        <f>IF('bereinigte Tabelle - getrennt'!Z91=0, "", 'bereinigte Tabelle - getrennt'!Z91)</f>
        <v/>
      </c>
      <c r="F42" s="15" t="str">
        <f>IF('bereinigte Tabelle - getrennt'!W91=0, "", 'bereinigte Tabelle - getrennt'!W91)</f>
        <v/>
      </c>
      <c r="G42" s="15" t="str">
        <f>IF('bereinigte Tabelle - getrennt'!S91=0, "", CONCATENATE('bereinigte Tabelle - getrennt'!S91, " ", 'bereinigte Tabelle - getrennt'!T91, ", ", 'bereinigte Tabelle - getrennt'!U91, ", ", 'bereinigte Tabelle - getrennt'!V91))</f>
        <v/>
      </c>
      <c r="H42" s="15" t="str">
        <f>IF('bereinigte Tabelle - getrennt'!AC91="ja","ja","")</f>
        <v/>
      </c>
      <c r="I42" s="91"/>
      <c r="J42" s="91"/>
      <c r="K42" s="91"/>
      <c r="L42" s="91"/>
      <c r="M42" s="91"/>
      <c r="N42" s="91"/>
      <c r="O42" s="91"/>
      <c r="P42" s="91"/>
      <c r="Q42" s="91"/>
      <c r="R42" s="91"/>
      <c r="S42" s="91"/>
      <c r="T42" s="15"/>
      <c r="U42" s="15"/>
      <c r="V42" s="15"/>
    </row>
    <row r="43" spans="1:22" ht="30" customHeight="1">
      <c r="A43" s="15">
        <v>41</v>
      </c>
      <c r="B43" s="15" t="str">
        <f>IF('bereinigte Tabelle - getrennt'!Q92=0, "", 'bereinigte Tabelle - getrennt'!Q92)</f>
        <v/>
      </c>
      <c r="C43" s="15" t="str">
        <f>IF('bereinigte Tabelle - getrennt'!R92=0, "", 'bereinigte Tabelle - getrennt'!R92)</f>
        <v/>
      </c>
      <c r="D43" s="15" t="str">
        <f>IF('bereinigte Tabelle - getrennt'!Y92=0, "", 'bereinigte Tabelle - getrennt'!Y92)</f>
        <v/>
      </c>
      <c r="E43" s="106" t="str">
        <f>IF('bereinigte Tabelle - getrennt'!Z92=0, "", 'bereinigte Tabelle - getrennt'!Z92)</f>
        <v/>
      </c>
      <c r="F43" s="15" t="str">
        <f>IF('bereinigte Tabelle - getrennt'!W92=0, "", 'bereinigte Tabelle - getrennt'!W92)</f>
        <v/>
      </c>
      <c r="G43" s="15" t="str">
        <f>IF('bereinigte Tabelle - getrennt'!S92=0, "", CONCATENATE('bereinigte Tabelle - getrennt'!S92, " ", 'bereinigte Tabelle - getrennt'!T92, ", ", 'bereinigte Tabelle - getrennt'!U92, ", ", 'bereinigte Tabelle - getrennt'!V92))</f>
        <v/>
      </c>
      <c r="H43" s="15" t="str">
        <f>IF('bereinigte Tabelle - getrennt'!AC92="ja","ja","")</f>
        <v/>
      </c>
      <c r="I43" s="91"/>
      <c r="J43" s="91"/>
      <c r="K43" s="91"/>
      <c r="L43" s="91"/>
      <c r="M43" s="91"/>
      <c r="N43" s="91"/>
      <c r="O43" s="91"/>
      <c r="P43" s="91"/>
      <c r="Q43" s="91"/>
      <c r="R43" s="91"/>
      <c r="S43" s="91"/>
      <c r="T43" s="15"/>
      <c r="U43" s="15"/>
      <c r="V43" s="15"/>
    </row>
    <row r="44" spans="1:22" ht="30" customHeight="1">
      <c r="A44" s="15">
        <v>42</v>
      </c>
      <c r="B44" s="15" t="str">
        <f>IF('bereinigte Tabelle - getrennt'!Q93=0, "", 'bereinigte Tabelle - getrennt'!Q93)</f>
        <v/>
      </c>
      <c r="C44" s="15" t="str">
        <f>IF('bereinigte Tabelle - getrennt'!R93=0, "", 'bereinigte Tabelle - getrennt'!R93)</f>
        <v/>
      </c>
      <c r="D44" s="15" t="str">
        <f>IF('bereinigte Tabelle - getrennt'!Y93=0, "", 'bereinigte Tabelle - getrennt'!Y93)</f>
        <v/>
      </c>
      <c r="E44" s="106" t="str">
        <f>IF('bereinigte Tabelle - getrennt'!Z93=0, "", 'bereinigte Tabelle - getrennt'!Z93)</f>
        <v/>
      </c>
      <c r="F44" s="15" t="str">
        <f>IF('bereinigte Tabelle - getrennt'!W93=0, "", 'bereinigte Tabelle - getrennt'!W93)</f>
        <v/>
      </c>
      <c r="G44" s="15" t="str">
        <f>IF('bereinigte Tabelle - getrennt'!S93=0, "", CONCATENATE('bereinigte Tabelle - getrennt'!S93, " ", 'bereinigte Tabelle - getrennt'!T93, ", ", 'bereinigte Tabelle - getrennt'!U93, ", ", 'bereinigte Tabelle - getrennt'!V93))</f>
        <v/>
      </c>
      <c r="H44" s="15" t="str">
        <f>IF('bereinigte Tabelle - getrennt'!AC93="ja","ja","")</f>
        <v/>
      </c>
      <c r="I44" s="91"/>
      <c r="J44" s="91"/>
      <c r="K44" s="91"/>
      <c r="L44" s="91"/>
      <c r="M44" s="91"/>
      <c r="N44" s="91"/>
      <c r="O44" s="91"/>
      <c r="P44" s="91"/>
      <c r="Q44" s="91"/>
      <c r="R44" s="91"/>
      <c r="S44" s="91"/>
      <c r="T44" s="15"/>
      <c r="U44" s="15"/>
      <c r="V44" s="15"/>
    </row>
    <row r="45" spans="1:22" ht="30" customHeight="1">
      <c r="A45" s="15">
        <v>43</v>
      </c>
      <c r="B45" s="15" t="str">
        <f>IF('bereinigte Tabelle - getrennt'!Q94=0, "", 'bereinigte Tabelle - getrennt'!Q94)</f>
        <v/>
      </c>
      <c r="C45" s="15" t="str">
        <f>IF('bereinigte Tabelle - getrennt'!R94=0, "", 'bereinigte Tabelle - getrennt'!R94)</f>
        <v/>
      </c>
      <c r="D45" s="15" t="str">
        <f>IF('bereinigte Tabelle - getrennt'!Y94=0, "", 'bereinigte Tabelle - getrennt'!Y94)</f>
        <v/>
      </c>
      <c r="E45" s="106" t="str">
        <f>IF('bereinigte Tabelle - getrennt'!Z94=0, "", 'bereinigte Tabelle - getrennt'!Z94)</f>
        <v/>
      </c>
      <c r="F45" s="15" t="str">
        <f>IF('bereinigte Tabelle - getrennt'!W94=0, "", 'bereinigte Tabelle - getrennt'!W94)</f>
        <v/>
      </c>
      <c r="G45" s="15" t="str">
        <f>IF('bereinigte Tabelle - getrennt'!S94=0, "", CONCATENATE('bereinigte Tabelle - getrennt'!S94, " ", 'bereinigte Tabelle - getrennt'!T94, ", ", 'bereinigte Tabelle - getrennt'!U94, ", ", 'bereinigte Tabelle - getrennt'!V94))</f>
        <v/>
      </c>
      <c r="H45" s="15" t="str">
        <f>IF('bereinigte Tabelle - getrennt'!AC94="ja","ja","")</f>
        <v/>
      </c>
      <c r="I45" s="91"/>
      <c r="J45" s="91"/>
      <c r="K45" s="91"/>
      <c r="L45" s="91"/>
      <c r="M45" s="91"/>
      <c r="N45" s="91"/>
      <c r="O45" s="91"/>
      <c r="P45" s="91"/>
      <c r="Q45" s="91"/>
      <c r="R45" s="91"/>
      <c r="S45" s="91"/>
      <c r="T45" s="15"/>
      <c r="U45" s="15"/>
      <c r="V45" s="15"/>
    </row>
    <row r="46" spans="1:22" ht="30" customHeight="1">
      <c r="A46" s="15">
        <v>44</v>
      </c>
      <c r="B46" s="15" t="str">
        <f>IF('bereinigte Tabelle - getrennt'!Q95=0, "", 'bereinigte Tabelle - getrennt'!Q95)</f>
        <v/>
      </c>
      <c r="C46" s="15" t="str">
        <f>IF('bereinigte Tabelle - getrennt'!R95=0, "", 'bereinigte Tabelle - getrennt'!R95)</f>
        <v/>
      </c>
      <c r="D46" s="15" t="str">
        <f>IF('bereinigte Tabelle - getrennt'!Y95=0, "", 'bereinigte Tabelle - getrennt'!Y95)</f>
        <v/>
      </c>
      <c r="E46" s="106" t="str">
        <f>IF('bereinigte Tabelle - getrennt'!Z95=0, "", 'bereinigte Tabelle - getrennt'!Z95)</f>
        <v/>
      </c>
      <c r="F46" s="15" t="str">
        <f>IF('bereinigte Tabelle - getrennt'!W95=0, "", 'bereinigte Tabelle - getrennt'!W95)</f>
        <v/>
      </c>
      <c r="G46" s="15" t="str">
        <f>IF('bereinigte Tabelle - getrennt'!S95=0, "", CONCATENATE('bereinigte Tabelle - getrennt'!S95, " ", 'bereinigte Tabelle - getrennt'!T95, ", ", 'bereinigte Tabelle - getrennt'!U95, ", ", 'bereinigte Tabelle - getrennt'!V95))</f>
        <v/>
      </c>
      <c r="H46" s="15" t="str">
        <f>IF('bereinigte Tabelle - getrennt'!AC95="ja","ja","")</f>
        <v/>
      </c>
      <c r="I46" s="91"/>
      <c r="J46" s="91"/>
      <c r="K46" s="91"/>
      <c r="L46" s="91"/>
      <c r="M46" s="91"/>
      <c r="N46" s="91"/>
      <c r="O46" s="91"/>
      <c r="P46" s="91"/>
      <c r="Q46" s="91"/>
      <c r="R46" s="91"/>
      <c r="S46" s="91"/>
      <c r="T46" s="15"/>
      <c r="U46" s="15"/>
      <c r="V46" s="15"/>
    </row>
    <row r="47" spans="1:22" ht="30" customHeight="1">
      <c r="A47" s="15">
        <v>45</v>
      </c>
      <c r="B47" s="15" t="str">
        <f>IF('bereinigte Tabelle - getrennt'!Q96=0, "", 'bereinigte Tabelle - getrennt'!Q96)</f>
        <v/>
      </c>
      <c r="C47" s="15" t="str">
        <f>IF('bereinigte Tabelle - getrennt'!R96=0, "", 'bereinigte Tabelle - getrennt'!R96)</f>
        <v/>
      </c>
      <c r="D47" s="15" t="str">
        <f>IF('bereinigte Tabelle - getrennt'!Y96=0, "", 'bereinigte Tabelle - getrennt'!Y96)</f>
        <v/>
      </c>
      <c r="E47" s="106" t="str">
        <f>IF('bereinigte Tabelle - getrennt'!Z96=0, "", 'bereinigte Tabelle - getrennt'!Z96)</f>
        <v/>
      </c>
      <c r="F47" s="15" t="str">
        <f>IF('bereinigte Tabelle - getrennt'!W96=0, "", 'bereinigte Tabelle - getrennt'!W96)</f>
        <v/>
      </c>
      <c r="G47" s="15" t="str">
        <f>IF('bereinigte Tabelle - getrennt'!S96=0, "", CONCATENATE('bereinigte Tabelle - getrennt'!S96, " ", 'bereinigte Tabelle - getrennt'!T96, ", ", 'bereinigte Tabelle - getrennt'!U96, ", ", 'bereinigte Tabelle - getrennt'!V96))</f>
        <v/>
      </c>
      <c r="H47" s="15" t="str">
        <f>IF('bereinigte Tabelle - getrennt'!AC96="ja","ja","")</f>
        <v/>
      </c>
      <c r="I47" s="91"/>
      <c r="J47" s="91"/>
      <c r="K47" s="91"/>
      <c r="L47" s="91"/>
      <c r="M47" s="91"/>
      <c r="N47" s="91"/>
      <c r="O47" s="91"/>
      <c r="P47" s="91"/>
      <c r="Q47" s="91"/>
      <c r="R47" s="91"/>
      <c r="S47" s="91"/>
      <c r="T47" s="15"/>
      <c r="U47" s="15"/>
      <c r="V47" s="15"/>
    </row>
    <row r="48" spans="1:22" ht="30" customHeight="1">
      <c r="A48" s="15">
        <v>46</v>
      </c>
      <c r="B48" s="15" t="str">
        <f>IF('bereinigte Tabelle - getrennt'!Q97=0, "", 'bereinigte Tabelle - getrennt'!Q97)</f>
        <v/>
      </c>
      <c r="C48" s="15" t="str">
        <f>IF('bereinigte Tabelle - getrennt'!R97=0, "", 'bereinigte Tabelle - getrennt'!R97)</f>
        <v/>
      </c>
      <c r="D48" s="15" t="str">
        <f>IF('bereinigte Tabelle - getrennt'!Y97=0, "", 'bereinigte Tabelle - getrennt'!Y97)</f>
        <v/>
      </c>
      <c r="E48" s="106" t="str">
        <f>IF('bereinigte Tabelle - getrennt'!Z97=0, "", 'bereinigte Tabelle - getrennt'!Z97)</f>
        <v/>
      </c>
      <c r="F48" s="15" t="str">
        <f>IF('bereinigte Tabelle - getrennt'!W97=0, "", 'bereinigte Tabelle - getrennt'!W97)</f>
        <v/>
      </c>
      <c r="G48" s="15" t="str">
        <f>IF('bereinigte Tabelle - getrennt'!S97=0, "", CONCATENATE('bereinigte Tabelle - getrennt'!S97, " ", 'bereinigte Tabelle - getrennt'!T97, ", ", 'bereinigte Tabelle - getrennt'!U97, ", ", 'bereinigte Tabelle - getrennt'!V97))</f>
        <v/>
      </c>
      <c r="H48" s="15" t="str">
        <f>IF('bereinigte Tabelle - getrennt'!AC97="ja","ja","")</f>
        <v/>
      </c>
      <c r="I48" s="91"/>
      <c r="J48" s="91"/>
      <c r="K48" s="91"/>
      <c r="L48" s="91"/>
      <c r="M48" s="91"/>
      <c r="N48" s="91"/>
      <c r="O48" s="91"/>
      <c r="P48" s="91"/>
      <c r="Q48" s="91"/>
      <c r="R48" s="91"/>
      <c r="S48" s="91"/>
      <c r="T48" s="15"/>
      <c r="U48" s="15"/>
      <c r="V48" s="15"/>
    </row>
    <row r="49" spans="1:22" ht="30" customHeight="1">
      <c r="A49" s="15">
        <v>47</v>
      </c>
      <c r="B49" s="15" t="str">
        <f>IF('bereinigte Tabelle - getrennt'!Q98=0, "", 'bereinigte Tabelle - getrennt'!Q98)</f>
        <v/>
      </c>
      <c r="C49" s="15" t="str">
        <f>IF('bereinigte Tabelle - getrennt'!R98=0, "", 'bereinigte Tabelle - getrennt'!R98)</f>
        <v/>
      </c>
      <c r="D49" s="15" t="str">
        <f>IF('bereinigte Tabelle - getrennt'!Y98=0, "", 'bereinigte Tabelle - getrennt'!Y98)</f>
        <v/>
      </c>
      <c r="E49" s="106" t="str">
        <f>IF('bereinigte Tabelle - getrennt'!Z98=0, "", 'bereinigte Tabelle - getrennt'!Z98)</f>
        <v/>
      </c>
      <c r="F49" s="15" t="str">
        <f>IF('bereinigte Tabelle - getrennt'!W98=0, "", 'bereinigte Tabelle - getrennt'!W98)</f>
        <v/>
      </c>
      <c r="G49" s="15" t="str">
        <f>IF('bereinigte Tabelle - getrennt'!S98=0, "", CONCATENATE('bereinigte Tabelle - getrennt'!S98, " ", 'bereinigte Tabelle - getrennt'!T98, ", ", 'bereinigte Tabelle - getrennt'!U98, ", ", 'bereinigte Tabelle - getrennt'!V98))</f>
        <v/>
      </c>
      <c r="H49" s="15" t="str">
        <f>IF('bereinigte Tabelle - getrennt'!AC98="ja","ja","")</f>
        <v/>
      </c>
      <c r="I49" s="91"/>
      <c r="J49" s="91"/>
      <c r="K49" s="91"/>
      <c r="L49" s="91"/>
      <c r="M49" s="91"/>
      <c r="N49" s="91"/>
      <c r="O49" s="91"/>
      <c r="P49" s="91"/>
      <c r="Q49" s="91"/>
      <c r="R49" s="91"/>
      <c r="S49" s="91"/>
      <c r="T49" s="15"/>
      <c r="U49" s="15"/>
      <c r="V49" s="15"/>
    </row>
    <row r="50" spans="1:22" ht="30" customHeight="1">
      <c r="A50" s="15">
        <v>48</v>
      </c>
      <c r="B50" s="15" t="str">
        <f>IF('bereinigte Tabelle - getrennt'!Q99=0, "", 'bereinigte Tabelle - getrennt'!Q99)</f>
        <v/>
      </c>
      <c r="C50" s="15" t="str">
        <f>IF('bereinigte Tabelle - getrennt'!R99=0, "", 'bereinigte Tabelle - getrennt'!R99)</f>
        <v/>
      </c>
      <c r="D50" s="15" t="str">
        <f>IF('bereinigte Tabelle - getrennt'!Y99=0, "", 'bereinigte Tabelle - getrennt'!Y99)</f>
        <v/>
      </c>
      <c r="E50" s="106" t="str">
        <f>IF('bereinigte Tabelle - getrennt'!Z99=0, "", 'bereinigte Tabelle - getrennt'!Z99)</f>
        <v/>
      </c>
      <c r="F50" s="15" t="str">
        <f>IF('bereinigte Tabelle - getrennt'!W99=0, "", 'bereinigte Tabelle - getrennt'!W99)</f>
        <v/>
      </c>
      <c r="G50" s="15" t="str">
        <f>IF('bereinigte Tabelle - getrennt'!S99=0, "", CONCATENATE('bereinigte Tabelle - getrennt'!S99, " ", 'bereinigte Tabelle - getrennt'!T99, ", ", 'bereinigte Tabelle - getrennt'!U99, ", ", 'bereinigte Tabelle - getrennt'!V99))</f>
        <v/>
      </c>
      <c r="H50" s="15" t="str">
        <f>IF('bereinigte Tabelle - getrennt'!AC99="ja","ja","")</f>
        <v/>
      </c>
      <c r="I50" s="91"/>
      <c r="J50" s="91"/>
      <c r="K50" s="91"/>
      <c r="L50" s="91"/>
      <c r="M50" s="91"/>
      <c r="N50" s="91"/>
      <c r="O50" s="91"/>
      <c r="P50" s="91"/>
      <c r="Q50" s="91"/>
      <c r="R50" s="91"/>
      <c r="S50" s="91"/>
      <c r="T50" s="15"/>
      <c r="U50" s="15"/>
      <c r="V50" s="15"/>
    </row>
    <row r="51" spans="1:22" ht="30" customHeight="1">
      <c r="A51" s="15">
        <v>49</v>
      </c>
      <c r="B51" s="15" t="str">
        <f>IF('bereinigte Tabelle - getrennt'!Q100=0, "", 'bereinigte Tabelle - getrennt'!Q100)</f>
        <v/>
      </c>
      <c r="C51" s="15" t="str">
        <f>IF('bereinigte Tabelle - getrennt'!R100=0, "", 'bereinigte Tabelle - getrennt'!R100)</f>
        <v/>
      </c>
      <c r="D51" s="15" t="str">
        <f>IF('bereinigte Tabelle - getrennt'!Y100=0, "", 'bereinigte Tabelle - getrennt'!Y100)</f>
        <v/>
      </c>
      <c r="E51" s="106" t="str">
        <f>IF('bereinigte Tabelle - getrennt'!Z100=0, "", 'bereinigte Tabelle - getrennt'!Z100)</f>
        <v/>
      </c>
      <c r="F51" s="15" t="str">
        <f>IF('bereinigte Tabelle - getrennt'!W100=0, "", 'bereinigte Tabelle - getrennt'!W100)</f>
        <v/>
      </c>
      <c r="G51" s="15" t="str">
        <f>IF('bereinigte Tabelle - getrennt'!S100=0, "", CONCATENATE('bereinigte Tabelle - getrennt'!S100, " ", 'bereinigte Tabelle - getrennt'!T100, ", ", 'bereinigte Tabelle - getrennt'!U100, ", ", 'bereinigte Tabelle - getrennt'!V100))</f>
        <v/>
      </c>
      <c r="H51" s="15" t="str">
        <f>IF('bereinigte Tabelle - getrennt'!AC100="ja","ja","")</f>
        <v/>
      </c>
      <c r="I51" s="91"/>
      <c r="J51" s="91"/>
      <c r="K51" s="91"/>
      <c r="L51" s="91"/>
      <c r="M51" s="91"/>
      <c r="N51" s="91"/>
      <c r="O51" s="91"/>
      <c r="P51" s="91"/>
      <c r="Q51" s="91"/>
      <c r="R51" s="91"/>
      <c r="S51" s="91"/>
      <c r="T51" s="15"/>
      <c r="U51" s="15"/>
      <c r="V51" s="15"/>
    </row>
    <row r="52" spans="1:22" ht="30" customHeight="1">
      <c r="A52" s="15">
        <v>50</v>
      </c>
      <c r="B52" s="15" t="str">
        <f>IF('bereinigte Tabelle - getrennt'!Q101=0, "", 'bereinigte Tabelle - getrennt'!Q101)</f>
        <v/>
      </c>
      <c r="C52" s="15" t="str">
        <f>IF('bereinigte Tabelle - getrennt'!R101=0, "", 'bereinigte Tabelle - getrennt'!R101)</f>
        <v/>
      </c>
      <c r="D52" s="15" t="str">
        <f>IF('bereinigte Tabelle - getrennt'!Y101=0, "", 'bereinigte Tabelle - getrennt'!Y101)</f>
        <v/>
      </c>
      <c r="E52" s="106" t="str">
        <f>IF('bereinigte Tabelle - getrennt'!Z101=0, "", 'bereinigte Tabelle - getrennt'!Z101)</f>
        <v/>
      </c>
      <c r="F52" s="15" t="str">
        <f>IF('bereinigte Tabelle - getrennt'!W101=0, "", 'bereinigte Tabelle - getrennt'!W101)</f>
        <v/>
      </c>
      <c r="G52" s="15" t="str">
        <f>IF('bereinigte Tabelle - getrennt'!S101=0, "", CONCATENATE('bereinigte Tabelle - getrennt'!S101, " ", 'bereinigte Tabelle - getrennt'!T101, ", ", 'bereinigte Tabelle - getrennt'!U101, ", ", 'bereinigte Tabelle - getrennt'!V101))</f>
        <v/>
      </c>
      <c r="H52" s="15" t="str">
        <f>IF('bereinigte Tabelle - getrennt'!AC101="ja","ja","")</f>
        <v/>
      </c>
      <c r="I52" s="91"/>
      <c r="J52" s="91"/>
      <c r="K52" s="91"/>
      <c r="L52" s="91"/>
      <c r="M52" s="91"/>
      <c r="N52" s="91"/>
      <c r="O52" s="91"/>
      <c r="P52" s="91"/>
      <c r="Q52" s="91"/>
      <c r="R52" s="91"/>
      <c r="S52" s="91"/>
      <c r="T52" s="15"/>
      <c r="U52" s="15"/>
      <c r="V52" s="15"/>
    </row>
    <row r="53" spans="1:22" ht="30" customHeight="1">
      <c r="A53" s="15">
        <v>51</v>
      </c>
      <c r="B53" s="15" t="str">
        <f>IF('bereinigte Tabelle - getrennt'!Q102=0, "", 'bereinigte Tabelle - getrennt'!Q102)</f>
        <v/>
      </c>
      <c r="C53" s="15" t="str">
        <f>IF('bereinigte Tabelle - getrennt'!R102=0, "", 'bereinigte Tabelle - getrennt'!R102)</f>
        <v/>
      </c>
      <c r="D53" s="15" t="str">
        <f>IF('bereinigte Tabelle - getrennt'!Y102=0, "", 'bereinigte Tabelle - getrennt'!Y102)</f>
        <v/>
      </c>
      <c r="E53" s="106" t="str">
        <f>IF('bereinigte Tabelle - getrennt'!Z102=0, "", 'bereinigte Tabelle - getrennt'!Z102)</f>
        <v/>
      </c>
      <c r="F53" s="15" t="str">
        <f>IF('bereinigte Tabelle - getrennt'!W102=0, "", 'bereinigte Tabelle - getrennt'!W102)</f>
        <v/>
      </c>
      <c r="G53" s="15" t="str">
        <f>IF('bereinigte Tabelle - getrennt'!S102=0, "", CONCATENATE('bereinigte Tabelle - getrennt'!S102, " ", 'bereinigte Tabelle - getrennt'!T102, ", ", 'bereinigte Tabelle - getrennt'!U102, ", ", 'bereinigte Tabelle - getrennt'!V102))</f>
        <v/>
      </c>
      <c r="H53" s="15" t="str">
        <f>IF('bereinigte Tabelle - getrennt'!AC102="ja","ja","")</f>
        <v/>
      </c>
      <c r="I53" s="91"/>
      <c r="J53" s="91"/>
      <c r="K53" s="91"/>
      <c r="L53" s="91"/>
      <c r="M53" s="91"/>
      <c r="N53" s="91"/>
      <c r="O53" s="91"/>
      <c r="P53" s="91"/>
      <c r="Q53" s="91"/>
      <c r="R53" s="91"/>
      <c r="S53" s="91"/>
      <c r="T53" s="15"/>
      <c r="U53" s="15"/>
      <c r="V53" s="15"/>
    </row>
    <row r="54" spans="1:22" ht="30" customHeight="1">
      <c r="A54" s="15">
        <v>52</v>
      </c>
      <c r="B54" s="15" t="str">
        <f>IF('bereinigte Tabelle - getrennt'!Q103=0, "", 'bereinigte Tabelle - getrennt'!Q103)</f>
        <v/>
      </c>
      <c r="C54" s="15" t="str">
        <f>IF('bereinigte Tabelle - getrennt'!R103=0, "", 'bereinigte Tabelle - getrennt'!R103)</f>
        <v/>
      </c>
      <c r="D54" s="15" t="str">
        <f>IF('bereinigte Tabelle - getrennt'!Y103=0, "", 'bereinigte Tabelle - getrennt'!Y103)</f>
        <v/>
      </c>
      <c r="E54" s="106" t="str">
        <f>IF('bereinigte Tabelle - getrennt'!Z103=0, "", 'bereinigte Tabelle - getrennt'!Z103)</f>
        <v/>
      </c>
      <c r="F54" s="15" t="str">
        <f>IF('bereinigte Tabelle - getrennt'!W103=0, "", 'bereinigte Tabelle - getrennt'!W103)</f>
        <v/>
      </c>
      <c r="G54" s="15" t="str">
        <f>IF('bereinigte Tabelle - getrennt'!S103=0, "", CONCATENATE('bereinigte Tabelle - getrennt'!S103, " ", 'bereinigte Tabelle - getrennt'!T103, ", ", 'bereinigte Tabelle - getrennt'!U103, ", ", 'bereinigte Tabelle - getrennt'!V103))</f>
        <v/>
      </c>
      <c r="H54" s="15" t="str">
        <f>IF('bereinigte Tabelle - getrennt'!AC103="ja","ja","")</f>
        <v/>
      </c>
      <c r="I54" s="91"/>
      <c r="J54" s="91"/>
      <c r="K54" s="91"/>
      <c r="L54" s="91"/>
      <c r="M54" s="91"/>
      <c r="N54" s="91"/>
      <c r="O54" s="91"/>
      <c r="P54" s="91"/>
      <c r="Q54" s="91"/>
      <c r="R54" s="91"/>
      <c r="S54" s="91"/>
      <c r="T54" s="15"/>
      <c r="U54" s="15"/>
      <c r="V54" s="15"/>
    </row>
    <row r="55" spans="1:22" ht="30" customHeight="1">
      <c r="A55" s="15">
        <v>53</v>
      </c>
      <c r="B55" s="15" t="str">
        <f>IF('bereinigte Tabelle - getrennt'!Q104=0, "", 'bereinigte Tabelle - getrennt'!Q104)</f>
        <v/>
      </c>
      <c r="C55" s="15" t="str">
        <f>IF('bereinigte Tabelle - getrennt'!R104=0, "", 'bereinigte Tabelle - getrennt'!R104)</f>
        <v/>
      </c>
      <c r="D55" s="15" t="str">
        <f>IF('bereinigte Tabelle - getrennt'!Y104=0, "", 'bereinigte Tabelle - getrennt'!Y104)</f>
        <v/>
      </c>
      <c r="E55" s="106" t="str">
        <f>IF('bereinigte Tabelle - getrennt'!Z104=0, "", 'bereinigte Tabelle - getrennt'!Z104)</f>
        <v/>
      </c>
      <c r="F55" s="15" t="str">
        <f>IF('bereinigte Tabelle - getrennt'!W104=0, "", 'bereinigte Tabelle - getrennt'!W104)</f>
        <v/>
      </c>
      <c r="G55" s="15" t="str">
        <f>IF('bereinigte Tabelle - getrennt'!S104=0, "", CONCATENATE('bereinigte Tabelle - getrennt'!S104, " ", 'bereinigte Tabelle - getrennt'!T104, ", ", 'bereinigte Tabelle - getrennt'!U104, ", ", 'bereinigte Tabelle - getrennt'!V104))</f>
        <v/>
      </c>
      <c r="H55" s="15" t="str">
        <f>IF('bereinigte Tabelle - getrennt'!AC104="ja","ja","")</f>
        <v/>
      </c>
      <c r="I55" s="91"/>
      <c r="J55" s="91"/>
      <c r="K55" s="91"/>
      <c r="L55" s="91"/>
      <c r="M55" s="91"/>
      <c r="N55" s="91"/>
      <c r="O55" s="91"/>
      <c r="P55" s="91"/>
      <c r="Q55" s="91"/>
      <c r="R55" s="91"/>
      <c r="S55" s="91"/>
      <c r="T55" s="15"/>
      <c r="U55" s="15"/>
      <c r="V55" s="15"/>
    </row>
    <row r="56" spans="1:22" ht="30" customHeight="1">
      <c r="A56" s="15">
        <v>54</v>
      </c>
      <c r="B56" s="15" t="str">
        <f>IF('bereinigte Tabelle - getrennt'!Q105=0, "", 'bereinigte Tabelle - getrennt'!Q105)</f>
        <v/>
      </c>
      <c r="C56" s="15" t="str">
        <f>IF('bereinigte Tabelle - getrennt'!R105=0, "", 'bereinigte Tabelle - getrennt'!R105)</f>
        <v/>
      </c>
      <c r="D56" s="15" t="str">
        <f>IF('bereinigte Tabelle - getrennt'!Y105=0, "", 'bereinigte Tabelle - getrennt'!Y105)</f>
        <v/>
      </c>
      <c r="E56" s="106" t="str">
        <f>IF('bereinigte Tabelle - getrennt'!Z105=0, "", 'bereinigte Tabelle - getrennt'!Z105)</f>
        <v/>
      </c>
      <c r="F56" s="15" t="str">
        <f>IF('bereinigte Tabelle - getrennt'!W105=0, "", 'bereinigte Tabelle - getrennt'!W105)</f>
        <v/>
      </c>
      <c r="G56" s="15" t="str">
        <f>IF('bereinigte Tabelle - getrennt'!S105=0, "", CONCATENATE('bereinigte Tabelle - getrennt'!S105, " ", 'bereinigte Tabelle - getrennt'!T105, ", ", 'bereinigte Tabelle - getrennt'!U105, ", ", 'bereinigte Tabelle - getrennt'!V105))</f>
        <v/>
      </c>
      <c r="H56" s="15" t="str">
        <f>IF('bereinigte Tabelle - getrennt'!AC105="ja","ja","")</f>
        <v/>
      </c>
      <c r="I56" s="91"/>
      <c r="J56" s="91"/>
      <c r="K56" s="91"/>
      <c r="L56" s="91"/>
      <c r="M56" s="91"/>
      <c r="N56" s="91"/>
      <c r="O56" s="91"/>
      <c r="P56" s="91"/>
      <c r="Q56" s="91"/>
      <c r="R56" s="91"/>
      <c r="S56" s="91"/>
      <c r="T56" s="15"/>
      <c r="U56" s="15"/>
      <c r="V56" s="15"/>
    </row>
    <row r="57" spans="1:22" ht="30" customHeight="1">
      <c r="A57" s="15">
        <v>55</v>
      </c>
      <c r="B57" s="15" t="str">
        <f>IF('bereinigte Tabelle - getrennt'!Q106=0, "", 'bereinigte Tabelle - getrennt'!Q106)</f>
        <v/>
      </c>
      <c r="C57" s="15" t="str">
        <f>IF('bereinigte Tabelle - getrennt'!R106=0, "", 'bereinigte Tabelle - getrennt'!R106)</f>
        <v/>
      </c>
      <c r="D57" s="15" t="str">
        <f>IF('bereinigte Tabelle - getrennt'!Y106=0, "", 'bereinigte Tabelle - getrennt'!Y106)</f>
        <v/>
      </c>
      <c r="E57" s="106" t="str">
        <f>IF('bereinigte Tabelle - getrennt'!Z106=0, "", 'bereinigte Tabelle - getrennt'!Z106)</f>
        <v/>
      </c>
      <c r="F57" s="15" t="str">
        <f>IF('bereinigte Tabelle - getrennt'!W106=0, "", 'bereinigte Tabelle - getrennt'!W106)</f>
        <v/>
      </c>
      <c r="G57" s="15" t="str">
        <f>IF('bereinigte Tabelle - getrennt'!S106=0, "", CONCATENATE('bereinigte Tabelle - getrennt'!S106, " ", 'bereinigte Tabelle - getrennt'!T106, ", ", 'bereinigte Tabelle - getrennt'!U106, ", ", 'bereinigte Tabelle - getrennt'!V106))</f>
        <v/>
      </c>
      <c r="H57" s="15" t="str">
        <f>IF('bereinigte Tabelle - getrennt'!AC106="ja","ja","")</f>
        <v/>
      </c>
      <c r="I57" s="91"/>
      <c r="J57" s="91"/>
      <c r="K57" s="91"/>
      <c r="L57" s="91"/>
      <c r="M57" s="91"/>
      <c r="N57" s="91"/>
      <c r="O57" s="91"/>
      <c r="P57" s="91"/>
      <c r="Q57" s="91"/>
      <c r="R57" s="91"/>
      <c r="S57" s="91"/>
      <c r="T57" s="15"/>
      <c r="U57" s="15"/>
      <c r="V57" s="15"/>
    </row>
    <row r="58" spans="1:22" ht="30" customHeight="1">
      <c r="A58" s="15">
        <v>56</v>
      </c>
      <c r="B58" s="15" t="str">
        <f>IF('bereinigte Tabelle - getrennt'!Q107=0, "", 'bereinigte Tabelle - getrennt'!Q107)</f>
        <v/>
      </c>
      <c r="C58" s="15" t="str">
        <f>IF('bereinigte Tabelle - getrennt'!R107=0, "", 'bereinigte Tabelle - getrennt'!R107)</f>
        <v/>
      </c>
      <c r="D58" s="15" t="str">
        <f>IF('bereinigte Tabelle - getrennt'!Y107=0, "", 'bereinigte Tabelle - getrennt'!Y107)</f>
        <v/>
      </c>
      <c r="E58" s="106" t="str">
        <f>IF('bereinigte Tabelle - getrennt'!Z107=0, "", 'bereinigte Tabelle - getrennt'!Z107)</f>
        <v/>
      </c>
      <c r="F58" s="15" t="str">
        <f>IF('bereinigte Tabelle - getrennt'!W107=0, "", 'bereinigte Tabelle - getrennt'!W107)</f>
        <v/>
      </c>
      <c r="G58" s="15" t="str">
        <f>IF('bereinigte Tabelle - getrennt'!S107=0, "", CONCATENATE('bereinigte Tabelle - getrennt'!S107, " ", 'bereinigte Tabelle - getrennt'!T107, ", ", 'bereinigte Tabelle - getrennt'!U107, ", ", 'bereinigte Tabelle - getrennt'!V107))</f>
        <v/>
      </c>
      <c r="H58" s="15" t="str">
        <f>IF('bereinigte Tabelle - getrennt'!AC107="ja","ja","")</f>
        <v/>
      </c>
      <c r="I58" s="91"/>
      <c r="J58" s="91"/>
      <c r="K58" s="91"/>
      <c r="L58" s="91"/>
      <c r="M58" s="91"/>
      <c r="N58" s="91"/>
      <c r="O58" s="91"/>
      <c r="P58" s="91"/>
      <c r="Q58" s="91"/>
      <c r="R58" s="91"/>
      <c r="S58" s="91"/>
      <c r="T58" s="15"/>
      <c r="U58" s="15"/>
      <c r="V58" s="15"/>
    </row>
    <row r="59" spans="1:22" ht="30" customHeight="1">
      <c r="A59" s="15">
        <v>57</v>
      </c>
      <c r="B59" s="15" t="str">
        <f>IF('bereinigte Tabelle - getrennt'!Q108=0, "", 'bereinigte Tabelle - getrennt'!Q108)</f>
        <v/>
      </c>
      <c r="C59" s="15" t="str">
        <f>IF('bereinigte Tabelle - getrennt'!R108=0, "", 'bereinigte Tabelle - getrennt'!R108)</f>
        <v/>
      </c>
      <c r="D59" s="15" t="str">
        <f>IF('bereinigte Tabelle - getrennt'!Y108=0, "", 'bereinigte Tabelle - getrennt'!Y108)</f>
        <v/>
      </c>
      <c r="E59" s="106" t="str">
        <f>IF('bereinigte Tabelle - getrennt'!Z108=0, "", 'bereinigte Tabelle - getrennt'!Z108)</f>
        <v/>
      </c>
      <c r="F59" s="15" t="str">
        <f>IF('bereinigte Tabelle - getrennt'!W108=0, "", 'bereinigte Tabelle - getrennt'!W108)</f>
        <v/>
      </c>
      <c r="G59" s="15" t="str">
        <f>IF('bereinigte Tabelle - getrennt'!S108=0, "", CONCATENATE('bereinigte Tabelle - getrennt'!S108, " ", 'bereinigte Tabelle - getrennt'!T108, ", ", 'bereinigte Tabelle - getrennt'!U108, ", ", 'bereinigte Tabelle - getrennt'!V108))</f>
        <v/>
      </c>
      <c r="H59" s="15" t="str">
        <f>IF('bereinigte Tabelle - getrennt'!AC108="ja","ja","")</f>
        <v/>
      </c>
      <c r="I59" s="91"/>
      <c r="J59" s="91"/>
      <c r="K59" s="91"/>
      <c r="L59" s="91"/>
      <c r="M59" s="91"/>
      <c r="N59" s="91"/>
      <c r="O59" s="91"/>
      <c r="P59" s="91"/>
      <c r="Q59" s="91"/>
      <c r="R59" s="91"/>
      <c r="S59" s="91"/>
      <c r="T59" s="15"/>
      <c r="U59" s="15"/>
      <c r="V59" s="15"/>
    </row>
    <row r="60" spans="1:22" ht="30" customHeight="1">
      <c r="A60" s="15">
        <v>58</v>
      </c>
      <c r="B60" s="15" t="str">
        <f>IF('bereinigte Tabelle - getrennt'!Q109=0, "", 'bereinigte Tabelle - getrennt'!Q109)</f>
        <v/>
      </c>
      <c r="C60" s="15" t="str">
        <f>IF('bereinigte Tabelle - getrennt'!R109=0, "", 'bereinigte Tabelle - getrennt'!R109)</f>
        <v/>
      </c>
      <c r="D60" s="15" t="str">
        <f>IF('bereinigte Tabelle - getrennt'!Y109=0, "", 'bereinigte Tabelle - getrennt'!Y109)</f>
        <v/>
      </c>
      <c r="E60" s="106" t="str">
        <f>IF('bereinigte Tabelle - getrennt'!Z109=0, "", 'bereinigte Tabelle - getrennt'!Z109)</f>
        <v/>
      </c>
      <c r="F60" s="15" t="str">
        <f>IF('bereinigte Tabelle - getrennt'!W109=0, "", 'bereinigte Tabelle - getrennt'!W109)</f>
        <v/>
      </c>
      <c r="G60" s="15" t="str">
        <f>IF('bereinigte Tabelle - getrennt'!S109=0, "", CONCATENATE('bereinigte Tabelle - getrennt'!S109, " ", 'bereinigte Tabelle - getrennt'!T109, ", ", 'bereinigte Tabelle - getrennt'!U109, ", ", 'bereinigte Tabelle - getrennt'!V109))</f>
        <v/>
      </c>
      <c r="H60" s="15" t="str">
        <f>IF('bereinigte Tabelle - getrennt'!AC109="ja","ja","")</f>
        <v/>
      </c>
      <c r="I60" s="91"/>
      <c r="J60" s="91"/>
      <c r="K60" s="91"/>
      <c r="L60" s="91"/>
      <c r="M60" s="91"/>
      <c r="N60" s="91"/>
      <c r="O60" s="91"/>
      <c r="P60" s="91"/>
      <c r="Q60" s="91"/>
      <c r="R60" s="91"/>
      <c r="S60" s="91"/>
      <c r="T60" s="15"/>
      <c r="U60" s="15"/>
      <c r="V60" s="15"/>
    </row>
    <row r="61" spans="1:22" ht="30" customHeight="1">
      <c r="A61" s="15">
        <v>59</v>
      </c>
      <c r="B61" s="15" t="str">
        <f>IF('bereinigte Tabelle - getrennt'!Q110=0, "", 'bereinigte Tabelle - getrennt'!Q110)</f>
        <v/>
      </c>
      <c r="C61" s="15" t="str">
        <f>IF('bereinigte Tabelle - getrennt'!R110=0, "", 'bereinigte Tabelle - getrennt'!R110)</f>
        <v/>
      </c>
      <c r="D61" s="15" t="str">
        <f>IF('bereinigte Tabelle - getrennt'!Y110=0, "", 'bereinigte Tabelle - getrennt'!Y110)</f>
        <v/>
      </c>
      <c r="E61" s="106" t="str">
        <f>IF('bereinigte Tabelle - getrennt'!Z110=0, "", 'bereinigte Tabelle - getrennt'!Z110)</f>
        <v/>
      </c>
      <c r="F61" s="15" t="str">
        <f>IF('bereinigte Tabelle - getrennt'!W110=0, "", 'bereinigte Tabelle - getrennt'!W110)</f>
        <v/>
      </c>
      <c r="G61" s="15" t="str">
        <f>IF('bereinigte Tabelle - getrennt'!S110=0, "", CONCATENATE('bereinigte Tabelle - getrennt'!S110, " ", 'bereinigte Tabelle - getrennt'!T110, ", ", 'bereinigte Tabelle - getrennt'!U110, ", ", 'bereinigte Tabelle - getrennt'!V110))</f>
        <v/>
      </c>
      <c r="H61" s="15" t="str">
        <f>IF('bereinigte Tabelle - getrennt'!AC110="ja","ja","")</f>
        <v/>
      </c>
      <c r="I61" s="91"/>
      <c r="J61" s="91"/>
      <c r="K61" s="91"/>
      <c r="L61" s="91"/>
      <c r="M61" s="91"/>
      <c r="N61" s="91"/>
      <c r="O61" s="91"/>
      <c r="P61" s="91"/>
      <c r="Q61" s="91"/>
      <c r="R61" s="91"/>
      <c r="S61" s="91"/>
      <c r="T61" s="15"/>
      <c r="U61" s="15"/>
      <c r="V61" s="15"/>
    </row>
    <row r="62" spans="1:22" ht="30" customHeight="1">
      <c r="A62" s="15">
        <v>60</v>
      </c>
      <c r="B62" s="15" t="str">
        <f>IF('bereinigte Tabelle - getrennt'!Q111=0, "", 'bereinigte Tabelle - getrennt'!Q111)</f>
        <v/>
      </c>
      <c r="C62" s="15" t="str">
        <f>IF('bereinigte Tabelle - getrennt'!R111=0, "", 'bereinigte Tabelle - getrennt'!R111)</f>
        <v/>
      </c>
      <c r="D62" s="15" t="str">
        <f>IF('bereinigte Tabelle - getrennt'!Y111=0, "", 'bereinigte Tabelle - getrennt'!Y111)</f>
        <v/>
      </c>
      <c r="E62" s="106" t="str">
        <f>IF('bereinigte Tabelle - getrennt'!Z111=0, "", 'bereinigte Tabelle - getrennt'!Z111)</f>
        <v/>
      </c>
      <c r="F62" s="15" t="str">
        <f>IF('bereinigte Tabelle - getrennt'!W111=0, "", 'bereinigte Tabelle - getrennt'!W111)</f>
        <v/>
      </c>
      <c r="G62" s="15" t="str">
        <f>IF('bereinigte Tabelle - getrennt'!S111=0, "", CONCATENATE('bereinigte Tabelle - getrennt'!S111, " ", 'bereinigte Tabelle - getrennt'!T111, ", ", 'bereinigte Tabelle - getrennt'!U111, ", ", 'bereinigte Tabelle - getrennt'!V111))</f>
        <v/>
      </c>
      <c r="H62" s="15" t="str">
        <f>IF('bereinigte Tabelle - getrennt'!AC111="ja","ja","")</f>
        <v/>
      </c>
      <c r="I62" s="91"/>
      <c r="J62" s="91"/>
      <c r="K62" s="91"/>
      <c r="L62" s="91"/>
      <c r="M62" s="91"/>
      <c r="N62" s="91"/>
      <c r="O62" s="91"/>
      <c r="P62" s="91"/>
      <c r="Q62" s="91"/>
      <c r="R62" s="91"/>
      <c r="S62" s="91"/>
      <c r="T62" s="15"/>
      <c r="U62" s="15"/>
      <c r="V62" s="15"/>
    </row>
    <row r="63" spans="1:22" ht="30" customHeight="1">
      <c r="A63" s="15">
        <v>61</v>
      </c>
      <c r="B63" s="15" t="str">
        <f>IF('bereinigte Tabelle - getrennt'!Q112=0, "", 'bereinigte Tabelle - getrennt'!Q112)</f>
        <v/>
      </c>
      <c r="C63" s="15" t="str">
        <f>IF('bereinigte Tabelle - getrennt'!R112=0, "", 'bereinigte Tabelle - getrennt'!R112)</f>
        <v/>
      </c>
      <c r="D63" s="15" t="str">
        <f>IF('bereinigte Tabelle - getrennt'!Y112=0, "", 'bereinigte Tabelle - getrennt'!Y112)</f>
        <v/>
      </c>
      <c r="E63" s="106" t="str">
        <f>IF('bereinigte Tabelle - getrennt'!Z112=0, "", 'bereinigte Tabelle - getrennt'!Z112)</f>
        <v/>
      </c>
      <c r="F63" s="15" t="str">
        <f>IF('bereinigte Tabelle - getrennt'!W112=0, "", 'bereinigte Tabelle - getrennt'!W112)</f>
        <v/>
      </c>
      <c r="G63" s="15" t="str">
        <f>IF('bereinigte Tabelle - getrennt'!S112=0, "", CONCATENATE('bereinigte Tabelle - getrennt'!S112, " ", 'bereinigte Tabelle - getrennt'!T112, ", ", 'bereinigte Tabelle - getrennt'!U112, ", ", 'bereinigte Tabelle - getrennt'!V112))</f>
        <v/>
      </c>
      <c r="H63" s="15" t="str">
        <f>IF('bereinigte Tabelle - getrennt'!AC112="ja","ja","")</f>
        <v/>
      </c>
      <c r="I63" s="91"/>
      <c r="J63" s="91"/>
      <c r="K63" s="91"/>
      <c r="L63" s="91"/>
      <c r="M63" s="91"/>
      <c r="N63" s="91"/>
      <c r="O63" s="91"/>
      <c r="P63" s="91"/>
      <c r="Q63" s="91"/>
      <c r="R63" s="91"/>
      <c r="S63" s="91"/>
      <c r="T63" s="15"/>
      <c r="U63" s="15"/>
      <c r="V63" s="15"/>
    </row>
    <row r="64" spans="1:22" ht="30" customHeight="1">
      <c r="A64" s="15">
        <v>62</v>
      </c>
      <c r="B64" s="15" t="str">
        <f>IF('bereinigte Tabelle - getrennt'!Q113=0, "", 'bereinigte Tabelle - getrennt'!Q113)</f>
        <v/>
      </c>
      <c r="C64" s="15" t="str">
        <f>IF('bereinigte Tabelle - getrennt'!R113=0, "", 'bereinigte Tabelle - getrennt'!R113)</f>
        <v/>
      </c>
      <c r="D64" s="15" t="str">
        <f>IF('bereinigte Tabelle - getrennt'!Y113=0, "", 'bereinigte Tabelle - getrennt'!Y113)</f>
        <v/>
      </c>
      <c r="E64" s="106" t="str">
        <f>IF('bereinigte Tabelle - getrennt'!Z113=0, "", 'bereinigte Tabelle - getrennt'!Z113)</f>
        <v/>
      </c>
      <c r="F64" s="15" t="str">
        <f>IF('bereinigte Tabelle - getrennt'!W113=0, "", 'bereinigte Tabelle - getrennt'!W113)</f>
        <v/>
      </c>
      <c r="G64" s="15" t="str">
        <f>IF('bereinigte Tabelle - getrennt'!S113=0, "", CONCATENATE('bereinigte Tabelle - getrennt'!S113, " ", 'bereinigte Tabelle - getrennt'!T113, ", ", 'bereinigte Tabelle - getrennt'!U113, ", ", 'bereinigte Tabelle - getrennt'!V113))</f>
        <v/>
      </c>
      <c r="H64" s="15" t="str">
        <f>IF('bereinigte Tabelle - getrennt'!AC113="ja","ja","")</f>
        <v/>
      </c>
      <c r="I64" s="91"/>
      <c r="J64" s="91"/>
      <c r="K64" s="91"/>
      <c r="L64" s="91"/>
      <c r="M64" s="91"/>
      <c r="N64" s="91"/>
      <c r="O64" s="91"/>
      <c r="P64" s="91"/>
      <c r="Q64" s="91"/>
      <c r="R64" s="91"/>
      <c r="S64" s="91"/>
      <c r="T64" s="15"/>
      <c r="U64" s="15"/>
      <c r="V64" s="15"/>
    </row>
    <row r="65" spans="1:22" ht="30" customHeight="1">
      <c r="A65" s="15">
        <v>63</v>
      </c>
      <c r="B65" s="15" t="str">
        <f>IF('bereinigte Tabelle - getrennt'!Q114=0, "", 'bereinigte Tabelle - getrennt'!Q114)</f>
        <v/>
      </c>
      <c r="C65" s="15" t="str">
        <f>IF('bereinigte Tabelle - getrennt'!R114=0, "", 'bereinigte Tabelle - getrennt'!R114)</f>
        <v/>
      </c>
      <c r="D65" s="15" t="str">
        <f>IF('bereinigte Tabelle - getrennt'!Y114=0, "", 'bereinigte Tabelle - getrennt'!Y114)</f>
        <v/>
      </c>
      <c r="E65" s="106" t="str">
        <f>IF('bereinigte Tabelle - getrennt'!Z114=0, "", 'bereinigte Tabelle - getrennt'!Z114)</f>
        <v/>
      </c>
      <c r="F65" s="15" t="str">
        <f>IF('bereinigte Tabelle - getrennt'!W114=0, "", 'bereinigte Tabelle - getrennt'!W114)</f>
        <v/>
      </c>
      <c r="G65" s="15" t="str">
        <f>IF('bereinigte Tabelle - getrennt'!S114=0, "", CONCATENATE('bereinigte Tabelle - getrennt'!S114, " ", 'bereinigte Tabelle - getrennt'!T114, ", ", 'bereinigte Tabelle - getrennt'!U114, ", ", 'bereinigte Tabelle - getrennt'!V114))</f>
        <v/>
      </c>
      <c r="H65" s="15" t="str">
        <f>IF('bereinigte Tabelle - getrennt'!AC114="ja","ja","")</f>
        <v/>
      </c>
      <c r="I65" s="91"/>
      <c r="J65" s="91"/>
      <c r="K65" s="91"/>
      <c r="L65" s="91"/>
      <c r="M65" s="91"/>
      <c r="N65" s="91"/>
      <c r="O65" s="91"/>
      <c r="P65" s="91"/>
      <c r="Q65" s="91"/>
      <c r="R65" s="91"/>
      <c r="S65" s="91"/>
      <c r="T65" s="15"/>
      <c r="U65" s="15"/>
      <c r="V65" s="15"/>
    </row>
    <row r="66" spans="1:22" ht="30" customHeight="1">
      <c r="A66" s="15">
        <v>64</v>
      </c>
      <c r="B66" s="15" t="str">
        <f>IF('bereinigte Tabelle - getrennt'!Q115=0, "", 'bereinigte Tabelle - getrennt'!Q115)</f>
        <v/>
      </c>
      <c r="C66" s="15" t="str">
        <f>IF('bereinigte Tabelle - getrennt'!R115=0, "", 'bereinigte Tabelle - getrennt'!R115)</f>
        <v/>
      </c>
      <c r="D66" s="15" t="str">
        <f>IF('bereinigte Tabelle - getrennt'!Y115=0, "", 'bereinigte Tabelle - getrennt'!Y115)</f>
        <v/>
      </c>
      <c r="E66" s="106" t="str">
        <f>IF('bereinigte Tabelle - getrennt'!Z115=0, "", 'bereinigte Tabelle - getrennt'!Z115)</f>
        <v/>
      </c>
      <c r="F66" s="15" t="str">
        <f>IF('bereinigte Tabelle - getrennt'!W115=0, "", 'bereinigte Tabelle - getrennt'!W115)</f>
        <v/>
      </c>
      <c r="G66" s="15" t="str">
        <f>IF('bereinigte Tabelle - getrennt'!S115=0, "", CONCATENATE('bereinigte Tabelle - getrennt'!S115, " ", 'bereinigte Tabelle - getrennt'!T115, ", ", 'bereinigte Tabelle - getrennt'!U115, ", ", 'bereinigte Tabelle - getrennt'!V115))</f>
        <v/>
      </c>
      <c r="H66" s="15" t="str">
        <f>IF('bereinigte Tabelle - getrennt'!AC115="ja","ja","")</f>
        <v/>
      </c>
      <c r="I66" s="91"/>
      <c r="J66" s="91"/>
      <c r="K66" s="91"/>
      <c r="L66" s="91"/>
      <c r="M66" s="91"/>
      <c r="N66" s="91"/>
      <c r="O66" s="91"/>
      <c r="P66" s="91"/>
      <c r="Q66" s="91"/>
      <c r="R66" s="91"/>
      <c r="S66" s="91"/>
      <c r="T66" s="15"/>
      <c r="U66" s="15"/>
      <c r="V66" s="15"/>
    </row>
    <row r="67" spans="1:22" ht="30" customHeight="1">
      <c r="A67" s="15">
        <v>65</v>
      </c>
      <c r="B67" s="15" t="str">
        <f>IF('bereinigte Tabelle - getrennt'!Q116=0, "", 'bereinigte Tabelle - getrennt'!Q116)</f>
        <v/>
      </c>
      <c r="C67" s="15" t="str">
        <f>IF('bereinigte Tabelle - getrennt'!R116=0, "", 'bereinigte Tabelle - getrennt'!R116)</f>
        <v/>
      </c>
      <c r="D67" s="15" t="str">
        <f>IF('bereinigte Tabelle - getrennt'!Y116=0, "", 'bereinigte Tabelle - getrennt'!Y116)</f>
        <v/>
      </c>
      <c r="E67" s="106" t="str">
        <f>IF('bereinigte Tabelle - getrennt'!Z116=0, "", 'bereinigte Tabelle - getrennt'!Z116)</f>
        <v/>
      </c>
      <c r="F67" s="15" t="str">
        <f>IF('bereinigte Tabelle - getrennt'!W116=0, "", 'bereinigte Tabelle - getrennt'!W116)</f>
        <v/>
      </c>
      <c r="G67" s="15" t="str">
        <f>IF('bereinigte Tabelle - getrennt'!S116=0, "", CONCATENATE('bereinigte Tabelle - getrennt'!S116, " ", 'bereinigte Tabelle - getrennt'!T116, ", ", 'bereinigte Tabelle - getrennt'!U116, ", ", 'bereinigte Tabelle - getrennt'!V116))</f>
        <v/>
      </c>
      <c r="H67" s="15" t="str">
        <f>IF('bereinigte Tabelle - getrennt'!AC116="ja","ja","")</f>
        <v/>
      </c>
      <c r="I67" s="91"/>
      <c r="J67" s="91"/>
      <c r="K67" s="91"/>
      <c r="L67" s="91"/>
      <c r="M67" s="91"/>
      <c r="N67" s="91"/>
      <c r="O67" s="91"/>
      <c r="P67" s="91"/>
      <c r="Q67" s="91"/>
      <c r="R67" s="91"/>
      <c r="S67" s="91"/>
      <c r="T67" s="15"/>
      <c r="U67" s="15"/>
      <c r="V67" s="15"/>
    </row>
    <row r="68" spans="1:22" ht="30" customHeight="1">
      <c r="A68" s="15">
        <v>66</v>
      </c>
      <c r="B68" s="15" t="str">
        <f>IF('bereinigte Tabelle - getrennt'!Q117=0, "", 'bereinigte Tabelle - getrennt'!Q117)</f>
        <v/>
      </c>
      <c r="C68" s="15" t="str">
        <f>IF('bereinigte Tabelle - getrennt'!R117=0, "", 'bereinigte Tabelle - getrennt'!R117)</f>
        <v/>
      </c>
      <c r="D68" s="15" t="str">
        <f>IF('bereinigte Tabelle - getrennt'!Y117=0, "", 'bereinigte Tabelle - getrennt'!Y117)</f>
        <v/>
      </c>
      <c r="E68" s="106" t="str">
        <f>IF('bereinigte Tabelle - getrennt'!Z117=0, "", 'bereinigte Tabelle - getrennt'!Z117)</f>
        <v/>
      </c>
      <c r="F68" s="15" t="str">
        <f>IF('bereinigte Tabelle - getrennt'!W117=0, "", 'bereinigte Tabelle - getrennt'!W117)</f>
        <v/>
      </c>
      <c r="G68" s="15" t="str">
        <f>IF('bereinigte Tabelle - getrennt'!S117=0, "", CONCATENATE('bereinigte Tabelle - getrennt'!S117, " ", 'bereinigte Tabelle - getrennt'!T117, ", ", 'bereinigte Tabelle - getrennt'!U117, ", ", 'bereinigte Tabelle - getrennt'!V117))</f>
        <v/>
      </c>
      <c r="H68" s="15" t="str">
        <f>IF('bereinigte Tabelle - getrennt'!AC117="ja","ja","")</f>
        <v/>
      </c>
      <c r="I68" s="91"/>
      <c r="J68" s="91"/>
      <c r="K68" s="91"/>
      <c r="L68" s="91"/>
      <c r="M68" s="91"/>
      <c r="N68" s="91"/>
      <c r="O68" s="91"/>
      <c r="P68" s="91"/>
      <c r="Q68" s="91"/>
      <c r="R68" s="91"/>
      <c r="S68" s="91"/>
      <c r="T68" s="15"/>
      <c r="U68" s="15"/>
      <c r="V68" s="15"/>
    </row>
    <row r="69" spans="1:22" ht="30" customHeight="1">
      <c r="A69" s="15">
        <v>67</v>
      </c>
      <c r="B69" s="15" t="str">
        <f>IF('bereinigte Tabelle - getrennt'!Q118=0, "", 'bereinigte Tabelle - getrennt'!Q118)</f>
        <v/>
      </c>
      <c r="C69" s="15" t="str">
        <f>IF('bereinigte Tabelle - getrennt'!R118=0, "", 'bereinigte Tabelle - getrennt'!R118)</f>
        <v/>
      </c>
      <c r="D69" s="15" t="str">
        <f>IF('bereinigte Tabelle - getrennt'!Y118=0, "", 'bereinigte Tabelle - getrennt'!Y118)</f>
        <v/>
      </c>
      <c r="E69" s="106" t="str">
        <f>IF('bereinigte Tabelle - getrennt'!Z118=0, "", 'bereinigte Tabelle - getrennt'!Z118)</f>
        <v/>
      </c>
      <c r="F69" s="15" t="str">
        <f>IF('bereinigte Tabelle - getrennt'!W118=0, "", 'bereinigte Tabelle - getrennt'!W118)</f>
        <v/>
      </c>
      <c r="G69" s="15" t="str">
        <f>IF('bereinigte Tabelle - getrennt'!S118=0, "", CONCATENATE('bereinigte Tabelle - getrennt'!S118, " ", 'bereinigte Tabelle - getrennt'!T118, ", ", 'bereinigte Tabelle - getrennt'!U118, ", ", 'bereinigte Tabelle - getrennt'!V118))</f>
        <v/>
      </c>
      <c r="H69" s="15" t="str">
        <f>IF('bereinigte Tabelle - getrennt'!AC118="ja","ja","")</f>
        <v/>
      </c>
      <c r="I69" s="91"/>
      <c r="J69" s="91"/>
      <c r="K69" s="91"/>
      <c r="L69" s="91"/>
      <c r="M69" s="91"/>
      <c r="N69" s="91"/>
      <c r="O69" s="91"/>
      <c r="P69" s="91"/>
      <c r="Q69" s="91"/>
      <c r="R69" s="91"/>
      <c r="S69" s="91"/>
      <c r="T69" s="15"/>
      <c r="U69" s="15"/>
      <c r="V69" s="15"/>
    </row>
    <row r="70" spans="1:22" ht="30" customHeight="1">
      <c r="A70" s="15">
        <v>68</v>
      </c>
      <c r="B70" s="15" t="str">
        <f>IF('bereinigte Tabelle - getrennt'!Q119=0, "", 'bereinigte Tabelle - getrennt'!Q119)</f>
        <v/>
      </c>
      <c r="C70" s="15" t="str">
        <f>IF('bereinigte Tabelle - getrennt'!R119=0, "", 'bereinigte Tabelle - getrennt'!R119)</f>
        <v/>
      </c>
      <c r="D70" s="15" t="str">
        <f>IF('bereinigte Tabelle - getrennt'!Y119=0, "", 'bereinigte Tabelle - getrennt'!Y119)</f>
        <v/>
      </c>
      <c r="E70" s="106" t="str">
        <f>IF('bereinigte Tabelle - getrennt'!Z119=0, "", 'bereinigte Tabelle - getrennt'!Z119)</f>
        <v/>
      </c>
      <c r="F70" s="15" t="str">
        <f>IF('bereinigte Tabelle - getrennt'!W119=0, "", 'bereinigte Tabelle - getrennt'!W119)</f>
        <v/>
      </c>
      <c r="G70" s="15" t="str">
        <f>IF('bereinigte Tabelle - getrennt'!S119=0, "", CONCATENATE('bereinigte Tabelle - getrennt'!S119, " ", 'bereinigte Tabelle - getrennt'!T119, ", ", 'bereinigte Tabelle - getrennt'!U119, ", ", 'bereinigte Tabelle - getrennt'!V119))</f>
        <v/>
      </c>
      <c r="H70" s="15" t="str">
        <f>IF('bereinigte Tabelle - getrennt'!AC119="ja","ja","")</f>
        <v/>
      </c>
      <c r="I70" s="91"/>
      <c r="J70" s="91"/>
      <c r="K70" s="91"/>
      <c r="L70" s="91"/>
      <c r="M70" s="91"/>
      <c r="N70" s="91"/>
      <c r="O70" s="91"/>
      <c r="P70" s="91"/>
      <c r="Q70" s="91"/>
      <c r="R70" s="91"/>
      <c r="S70" s="91"/>
      <c r="T70" s="15"/>
      <c r="U70" s="15"/>
      <c r="V70" s="15"/>
    </row>
    <row r="71" spans="1:22" ht="30" customHeight="1">
      <c r="A71" s="15">
        <v>69</v>
      </c>
      <c r="B71" s="15" t="str">
        <f>IF('bereinigte Tabelle - getrennt'!Q120=0, "", 'bereinigte Tabelle - getrennt'!Q120)</f>
        <v/>
      </c>
      <c r="C71" s="15" t="str">
        <f>IF('bereinigte Tabelle - getrennt'!R120=0, "", 'bereinigte Tabelle - getrennt'!R120)</f>
        <v/>
      </c>
      <c r="D71" s="15" t="str">
        <f>IF('bereinigte Tabelle - getrennt'!Y120=0, "", 'bereinigte Tabelle - getrennt'!Y120)</f>
        <v/>
      </c>
      <c r="E71" s="106" t="str">
        <f>IF('bereinigte Tabelle - getrennt'!Z120=0, "", 'bereinigte Tabelle - getrennt'!Z120)</f>
        <v/>
      </c>
      <c r="F71" s="15" t="str">
        <f>IF('bereinigte Tabelle - getrennt'!W120=0, "", 'bereinigte Tabelle - getrennt'!W120)</f>
        <v/>
      </c>
      <c r="G71" s="15" t="str">
        <f>IF('bereinigte Tabelle - getrennt'!S120=0, "", CONCATENATE('bereinigte Tabelle - getrennt'!S120, " ", 'bereinigte Tabelle - getrennt'!T120, ", ", 'bereinigte Tabelle - getrennt'!U120, ", ", 'bereinigte Tabelle - getrennt'!V120))</f>
        <v/>
      </c>
      <c r="H71" s="15" t="str">
        <f>IF('bereinigte Tabelle - getrennt'!AC120="ja","ja","")</f>
        <v/>
      </c>
      <c r="I71" s="91"/>
      <c r="J71" s="91"/>
      <c r="K71" s="91"/>
      <c r="L71" s="91"/>
      <c r="M71" s="91"/>
      <c r="N71" s="91"/>
      <c r="O71" s="91"/>
      <c r="P71" s="91"/>
      <c r="Q71" s="91"/>
      <c r="R71" s="91"/>
      <c r="S71" s="91"/>
      <c r="T71" s="15"/>
      <c r="U71" s="15"/>
      <c r="V71" s="15"/>
    </row>
    <row r="72" spans="1:22" ht="30" customHeight="1">
      <c r="A72" s="15">
        <v>70</v>
      </c>
      <c r="B72" s="15" t="str">
        <f>IF('bereinigte Tabelle - getrennt'!Q121=0, "", 'bereinigte Tabelle - getrennt'!Q121)</f>
        <v/>
      </c>
      <c r="C72" s="15" t="str">
        <f>IF('bereinigte Tabelle - getrennt'!R121=0, "", 'bereinigte Tabelle - getrennt'!R121)</f>
        <v/>
      </c>
      <c r="D72" s="15" t="str">
        <f>IF('bereinigte Tabelle - getrennt'!Y121=0, "", 'bereinigte Tabelle - getrennt'!Y121)</f>
        <v/>
      </c>
      <c r="E72" s="106" t="str">
        <f>IF('bereinigte Tabelle - getrennt'!Z121=0, "", 'bereinigte Tabelle - getrennt'!Z121)</f>
        <v/>
      </c>
      <c r="F72" s="15" t="str">
        <f>IF('bereinigte Tabelle - getrennt'!W121=0, "", 'bereinigte Tabelle - getrennt'!W121)</f>
        <v/>
      </c>
      <c r="G72" s="15" t="str">
        <f>IF('bereinigte Tabelle - getrennt'!S121=0, "", CONCATENATE('bereinigte Tabelle - getrennt'!S121, " ", 'bereinigte Tabelle - getrennt'!T121, ", ", 'bereinigte Tabelle - getrennt'!U121, ", ", 'bereinigte Tabelle - getrennt'!V121))</f>
        <v/>
      </c>
      <c r="H72" s="15" t="str">
        <f>IF('bereinigte Tabelle - getrennt'!AC121="ja","ja","")</f>
        <v/>
      </c>
      <c r="I72" s="91"/>
      <c r="J72" s="91"/>
      <c r="K72" s="91"/>
      <c r="L72" s="91"/>
      <c r="M72" s="91"/>
      <c r="N72" s="91"/>
      <c r="O72" s="91"/>
      <c r="P72" s="91"/>
      <c r="Q72" s="91"/>
      <c r="R72" s="91"/>
      <c r="S72" s="91"/>
      <c r="T72" s="15"/>
      <c r="U72" s="15"/>
      <c r="V72" s="15"/>
    </row>
    <row r="73" spans="1:22" ht="30" customHeight="1">
      <c r="A73" s="15">
        <v>71</v>
      </c>
      <c r="B73" s="15" t="str">
        <f>IF('bereinigte Tabelle - getrennt'!Q122=0, "", 'bereinigte Tabelle - getrennt'!Q122)</f>
        <v/>
      </c>
      <c r="C73" s="15" t="str">
        <f>IF('bereinigte Tabelle - getrennt'!R122=0, "", 'bereinigte Tabelle - getrennt'!R122)</f>
        <v/>
      </c>
      <c r="D73" s="15" t="str">
        <f>IF('bereinigte Tabelle - getrennt'!Y122=0, "", 'bereinigte Tabelle - getrennt'!Y122)</f>
        <v/>
      </c>
      <c r="E73" s="106" t="str">
        <f>IF('bereinigte Tabelle - getrennt'!Z122=0, "", 'bereinigte Tabelle - getrennt'!Z122)</f>
        <v/>
      </c>
      <c r="F73" s="15" t="str">
        <f>IF('bereinigte Tabelle - getrennt'!W122=0, "", 'bereinigte Tabelle - getrennt'!W122)</f>
        <v/>
      </c>
      <c r="G73" s="15" t="str">
        <f>IF('bereinigte Tabelle - getrennt'!S122=0, "", CONCATENATE('bereinigte Tabelle - getrennt'!S122, " ", 'bereinigte Tabelle - getrennt'!T122, ", ", 'bereinigte Tabelle - getrennt'!U122, ", ", 'bereinigte Tabelle - getrennt'!V122))</f>
        <v/>
      </c>
      <c r="H73" s="15" t="str">
        <f>IF('bereinigte Tabelle - getrennt'!AC122="ja","ja","")</f>
        <v/>
      </c>
      <c r="I73" s="91"/>
      <c r="J73" s="91"/>
      <c r="K73" s="91"/>
      <c r="L73" s="91"/>
      <c r="M73" s="91"/>
      <c r="N73" s="91"/>
      <c r="O73" s="91"/>
      <c r="P73" s="91"/>
      <c r="Q73" s="91"/>
      <c r="R73" s="91"/>
      <c r="S73" s="91"/>
      <c r="T73" s="15"/>
      <c r="U73" s="15"/>
      <c r="V73" s="15"/>
    </row>
    <row r="74" spans="1:22" ht="30" customHeight="1">
      <c r="A74" s="15">
        <v>72</v>
      </c>
      <c r="B74" s="15" t="str">
        <f>IF('bereinigte Tabelle - getrennt'!Q123=0, "", 'bereinigte Tabelle - getrennt'!Q123)</f>
        <v/>
      </c>
      <c r="C74" s="15" t="str">
        <f>IF('bereinigte Tabelle - getrennt'!R123=0, "", 'bereinigte Tabelle - getrennt'!R123)</f>
        <v/>
      </c>
      <c r="D74" s="15" t="str">
        <f>IF('bereinigte Tabelle - getrennt'!Y123=0, "", 'bereinigte Tabelle - getrennt'!Y123)</f>
        <v/>
      </c>
      <c r="E74" s="106" t="str">
        <f>IF('bereinigte Tabelle - getrennt'!Z123=0, "", 'bereinigte Tabelle - getrennt'!Z123)</f>
        <v/>
      </c>
      <c r="F74" s="15" t="str">
        <f>IF('bereinigte Tabelle - getrennt'!W123=0, "", 'bereinigte Tabelle - getrennt'!W123)</f>
        <v/>
      </c>
      <c r="G74" s="15" t="str">
        <f>IF('bereinigte Tabelle - getrennt'!S123=0, "", CONCATENATE('bereinigte Tabelle - getrennt'!S123, " ", 'bereinigte Tabelle - getrennt'!T123, ", ", 'bereinigte Tabelle - getrennt'!U123, ", ", 'bereinigte Tabelle - getrennt'!V123))</f>
        <v/>
      </c>
      <c r="H74" s="15" t="str">
        <f>IF('bereinigte Tabelle - getrennt'!AC123="ja","ja","")</f>
        <v/>
      </c>
      <c r="I74" s="91"/>
      <c r="J74" s="91"/>
      <c r="K74" s="91"/>
      <c r="L74" s="91"/>
      <c r="M74" s="91"/>
      <c r="N74" s="91"/>
      <c r="O74" s="91"/>
      <c r="P74" s="91"/>
      <c r="Q74" s="91"/>
      <c r="R74" s="91"/>
      <c r="S74" s="91"/>
      <c r="T74" s="15"/>
      <c r="U74" s="15"/>
      <c r="V74" s="15"/>
    </row>
    <row r="75" spans="1:22" ht="30" customHeight="1">
      <c r="A75" s="15">
        <v>73</v>
      </c>
      <c r="B75" s="15" t="str">
        <f>IF('bereinigte Tabelle - getrennt'!Q124=0, "", 'bereinigte Tabelle - getrennt'!Q124)</f>
        <v/>
      </c>
      <c r="C75" s="15" t="str">
        <f>IF('bereinigte Tabelle - getrennt'!R124=0, "", 'bereinigte Tabelle - getrennt'!R124)</f>
        <v/>
      </c>
      <c r="D75" s="15" t="str">
        <f>IF('bereinigte Tabelle - getrennt'!Y124=0, "", 'bereinigte Tabelle - getrennt'!Y124)</f>
        <v/>
      </c>
      <c r="E75" s="106" t="str">
        <f>IF('bereinigte Tabelle - getrennt'!Z124=0, "", 'bereinigte Tabelle - getrennt'!Z124)</f>
        <v/>
      </c>
      <c r="F75" s="15" t="str">
        <f>IF('bereinigte Tabelle - getrennt'!W124=0, "", 'bereinigte Tabelle - getrennt'!W124)</f>
        <v/>
      </c>
      <c r="G75" s="15" t="str">
        <f>IF('bereinigte Tabelle - getrennt'!S124=0, "", CONCATENATE('bereinigte Tabelle - getrennt'!S124, " ", 'bereinigte Tabelle - getrennt'!T124, ", ", 'bereinigte Tabelle - getrennt'!U124, ", ", 'bereinigte Tabelle - getrennt'!V124))</f>
        <v/>
      </c>
      <c r="H75" s="15" t="str">
        <f>IF('bereinigte Tabelle - getrennt'!AC124="ja","ja","")</f>
        <v/>
      </c>
      <c r="I75" s="91"/>
      <c r="J75" s="91"/>
      <c r="K75" s="91"/>
      <c r="L75" s="91"/>
      <c r="M75" s="91"/>
      <c r="N75" s="91"/>
      <c r="O75" s="91"/>
      <c r="P75" s="91"/>
      <c r="Q75" s="91"/>
      <c r="R75" s="91"/>
      <c r="S75" s="91"/>
      <c r="T75" s="15"/>
      <c r="U75" s="15"/>
      <c r="V75" s="15"/>
    </row>
    <row r="76" spans="1:22" ht="30" customHeight="1">
      <c r="A76" s="15">
        <v>74</v>
      </c>
      <c r="B76" s="15" t="str">
        <f>IF('bereinigte Tabelle - getrennt'!Q125=0, "", 'bereinigte Tabelle - getrennt'!Q125)</f>
        <v/>
      </c>
      <c r="C76" s="15" t="str">
        <f>IF('bereinigte Tabelle - getrennt'!R125=0, "", 'bereinigte Tabelle - getrennt'!R125)</f>
        <v/>
      </c>
      <c r="D76" s="15" t="str">
        <f>IF('bereinigte Tabelle - getrennt'!Y125=0, "", 'bereinigte Tabelle - getrennt'!Y125)</f>
        <v/>
      </c>
      <c r="E76" s="106" t="str">
        <f>IF('bereinigte Tabelle - getrennt'!Z125=0, "", 'bereinigte Tabelle - getrennt'!Z125)</f>
        <v/>
      </c>
      <c r="F76" s="15" t="str">
        <f>IF('bereinigte Tabelle - getrennt'!W125=0, "", 'bereinigte Tabelle - getrennt'!W125)</f>
        <v/>
      </c>
      <c r="G76" s="15" t="str">
        <f>IF('bereinigte Tabelle - getrennt'!S125=0, "", CONCATENATE('bereinigte Tabelle - getrennt'!S125, " ", 'bereinigte Tabelle - getrennt'!T125, ", ", 'bereinigte Tabelle - getrennt'!U125, ", ", 'bereinigte Tabelle - getrennt'!V125))</f>
        <v/>
      </c>
      <c r="H76" s="15" t="str">
        <f>IF('bereinigte Tabelle - getrennt'!AC125="ja","ja","")</f>
        <v/>
      </c>
      <c r="I76" s="91"/>
      <c r="J76" s="91"/>
      <c r="K76" s="91"/>
      <c r="L76" s="91"/>
      <c r="M76" s="91"/>
      <c r="N76" s="91"/>
      <c r="O76" s="91"/>
      <c r="P76" s="91"/>
      <c r="Q76" s="91"/>
      <c r="R76" s="91"/>
      <c r="S76" s="91"/>
      <c r="T76" s="15"/>
      <c r="U76" s="15"/>
      <c r="V76" s="15"/>
    </row>
    <row r="77" spans="1:22" ht="30" customHeight="1">
      <c r="A77" s="15">
        <v>75</v>
      </c>
      <c r="B77" s="15" t="str">
        <f>IF('bereinigte Tabelle - getrennt'!Q126=0, "", 'bereinigte Tabelle - getrennt'!Q126)</f>
        <v/>
      </c>
      <c r="C77" s="15" t="str">
        <f>IF('bereinigte Tabelle - getrennt'!R126=0, "", 'bereinigte Tabelle - getrennt'!R126)</f>
        <v/>
      </c>
      <c r="D77" s="15" t="str">
        <f>IF('bereinigte Tabelle - getrennt'!Y126=0, "", 'bereinigte Tabelle - getrennt'!Y126)</f>
        <v/>
      </c>
      <c r="E77" s="106" t="str">
        <f>IF('bereinigte Tabelle - getrennt'!Z126=0, "", 'bereinigte Tabelle - getrennt'!Z126)</f>
        <v/>
      </c>
      <c r="F77" s="15" t="str">
        <f>IF('bereinigte Tabelle - getrennt'!W126=0, "", 'bereinigte Tabelle - getrennt'!W126)</f>
        <v/>
      </c>
      <c r="G77" s="15" t="str">
        <f>IF('bereinigte Tabelle - getrennt'!S126=0, "", CONCATENATE('bereinigte Tabelle - getrennt'!S126, " ", 'bereinigte Tabelle - getrennt'!T126, ", ", 'bereinigte Tabelle - getrennt'!U126, ", ", 'bereinigte Tabelle - getrennt'!V126))</f>
        <v/>
      </c>
      <c r="H77" s="15" t="str">
        <f>IF('bereinigte Tabelle - getrennt'!AC126="ja","ja","")</f>
        <v/>
      </c>
      <c r="I77" s="91"/>
      <c r="J77" s="91"/>
      <c r="K77" s="91"/>
      <c r="L77" s="91"/>
      <c r="M77" s="91"/>
      <c r="N77" s="91"/>
      <c r="O77" s="91"/>
      <c r="P77" s="91"/>
      <c r="Q77" s="91"/>
      <c r="R77" s="91"/>
      <c r="S77" s="91"/>
      <c r="T77" s="15"/>
      <c r="U77" s="15"/>
      <c r="V77" s="15"/>
    </row>
    <row r="78" spans="1:22" ht="30" customHeight="1">
      <c r="A78" s="15">
        <v>76</v>
      </c>
      <c r="B78" s="15" t="str">
        <f>IF('bereinigte Tabelle - getrennt'!Q127=0, "", 'bereinigte Tabelle - getrennt'!Q127)</f>
        <v/>
      </c>
      <c r="C78" s="15" t="str">
        <f>IF('bereinigte Tabelle - getrennt'!R127=0, "", 'bereinigte Tabelle - getrennt'!R127)</f>
        <v/>
      </c>
      <c r="D78" s="15" t="str">
        <f>IF('bereinigte Tabelle - getrennt'!Y127=0, "", 'bereinigte Tabelle - getrennt'!Y127)</f>
        <v/>
      </c>
      <c r="E78" s="106" t="str">
        <f>IF('bereinigte Tabelle - getrennt'!Z127=0, "", 'bereinigte Tabelle - getrennt'!Z127)</f>
        <v/>
      </c>
      <c r="F78" s="15" t="str">
        <f>IF('bereinigte Tabelle - getrennt'!W127=0, "", 'bereinigte Tabelle - getrennt'!W127)</f>
        <v/>
      </c>
      <c r="G78" s="15" t="str">
        <f>IF('bereinigte Tabelle - getrennt'!S127=0, "", CONCATENATE('bereinigte Tabelle - getrennt'!S127, " ", 'bereinigte Tabelle - getrennt'!T127, ", ", 'bereinigte Tabelle - getrennt'!U127, ", ", 'bereinigte Tabelle - getrennt'!V127))</f>
        <v/>
      </c>
      <c r="H78" s="15" t="str">
        <f>IF('bereinigte Tabelle - getrennt'!AC127="ja","ja","")</f>
        <v/>
      </c>
      <c r="I78" s="91"/>
      <c r="J78" s="91"/>
      <c r="K78" s="91"/>
      <c r="L78" s="91"/>
      <c r="M78" s="91"/>
      <c r="N78" s="91"/>
      <c r="O78" s="91"/>
      <c r="P78" s="91"/>
      <c r="Q78" s="91"/>
      <c r="R78" s="91"/>
      <c r="S78" s="91"/>
      <c r="T78" s="15"/>
      <c r="U78" s="15"/>
      <c r="V78" s="15"/>
    </row>
    <row r="79" spans="1:22" ht="30" customHeight="1">
      <c r="A79" s="15">
        <v>77</v>
      </c>
      <c r="B79" s="15" t="str">
        <f>IF('bereinigte Tabelle - getrennt'!Q128=0, "", 'bereinigte Tabelle - getrennt'!Q128)</f>
        <v/>
      </c>
      <c r="C79" s="15" t="str">
        <f>IF('bereinigte Tabelle - getrennt'!R128=0, "", 'bereinigte Tabelle - getrennt'!R128)</f>
        <v/>
      </c>
      <c r="D79" s="15" t="str">
        <f>IF('bereinigte Tabelle - getrennt'!Y128=0, "", 'bereinigte Tabelle - getrennt'!Y128)</f>
        <v/>
      </c>
      <c r="E79" s="106" t="str">
        <f>IF('bereinigte Tabelle - getrennt'!Z128=0, "", 'bereinigte Tabelle - getrennt'!Z128)</f>
        <v/>
      </c>
      <c r="F79" s="15" t="str">
        <f>IF('bereinigte Tabelle - getrennt'!W128=0, "", 'bereinigte Tabelle - getrennt'!W128)</f>
        <v/>
      </c>
      <c r="G79" s="15" t="str">
        <f>IF('bereinigte Tabelle - getrennt'!S128=0, "", CONCATENATE('bereinigte Tabelle - getrennt'!S128, " ", 'bereinigte Tabelle - getrennt'!T128, ", ", 'bereinigte Tabelle - getrennt'!U128, ", ", 'bereinigte Tabelle - getrennt'!V128))</f>
        <v/>
      </c>
      <c r="H79" s="15" t="str">
        <f>IF('bereinigte Tabelle - getrennt'!AC128="ja","ja","")</f>
        <v/>
      </c>
      <c r="I79" s="91"/>
      <c r="J79" s="91"/>
      <c r="K79" s="91"/>
      <c r="L79" s="91"/>
      <c r="M79" s="91"/>
      <c r="N79" s="91"/>
      <c r="O79" s="91"/>
      <c r="P79" s="91"/>
      <c r="Q79" s="91"/>
      <c r="R79" s="91"/>
      <c r="S79" s="91"/>
      <c r="T79" s="15"/>
      <c r="U79" s="15"/>
      <c r="V79" s="15"/>
    </row>
    <row r="80" spans="1:22" ht="30" customHeight="1">
      <c r="A80" s="15">
        <v>78</v>
      </c>
      <c r="B80" s="15" t="str">
        <f>IF('bereinigte Tabelle - getrennt'!Q129=0, "", 'bereinigte Tabelle - getrennt'!Q129)</f>
        <v/>
      </c>
      <c r="C80" s="15" t="str">
        <f>IF('bereinigte Tabelle - getrennt'!R129=0, "", 'bereinigte Tabelle - getrennt'!R129)</f>
        <v/>
      </c>
      <c r="D80" s="15" t="str">
        <f>IF('bereinigte Tabelle - getrennt'!Y129=0, "", 'bereinigte Tabelle - getrennt'!Y129)</f>
        <v/>
      </c>
      <c r="E80" s="106" t="str">
        <f>IF('bereinigte Tabelle - getrennt'!Z129=0, "", 'bereinigte Tabelle - getrennt'!Z129)</f>
        <v/>
      </c>
      <c r="F80" s="15" t="str">
        <f>IF('bereinigte Tabelle - getrennt'!W129=0, "", 'bereinigte Tabelle - getrennt'!W129)</f>
        <v/>
      </c>
      <c r="G80" s="15" t="str">
        <f>IF('bereinigte Tabelle - getrennt'!S129=0, "", CONCATENATE('bereinigte Tabelle - getrennt'!S129, " ", 'bereinigte Tabelle - getrennt'!T129, ", ", 'bereinigte Tabelle - getrennt'!U129, ", ", 'bereinigte Tabelle - getrennt'!V129))</f>
        <v/>
      </c>
      <c r="H80" s="15" t="str">
        <f>IF('bereinigte Tabelle - getrennt'!AC129="ja","ja","")</f>
        <v/>
      </c>
      <c r="I80" s="91"/>
      <c r="J80" s="91"/>
      <c r="K80" s="91"/>
      <c r="L80" s="91"/>
      <c r="M80" s="91"/>
      <c r="N80" s="91"/>
      <c r="O80" s="91"/>
      <c r="P80" s="91"/>
      <c r="Q80" s="91"/>
      <c r="R80" s="91"/>
      <c r="S80" s="91"/>
      <c r="T80" s="15"/>
      <c r="U80" s="15"/>
      <c r="V80" s="15"/>
    </row>
    <row r="81" spans="1:22" ht="30" customHeight="1">
      <c r="A81" s="15">
        <v>79</v>
      </c>
      <c r="B81" s="15" t="str">
        <f>IF('bereinigte Tabelle - getrennt'!Q130=0, "", 'bereinigte Tabelle - getrennt'!Q130)</f>
        <v/>
      </c>
      <c r="C81" s="15" t="str">
        <f>IF('bereinigte Tabelle - getrennt'!R130=0, "", 'bereinigte Tabelle - getrennt'!R130)</f>
        <v/>
      </c>
      <c r="D81" s="15" t="str">
        <f>IF('bereinigte Tabelle - getrennt'!Y130=0, "", 'bereinigte Tabelle - getrennt'!Y130)</f>
        <v/>
      </c>
      <c r="E81" s="106" t="str">
        <f>IF('bereinigte Tabelle - getrennt'!Z130=0, "", 'bereinigte Tabelle - getrennt'!Z130)</f>
        <v/>
      </c>
      <c r="F81" s="15" t="str">
        <f>IF('bereinigte Tabelle - getrennt'!W130=0, "", 'bereinigte Tabelle - getrennt'!W130)</f>
        <v/>
      </c>
      <c r="G81" s="15" t="str">
        <f>IF('bereinigte Tabelle - getrennt'!S130=0, "", CONCATENATE('bereinigte Tabelle - getrennt'!S130, " ", 'bereinigte Tabelle - getrennt'!T130, ", ", 'bereinigte Tabelle - getrennt'!U130, ", ", 'bereinigte Tabelle - getrennt'!V130))</f>
        <v/>
      </c>
      <c r="H81" s="15" t="str">
        <f>IF('bereinigte Tabelle - getrennt'!AC130="ja","ja","")</f>
        <v/>
      </c>
      <c r="I81" s="91"/>
      <c r="J81" s="91"/>
      <c r="K81" s="91"/>
      <c r="L81" s="91"/>
      <c r="M81" s="91"/>
      <c r="N81" s="91"/>
      <c r="O81" s="91"/>
      <c r="P81" s="91"/>
      <c r="Q81" s="91"/>
      <c r="R81" s="91"/>
      <c r="S81" s="91"/>
      <c r="T81" s="15"/>
      <c r="U81" s="15"/>
      <c r="V81" s="15"/>
    </row>
    <row r="82" spans="1:22" ht="30" customHeight="1">
      <c r="A82" s="15">
        <v>80</v>
      </c>
      <c r="B82" s="15" t="str">
        <f>IF('bereinigte Tabelle - getrennt'!Q131=0, "", 'bereinigte Tabelle - getrennt'!Q131)</f>
        <v/>
      </c>
      <c r="C82" s="15" t="str">
        <f>IF('bereinigte Tabelle - getrennt'!R131=0, "", 'bereinigte Tabelle - getrennt'!R131)</f>
        <v/>
      </c>
      <c r="D82" s="15" t="str">
        <f>IF('bereinigte Tabelle - getrennt'!Y131=0, "", 'bereinigte Tabelle - getrennt'!Y131)</f>
        <v/>
      </c>
      <c r="E82" s="106" t="str">
        <f>IF('bereinigte Tabelle - getrennt'!Z131=0, "", 'bereinigte Tabelle - getrennt'!Z131)</f>
        <v/>
      </c>
      <c r="F82" s="15" t="str">
        <f>IF('bereinigte Tabelle - getrennt'!W131=0, "", 'bereinigte Tabelle - getrennt'!W131)</f>
        <v/>
      </c>
      <c r="G82" s="15" t="str">
        <f>IF('bereinigte Tabelle - getrennt'!S131=0, "", CONCATENATE('bereinigte Tabelle - getrennt'!S131, " ", 'bereinigte Tabelle - getrennt'!T131, ", ", 'bereinigte Tabelle - getrennt'!U131, ", ", 'bereinigte Tabelle - getrennt'!V131))</f>
        <v/>
      </c>
      <c r="H82" s="15" t="str">
        <f>IF('bereinigte Tabelle - getrennt'!AC131="ja","ja","")</f>
        <v/>
      </c>
      <c r="I82" s="91"/>
      <c r="J82" s="91"/>
      <c r="K82" s="91"/>
      <c r="L82" s="91"/>
      <c r="M82" s="91"/>
      <c r="N82" s="91"/>
      <c r="O82" s="91"/>
      <c r="P82" s="91"/>
      <c r="Q82" s="91"/>
      <c r="R82" s="91"/>
      <c r="S82" s="91"/>
      <c r="T82" s="15"/>
      <c r="U82" s="15"/>
      <c r="V82" s="15"/>
    </row>
    <row r="83" spans="1:22" ht="30" customHeight="1">
      <c r="A83" s="15">
        <v>81</v>
      </c>
      <c r="B83" s="15" t="str">
        <f>IF('bereinigte Tabelle - getrennt'!Q132=0, "", 'bereinigte Tabelle - getrennt'!Q132)</f>
        <v/>
      </c>
      <c r="C83" s="15" t="str">
        <f>IF('bereinigte Tabelle - getrennt'!R132=0, "", 'bereinigte Tabelle - getrennt'!R132)</f>
        <v/>
      </c>
      <c r="D83" s="15" t="str">
        <f>IF('bereinigte Tabelle - getrennt'!Y132=0, "", 'bereinigte Tabelle - getrennt'!Y132)</f>
        <v/>
      </c>
      <c r="E83" s="106" t="str">
        <f>IF('bereinigte Tabelle - getrennt'!Z132=0, "", 'bereinigte Tabelle - getrennt'!Z132)</f>
        <v/>
      </c>
      <c r="F83" s="15" t="str">
        <f>IF('bereinigte Tabelle - getrennt'!W132=0, "", 'bereinigte Tabelle - getrennt'!W132)</f>
        <v/>
      </c>
      <c r="G83" s="15" t="str">
        <f>IF('bereinigte Tabelle - getrennt'!S132=0, "", CONCATENATE('bereinigte Tabelle - getrennt'!S132, " ", 'bereinigte Tabelle - getrennt'!T132, ", ", 'bereinigte Tabelle - getrennt'!U132, ", ", 'bereinigte Tabelle - getrennt'!V132))</f>
        <v/>
      </c>
      <c r="H83" s="15" t="str">
        <f>IF('bereinigte Tabelle - getrennt'!AC132="ja","ja","")</f>
        <v/>
      </c>
      <c r="I83" s="91"/>
      <c r="J83" s="91"/>
      <c r="K83" s="91"/>
      <c r="L83" s="91"/>
      <c r="M83" s="91"/>
      <c r="N83" s="91"/>
      <c r="O83" s="91"/>
      <c r="P83" s="91"/>
      <c r="Q83" s="91"/>
      <c r="R83" s="91"/>
      <c r="S83" s="91"/>
      <c r="T83" s="15"/>
      <c r="U83" s="15"/>
      <c r="V83" s="15"/>
    </row>
    <row r="84" spans="1:22" ht="30" customHeight="1">
      <c r="A84" s="15">
        <v>82</v>
      </c>
      <c r="B84" s="15" t="str">
        <f>IF('bereinigte Tabelle - getrennt'!Q133=0, "", 'bereinigte Tabelle - getrennt'!Q133)</f>
        <v/>
      </c>
      <c r="C84" s="15" t="str">
        <f>IF('bereinigte Tabelle - getrennt'!R133=0, "", 'bereinigte Tabelle - getrennt'!R133)</f>
        <v/>
      </c>
      <c r="D84" s="15" t="str">
        <f>IF('bereinigte Tabelle - getrennt'!Y133=0, "", 'bereinigte Tabelle - getrennt'!Y133)</f>
        <v/>
      </c>
      <c r="E84" s="106" t="str">
        <f>IF('bereinigte Tabelle - getrennt'!Z133=0, "", 'bereinigte Tabelle - getrennt'!Z133)</f>
        <v/>
      </c>
      <c r="F84" s="15" t="str">
        <f>IF('bereinigte Tabelle - getrennt'!W133=0, "", 'bereinigte Tabelle - getrennt'!W133)</f>
        <v/>
      </c>
      <c r="G84" s="15" t="str">
        <f>IF('bereinigte Tabelle - getrennt'!S133=0, "", CONCATENATE('bereinigte Tabelle - getrennt'!S133, " ", 'bereinigte Tabelle - getrennt'!T133, ", ", 'bereinigte Tabelle - getrennt'!U133, ", ", 'bereinigte Tabelle - getrennt'!V133))</f>
        <v/>
      </c>
      <c r="H84" s="15" t="str">
        <f>IF('bereinigte Tabelle - getrennt'!AC133="ja","ja","")</f>
        <v/>
      </c>
      <c r="I84" s="91"/>
      <c r="J84" s="91"/>
      <c r="K84" s="91"/>
      <c r="L84" s="91"/>
      <c r="M84" s="91"/>
      <c r="N84" s="91"/>
      <c r="O84" s="91"/>
      <c r="P84" s="91"/>
      <c r="Q84" s="91"/>
      <c r="R84" s="91"/>
      <c r="S84" s="91"/>
      <c r="T84" s="15"/>
      <c r="U84" s="15"/>
      <c r="V84" s="15"/>
    </row>
    <row r="85" spans="1:22" ht="30" customHeight="1">
      <c r="A85" s="15">
        <v>83</v>
      </c>
      <c r="B85" s="15" t="str">
        <f>IF('bereinigte Tabelle - getrennt'!Q134=0, "", 'bereinigte Tabelle - getrennt'!Q134)</f>
        <v/>
      </c>
      <c r="C85" s="15" t="str">
        <f>IF('bereinigte Tabelle - getrennt'!R134=0, "", 'bereinigte Tabelle - getrennt'!R134)</f>
        <v/>
      </c>
      <c r="D85" s="15" t="str">
        <f>IF('bereinigte Tabelle - getrennt'!Y134=0, "", 'bereinigte Tabelle - getrennt'!Y134)</f>
        <v/>
      </c>
      <c r="E85" s="106" t="str">
        <f>IF('bereinigte Tabelle - getrennt'!Z134=0, "", 'bereinigte Tabelle - getrennt'!Z134)</f>
        <v/>
      </c>
      <c r="F85" s="15" t="str">
        <f>IF('bereinigte Tabelle - getrennt'!W134=0, "", 'bereinigte Tabelle - getrennt'!W134)</f>
        <v/>
      </c>
      <c r="G85" s="15" t="str">
        <f>IF('bereinigte Tabelle - getrennt'!S134=0, "", CONCATENATE('bereinigte Tabelle - getrennt'!S134, " ", 'bereinigte Tabelle - getrennt'!T134, ", ", 'bereinigte Tabelle - getrennt'!U134, ", ", 'bereinigte Tabelle - getrennt'!V134))</f>
        <v/>
      </c>
      <c r="H85" s="15" t="str">
        <f>IF('bereinigte Tabelle - getrennt'!AC134="ja","ja","")</f>
        <v/>
      </c>
      <c r="I85" s="91"/>
      <c r="J85" s="91"/>
      <c r="K85" s="91"/>
      <c r="L85" s="91"/>
      <c r="M85" s="91"/>
      <c r="N85" s="91"/>
      <c r="O85" s="91"/>
      <c r="P85" s="91"/>
      <c r="Q85" s="91"/>
      <c r="R85" s="91"/>
      <c r="S85" s="91"/>
      <c r="T85" s="15"/>
      <c r="U85" s="15"/>
      <c r="V85" s="15"/>
    </row>
    <row r="86" spans="1:22" ht="30" customHeight="1">
      <c r="A86" s="15">
        <v>84</v>
      </c>
      <c r="B86" s="15" t="str">
        <f>IF('bereinigte Tabelle - getrennt'!Q135=0, "", 'bereinigte Tabelle - getrennt'!Q135)</f>
        <v/>
      </c>
      <c r="C86" s="15" t="str">
        <f>IF('bereinigte Tabelle - getrennt'!R135=0, "", 'bereinigte Tabelle - getrennt'!R135)</f>
        <v/>
      </c>
      <c r="D86" s="15" t="str">
        <f>IF('bereinigte Tabelle - getrennt'!Y135=0, "", 'bereinigte Tabelle - getrennt'!Y135)</f>
        <v/>
      </c>
      <c r="E86" s="106" t="str">
        <f>IF('bereinigte Tabelle - getrennt'!Z135=0, "", 'bereinigte Tabelle - getrennt'!Z135)</f>
        <v/>
      </c>
      <c r="F86" s="15" t="str">
        <f>IF('bereinigte Tabelle - getrennt'!W135=0, "", 'bereinigte Tabelle - getrennt'!W135)</f>
        <v/>
      </c>
      <c r="G86" s="15" t="str">
        <f>IF('bereinigte Tabelle - getrennt'!S135=0, "", CONCATENATE('bereinigte Tabelle - getrennt'!S135, " ", 'bereinigte Tabelle - getrennt'!T135, ", ", 'bereinigte Tabelle - getrennt'!U135, ", ", 'bereinigte Tabelle - getrennt'!V135))</f>
        <v/>
      </c>
      <c r="H86" s="15" t="str">
        <f>IF('bereinigte Tabelle - getrennt'!AC135="ja","ja","")</f>
        <v/>
      </c>
      <c r="I86" s="91"/>
      <c r="J86" s="91"/>
      <c r="K86" s="91"/>
      <c r="L86" s="91"/>
      <c r="M86" s="91"/>
      <c r="N86" s="91"/>
      <c r="O86" s="91"/>
      <c r="P86" s="91"/>
      <c r="Q86" s="91"/>
      <c r="R86" s="91"/>
      <c r="S86" s="91"/>
      <c r="T86" s="15"/>
      <c r="U86" s="15"/>
      <c r="V86" s="15"/>
    </row>
    <row r="87" spans="1:22" ht="30" customHeight="1">
      <c r="A87" s="15">
        <v>85</v>
      </c>
      <c r="B87" s="15" t="str">
        <f>IF('bereinigte Tabelle - getrennt'!Q136=0, "", 'bereinigte Tabelle - getrennt'!Q136)</f>
        <v/>
      </c>
      <c r="C87" s="15" t="str">
        <f>IF('bereinigte Tabelle - getrennt'!R136=0, "", 'bereinigte Tabelle - getrennt'!R136)</f>
        <v/>
      </c>
      <c r="D87" s="15" t="str">
        <f>IF('bereinigte Tabelle - getrennt'!Y136=0, "", 'bereinigte Tabelle - getrennt'!Y136)</f>
        <v/>
      </c>
      <c r="E87" s="106" t="str">
        <f>IF('bereinigte Tabelle - getrennt'!Z136=0, "", 'bereinigte Tabelle - getrennt'!Z136)</f>
        <v/>
      </c>
      <c r="F87" s="15" t="str">
        <f>IF('bereinigte Tabelle - getrennt'!W136=0, "", 'bereinigte Tabelle - getrennt'!W136)</f>
        <v/>
      </c>
      <c r="G87" s="15" t="str">
        <f>IF('bereinigte Tabelle - getrennt'!S136=0, "", CONCATENATE('bereinigte Tabelle - getrennt'!S136, " ", 'bereinigte Tabelle - getrennt'!T136, ", ", 'bereinigte Tabelle - getrennt'!U136, ", ", 'bereinigte Tabelle - getrennt'!V136))</f>
        <v/>
      </c>
      <c r="H87" s="15" t="str">
        <f>IF('bereinigte Tabelle - getrennt'!AC136="ja","ja","")</f>
        <v/>
      </c>
      <c r="I87" s="91"/>
      <c r="J87" s="91"/>
      <c r="K87" s="91"/>
      <c r="L87" s="91"/>
      <c r="M87" s="91"/>
      <c r="N87" s="91"/>
      <c r="O87" s="91"/>
      <c r="P87" s="91"/>
      <c r="Q87" s="91"/>
      <c r="R87" s="91"/>
      <c r="S87" s="91"/>
      <c r="T87" s="15"/>
      <c r="U87" s="15"/>
      <c r="V87" s="15"/>
    </row>
    <row r="88" spans="1:22" ht="30" customHeight="1">
      <c r="A88" s="15">
        <v>86</v>
      </c>
      <c r="B88" s="15" t="str">
        <f>IF('bereinigte Tabelle - getrennt'!Q137=0, "", 'bereinigte Tabelle - getrennt'!Q137)</f>
        <v/>
      </c>
      <c r="C88" s="15" t="str">
        <f>IF('bereinigte Tabelle - getrennt'!R137=0, "", 'bereinigte Tabelle - getrennt'!R137)</f>
        <v/>
      </c>
      <c r="D88" s="15" t="str">
        <f>IF('bereinigte Tabelle - getrennt'!Y137=0, "", 'bereinigte Tabelle - getrennt'!Y137)</f>
        <v/>
      </c>
      <c r="E88" s="106" t="str">
        <f>IF('bereinigte Tabelle - getrennt'!Z137=0, "", 'bereinigte Tabelle - getrennt'!Z137)</f>
        <v/>
      </c>
      <c r="F88" s="15" t="str">
        <f>IF('bereinigte Tabelle - getrennt'!W137=0, "", 'bereinigte Tabelle - getrennt'!W137)</f>
        <v/>
      </c>
      <c r="G88" s="15" t="str">
        <f>IF('bereinigte Tabelle - getrennt'!S137=0, "", CONCATENATE('bereinigte Tabelle - getrennt'!S137, " ", 'bereinigte Tabelle - getrennt'!T137, ", ", 'bereinigte Tabelle - getrennt'!U137, ", ", 'bereinigte Tabelle - getrennt'!V137))</f>
        <v/>
      </c>
      <c r="H88" s="15" t="str">
        <f>IF('bereinigte Tabelle - getrennt'!AC137="ja","ja","")</f>
        <v/>
      </c>
      <c r="I88" s="91"/>
      <c r="J88" s="91"/>
      <c r="K88" s="91"/>
      <c r="L88" s="91"/>
      <c r="M88" s="91"/>
      <c r="N88" s="91"/>
      <c r="O88" s="91"/>
      <c r="P88" s="91"/>
      <c r="Q88" s="91"/>
      <c r="R88" s="91"/>
      <c r="S88" s="91"/>
      <c r="T88" s="15"/>
      <c r="U88" s="15"/>
      <c r="V88" s="15"/>
    </row>
    <row r="89" spans="1:22" ht="30" customHeight="1">
      <c r="A89" s="15">
        <v>87</v>
      </c>
      <c r="B89" s="15" t="str">
        <f>IF('bereinigte Tabelle - getrennt'!Q138=0, "", 'bereinigte Tabelle - getrennt'!Q138)</f>
        <v/>
      </c>
      <c r="C89" s="15" t="str">
        <f>IF('bereinigte Tabelle - getrennt'!R138=0, "", 'bereinigte Tabelle - getrennt'!R138)</f>
        <v/>
      </c>
      <c r="D89" s="15" t="str">
        <f>IF('bereinigte Tabelle - getrennt'!Y138=0, "", 'bereinigte Tabelle - getrennt'!Y138)</f>
        <v/>
      </c>
      <c r="E89" s="106" t="str">
        <f>IF('bereinigte Tabelle - getrennt'!Z138=0, "", 'bereinigte Tabelle - getrennt'!Z138)</f>
        <v/>
      </c>
      <c r="F89" s="15" t="str">
        <f>IF('bereinigte Tabelle - getrennt'!W138=0, "", 'bereinigte Tabelle - getrennt'!W138)</f>
        <v/>
      </c>
      <c r="G89" s="15" t="str">
        <f>IF('bereinigte Tabelle - getrennt'!S138=0, "", CONCATENATE('bereinigte Tabelle - getrennt'!S138, " ", 'bereinigte Tabelle - getrennt'!T138, ", ", 'bereinigte Tabelle - getrennt'!U138, ", ", 'bereinigte Tabelle - getrennt'!V138))</f>
        <v/>
      </c>
      <c r="H89" s="15" t="str">
        <f>IF('bereinigte Tabelle - getrennt'!AC138="ja","ja","")</f>
        <v/>
      </c>
      <c r="I89" s="91"/>
      <c r="J89" s="91"/>
      <c r="K89" s="91"/>
      <c r="L89" s="91"/>
      <c r="M89" s="91"/>
      <c r="N89" s="91"/>
      <c r="O89" s="91"/>
      <c r="P89" s="91"/>
      <c r="Q89" s="91"/>
      <c r="R89" s="91"/>
      <c r="S89" s="91"/>
      <c r="T89" s="15"/>
      <c r="U89" s="15"/>
      <c r="V89" s="15"/>
    </row>
    <row r="90" spans="1:22" ht="30" customHeight="1">
      <c r="A90" s="15">
        <v>88</v>
      </c>
      <c r="B90" s="15" t="str">
        <f>IF('bereinigte Tabelle - getrennt'!Q139=0, "", 'bereinigte Tabelle - getrennt'!Q139)</f>
        <v/>
      </c>
      <c r="C90" s="15" t="str">
        <f>IF('bereinigte Tabelle - getrennt'!R139=0, "", 'bereinigte Tabelle - getrennt'!R139)</f>
        <v/>
      </c>
      <c r="D90" s="15" t="str">
        <f>IF('bereinigte Tabelle - getrennt'!Y139=0, "", 'bereinigte Tabelle - getrennt'!Y139)</f>
        <v/>
      </c>
      <c r="E90" s="106" t="str">
        <f>IF('bereinigte Tabelle - getrennt'!Z139=0, "", 'bereinigte Tabelle - getrennt'!Z139)</f>
        <v/>
      </c>
      <c r="F90" s="15" t="str">
        <f>IF('bereinigte Tabelle - getrennt'!W139=0, "", 'bereinigte Tabelle - getrennt'!W139)</f>
        <v/>
      </c>
      <c r="G90" s="15" t="str">
        <f>IF('bereinigte Tabelle - getrennt'!S139=0, "", CONCATENATE('bereinigte Tabelle - getrennt'!S139, " ", 'bereinigte Tabelle - getrennt'!T139, ", ", 'bereinigte Tabelle - getrennt'!U139, ", ", 'bereinigte Tabelle - getrennt'!V139))</f>
        <v/>
      </c>
      <c r="H90" s="15" t="str">
        <f>IF('bereinigte Tabelle - getrennt'!AC139="ja","ja","")</f>
        <v/>
      </c>
      <c r="I90" s="91"/>
      <c r="J90" s="91"/>
      <c r="K90" s="91"/>
      <c r="L90" s="91"/>
      <c r="M90" s="91"/>
      <c r="N90" s="91"/>
      <c r="O90" s="91"/>
      <c r="P90" s="91"/>
      <c r="Q90" s="91"/>
      <c r="R90" s="91"/>
      <c r="S90" s="91"/>
      <c r="T90" s="15"/>
      <c r="U90" s="15"/>
      <c r="V90" s="15"/>
    </row>
    <row r="91" spans="1:22" ht="30" customHeight="1">
      <c r="A91" s="15">
        <v>89</v>
      </c>
      <c r="B91" s="15" t="str">
        <f>IF('bereinigte Tabelle - getrennt'!Q140=0, "", 'bereinigte Tabelle - getrennt'!Q140)</f>
        <v/>
      </c>
      <c r="C91" s="15" t="str">
        <f>IF('bereinigte Tabelle - getrennt'!R140=0, "", 'bereinigte Tabelle - getrennt'!R140)</f>
        <v/>
      </c>
      <c r="D91" s="15" t="str">
        <f>IF('bereinigte Tabelle - getrennt'!Y140=0, "", 'bereinigte Tabelle - getrennt'!Y140)</f>
        <v/>
      </c>
      <c r="E91" s="106" t="str">
        <f>IF('bereinigte Tabelle - getrennt'!Z140=0, "", 'bereinigte Tabelle - getrennt'!Z140)</f>
        <v/>
      </c>
      <c r="F91" s="15" t="str">
        <f>IF('bereinigte Tabelle - getrennt'!W140=0, "", 'bereinigte Tabelle - getrennt'!W140)</f>
        <v/>
      </c>
      <c r="G91" s="15" t="str">
        <f>IF('bereinigte Tabelle - getrennt'!S140=0, "", CONCATENATE('bereinigte Tabelle - getrennt'!S140, " ", 'bereinigte Tabelle - getrennt'!T140, ", ", 'bereinigte Tabelle - getrennt'!U140, ", ", 'bereinigte Tabelle - getrennt'!V140))</f>
        <v/>
      </c>
      <c r="H91" s="15" t="str">
        <f>IF('bereinigte Tabelle - getrennt'!AC140="ja","ja","")</f>
        <v/>
      </c>
      <c r="I91" s="91"/>
      <c r="J91" s="91"/>
      <c r="K91" s="91"/>
      <c r="L91" s="91"/>
      <c r="M91" s="91"/>
      <c r="N91" s="91"/>
      <c r="O91" s="91"/>
      <c r="P91" s="91"/>
      <c r="Q91" s="91"/>
      <c r="R91" s="91"/>
      <c r="S91" s="91"/>
      <c r="T91" s="15"/>
      <c r="U91" s="15"/>
      <c r="V91" s="15"/>
    </row>
    <row r="92" spans="1:22" ht="30" customHeight="1">
      <c r="A92" s="15">
        <v>90</v>
      </c>
      <c r="B92" s="15" t="str">
        <f>IF('bereinigte Tabelle - getrennt'!Q141=0, "", 'bereinigte Tabelle - getrennt'!Q141)</f>
        <v/>
      </c>
      <c r="C92" s="15" t="str">
        <f>IF('bereinigte Tabelle - getrennt'!R141=0, "", 'bereinigte Tabelle - getrennt'!R141)</f>
        <v/>
      </c>
      <c r="D92" s="15" t="str">
        <f>IF('bereinigte Tabelle - getrennt'!Y141=0, "", 'bereinigte Tabelle - getrennt'!Y141)</f>
        <v/>
      </c>
      <c r="E92" s="106" t="str">
        <f>IF('bereinigte Tabelle - getrennt'!Z141=0, "", 'bereinigte Tabelle - getrennt'!Z141)</f>
        <v/>
      </c>
      <c r="F92" s="15" t="str">
        <f>IF('bereinigte Tabelle - getrennt'!W141=0, "", 'bereinigte Tabelle - getrennt'!W141)</f>
        <v/>
      </c>
      <c r="G92" s="15" t="str">
        <f>IF('bereinigte Tabelle - getrennt'!S141=0, "", CONCATENATE('bereinigte Tabelle - getrennt'!S141, " ", 'bereinigte Tabelle - getrennt'!T141, ", ", 'bereinigte Tabelle - getrennt'!U141, ", ", 'bereinigte Tabelle - getrennt'!V141))</f>
        <v/>
      </c>
      <c r="H92" s="15" t="str">
        <f>IF('bereinigte Tabelle - getrennt'!AC141="ja","ja","")</f>
        <v/>
      </c>
      <c r="I92" s="91"/>
      <c r="J92" s="91"/>
      <c r="K92" s="91"/>
      <c r="L92" s="91"/>
      <c r="M92" s="91"/>
      <c r="N92" s="91"/>
      <c r="O92" s="91"/>
      <c r="P92" s="91"/>
      <c r="Q92" s="91"/>
      <c r="R92" s="91"/>
      <c r="S92" s="91"/>
      <c r="T92" s="15"/>
      <c r="U92" s="15"/>
      <c r="V92" s="15"/>
    </row>
    <row r="93" spans="1:22" ht="30" customHeight="1">
      <c r="A93" s="15">
        <v>91</v>
      </c>
      <c r="B93" s="15" t="str">
        <f>IF('bereinigte Tabelle - getrennt'!Q142=0, "", 'bereinigte Tabelle - getrennt'!Q142)</f>
        <v/>
      </c>
      <c r="C93" s="15" t="str">
        <f>IF('bereinigte Tabelle - getrennt'!R142=0, "", 'bereinigte Tabelle - getrennt'!R142)</f>
        <v/>
      </c>
      <c r="D93" s="15" t="str">
        <f>IF('bereinigte Tabelle - getrennt'!Y142=0, "", 'bereinigte Tabelle - getrennt'!Y142)</f>
        <v/>
      </c>
      <c r="E93" s="106" t="str">
        <f>IF('bereinigte Tabelle - getrennt'!Z142=0, "", 'bereinigte Tabelle - getrennt'!Z142)</f>
        <v/>
      </c>
      <c r="F93" s="15" t="str">
        <f>IF('bereinigte Tabelle - getrennt'!W142=0, "", 'bereinigte Tabelle - getrennt'!W142)</f>
        <v/>
      </c>
      <c r="G93" s="15" t="str">
        <f>IF('bereinigte Tabelle - getrennt'!S142=0, "", CONCATENATE('bereinigte Tabelle - getrennt'!S142, " ", 'bereinigte Tabelle - getrennt'!T142, ", ", 'bereinigte Tabelle - getrennt'!U142, ", ", 'bereinigte Tabelle - getrennt'!V142))</f>
        <v/>
      </c>
      <c r="H93" s="15" t="str">
        <f>IF('bereinigte Tabelle - getrennt'!AC142="ja","ja","")</f>
        <v/>
      </c>
      <c r="I93" s="91"/>
      <c r="J93" s="91"/>
      <c r="K93" s="91"/>
      <c r="L93" s="91"/>
      <c r="M93" s="91"/>
      <c r="N93" s="91"/>
      <c r="O93" s="91"/>
      <c r="P93" s="91"/>
      <c r="Q93" s="91"/>
      <c r="R93" s="91"/>
      <c r="S93" s="91"/>
      <c r="T93" s="15"/>
      <c r="U93" s="15"/>
      <c r="V93" s="15"/>
    </row>
    <row r="94" spans="1:22" ht="30" customHeight="1">
      <c r="A94" s="15">
        <v>92</v>
      </c>
      <c r="B94" s="15" t="str">
        <f>IF('bereinigte Tabelle - getrennt'!Q143=0, "", 'bereinigte Tabelle - getrennt'!Q143)</f>
        <v/>
      </c>
      <c r="C94" s="15" t="str">
        <f>IF('bereinigte Tabelle - getrennt'!R143=0, "", 'bereinigte Tabelle - getrennt'!R143)</f>
        <v/>
      </c>
      <c r="D94" s="15" t="str">
        <f>IF('bereinigte Tabelle - getrennt'!Y143=0, "", 'bereinigte Tabelle - getrennt'!Y143)</f>
        <v/>
      </c>
      <c r="E94" s="106" t="str">
        <f>IF('bereinigte Tabelle - getrennt'!Z143=0, "", 'bereinigte Tabelle - getrennt'!Z143)</f>
        <v/>
      </c>
      <c r="F94" s="15" t="str">
        <f>IF('bereinigte Tabelle - getrennt'!W143=0, "", 'bereinigte Tabelle - getrennt'!W143)</f>
        <v/>
      </c>
      <c r="G94" s="15" t="str">
        <f>IF('bereinigte Tabelle - getrennt'!S143=0, "", CONCATENATE('bereinigte Tabelle - getrennt'!S143, " ", 'bereinigte Tabelle - getrennt'!T143, ", ", 'bereinigte Tabelle - getrennt'!U143, ", ", 'bereinigte Tabelle - getrennt'!V143))</f>
        <v/>
      </c>
      <c r="H94" s="15" t="str">
        <f>IF('bereinigte Tabelle - getrennt'!AC143="ja","ja","")</f>
        <v/>
      </c>
      <c r="I94" s="91"/>
      <c r="J94" s="91"/>
      <c r="K94" s="91"/>
      <c r="L94" s="91"/>
      <c r="M94" s="91"/>
      <c r="N94" s="91"/>
      <c r="O94" s="91"/>
      <c r="P94" s="91"/>
      <c r="Q94" s="91"/>
      <c r="R94" s="91"/>
      <c r="S94" s="91"/>
      <c r="T94" s="15"/>
      <c r="U94" s="15"/>
      <c r="V94" s="15"/>
    </row>
    <row r="95" spans="1:22" ht="30" customHeight="1">
      <c r="A95" s="15">
        <v>93</v>
      </c>
      <c r="B95" s="15" t="str">
        <f>IF('bereinigte Tabelle - getrennt'!Q144=0, "", 'bereinigte Tabelle - getrennt'!Q144)</f>
        <v/>
      </c>
      <c r="C95" s="15" t="str">
        <f>IF('bereinigte Tabelle - getrennt'!R144=0, "", 'bereinigte Tabelle - getrennt'!R144)</f>
        <v/>
      </c>
      <c r="D95" s="15" t="str">
        <f>IF('bereinigte Tabelle - getrennt'!Y144=0, "", 'bereinigte Tabelle - getrennt'!Y144)</f>
        <v/>
      </c>
      <c r="E95" s="106" t="str">
        <f>IF('bereinigte Tabelle - getrennt'!Z144=0, "", 'bereinigte Tabelle - getrennt'!Z144)</f>
        <v/>
      </c>
      <c r="F95" s="15" t="str">
        <f>IF('bereinigte Tabelle - getrennt'!W144=0, "", 'bereinigte Tabelle - getrennt'!W144)</f>
        <v/>
      </c>
      <c r="G95" s="15" t="str">
        <f>IF('bereinigte Tabelle - getrennt'!S144=0, "", CONCATENATE('bereinigte Tabelle - getrennt'!S144, " ", 'bereinigte Tabelle - getrennt'!T144, ", ", 'bereinigte Tabelle - getrennt'!U144, ", ", 'bereinigte Tabelle - getrennt'!V144))</f>
        <v/>
      </c>
      <c r="H95" s="15" t="str">
        <f>IF('bereinigte Tabelle - getrennt'!AC144="ja","ja","")</f>
        <v/>
      </c>
      <c r="I95" s="91"/>
      <c r="J95" s="91"/>
      <c r="K95" s="91"/>
      <c r="L95" s="91"/>
      <c r="M95" s="91"/>
      <c r="N95" s="91"/>
      <c r="O95" s="91"/>
      <c r="P95" s="91"/>
      <c r="Q95" s="91"/>
      <c r="R95" s="91"/>
      <c r="S95" s="91"/>
      <c r="T95" s="15"/>
      <c r="U95" s="15"/>
      <c r="V95" s="15"/>
    </row>
    <row r="96" spans="1:22" ht="30" customHeight="1">
      <c r="A96" s="15">
        <v>94</v>
      </c>
      <c r="B96" s="15" t="str">
        <f>IF('bereinigte Tabelle - getrennt'!Q145=0, "", 'bereinigte Tabelle - getrennt'!Q145)</f>
        <v/>
      </c>
      <c r="C96" s="15" t="str">
        <f>IF('bereinigte Tabelle - getrennt'!R145=0, "", 'bereinigte Tabelle - getrennt'!R145)</f>
        <v/>
      </c>
      <c r="D96" s="15" t="str">
        <f>IF('bereinigte Tabelle - getrennt'!Y145=0, "", 'bereinigte Tabelle - getrennt'!Y145)</f>
        <v/>
      </c>
      <c r="E96" s="106" t="str">
        <f>IF('bereinigte Tabelle - getrennt'!Z145=0, "", 'bereinigte Tabelle - getrennt'!Z145)</f>
        <v/>
      </c>
      <c r="F96" s="15" t="str">
        <f>IF('bereinigte Tabelle - getrennt'!W145=0, "", 'bereinigte Tabelle - getrennt'!W145)</f>
        <v/>
      </c>
      <c r="G96" s="15" t="str">
        <f>IF('bereinigte Tabelle - getrennt'!S145=0, "", CONCATENATE('bereinigte Tabelle - getrennt'!S145, " ", 'bereinigte Tabelle - getrennt'!T145, ", ", 'bereinigte Tabelle - getrennt'!U145, ", ", 'bereinigte Tabelle - getrennt'!V145))</f>
        <v/>
      </c>
      <c r="H96" s="15" t="str">
        <f>IF('bereinigte Tabelle - getrennt'!AC145="ja","ja","")</f>
        <v/>
      </c>
      <c r="I96" s="91"/>
      <c r="J96" s="91"/>
      <c r="K96" s="91"/>
      <c r="L96" s="91"/>
      <c r="M96" s="91"/>
      <c r="N96" s="91"/>
      <c r="O96" s="91"/>
      <c r="P96" s="91"/>
      <c r="Q96" s="91"/>
      <c r="R96" s="91"/>
      <c r="S96" s="91"/>
      <c r="T96" s="15"/>
      <c r="U96" s="15"/>
      <c r="V96" s="15"/>
    </row>
    <row r="97" spans="1:22" ht="30" customHeight="1">
      <c r="A97" s="15">
        <v>95</v>
      </c>
      <c r="B97" s="15" t="str">
        <f>IF('bereinigte Tabelle - getrennt'!Q146=0, "", 'bereinigte Tabelle - getrennt'!Q146)</f>
        <v/>
      </c>
      <c r="C97" s="15" t="str">
        <f>IF('bereinigte Tabelle - getrennt'!R146=0, "", 'bereinigte Tabelle - getrennt'!R146)</f>
        <v/>
      </c>
      <c r="D97" s="15" t="str">
        <f>IF('bereinigte Tabelle - getrennt'!Y146=0, "", 'bereinigte Tabelle - getrennt'!Y146)</f>
        <v/>
      </c>
      <c r="E97" s="106" t="str">
        <f>IF('bereinigte Tabelle - getrennt'!Z146=0, "", 'bereinigte Tabelle - getrennt'!Z146)</f>
        <v/>
      </c>
      <c r="F97" s="15" t="str">
        <f>IF('bereinigte Tabelle - getrennt'!W146=0, "", 'bereinigte Tabelle - getrennt'!W146)</f>
        <v/>
      </c>
      <c r="G97" s="15" t="str">
        <f>IF('bereinigte Tabelle - getrennt'!S146=0, "", CONCATENATE('bereinigte Tabelle - getrennt'!S146, " ", 'bereinigte Tabelle - getrennt'!T146, ", ", 'bereinigte Tabelle - getrennt'!U146, ", ", 'bereinigte Tabelle - getrennt'!V146))</f>
        <v/>
      </c>
      <c r="H97" s="15" t="str">
        <f>IF('bereinigte Tabelle - getrennt'!AC146="ja","ja","")</f>
        <v/>
      </c>
      <c r="I97" s="91"/>
      <c r="J97" s="91"/>
      <c r="K97" s="91"/>
      <c r="L97" s="91"/>
      <c r="M97" s="91"/>
      <c r="N97" s="91"/>
      <c r="O97" s="91"/>
      <c r="P97" s="91"/>
      <c r="Q97" s="91"/>
      <c r="R97" s="91"/>
      <c r="S97" s="91"/>
      <c r="T97" s="15"/>
      <c r="U97" s="15"/>
      <c r="V97" s="15"/>
    </row>
    <row r="98" spans="1:22" ht="30" customHeight="1">
      <c r="A98" s="15">
        <v>96</v>
      </c>
      <c r="B98" s="15" t="str">
        <f>IF('bereinigte Tabelle - getrennt'!Q147=0, "", 'bereinigte Tabelle - getrennt'!Q147)</f>
        <v/>
      </c>
      <c r="C98" s="15" t="str">
        <f>IF('bereinigte Tabelle - getrennt'!R147=0, "", 'bereinigte Tabelle - getrennt'!R147)</f>
        <v/>
      </c>
      <c r="D98" s="15" t="str">
        <f>IF('bereinigte Tabelle - getrennt'!Y147=0, "", 'bereinigte Tabelle - getrennt'!Y147)</f>
        <v/>
      </c>
      <c r="E98" s="106" t="str">
        <f>IF('bereinigte Tabelle - getrennt'!Z147=0, "", 'bereinigte Tabelle - getrennt'!Z147)</f>
        <v/>
      </c>
      <c r="F98" s="15" t="str">
        <f>IF('bereinigte Tabelle - getrennt'!W147=0, "", 'bereinigte Tabelle - getrennt'!W147)</f>
        <v/>
      </c>
      <c r="G98" s="15" t="str">
        <f>IF('bereinigte Tabelle - getrennt'!S147=0, "", CONCATENATE('bereinigte Tabelle - getrennt'!S147, " ", 'bereinigte Tabelle - getrennt'!T147, ", ", 'bereinigte Tabelle - getrennt'!U147, ", ", 'bereinigte Tabelle - getrennt'!V147))</f>
        <v/>
      </c>
      <c r="H98" s="15" t="str">
        <f>IF('bereinigte Tabelle - getrennt'!AC147="ja","ja","")</f>
        <v/>
      </c>
      <c r="I98" s="91"/>
      <c r="J98" s="91"/>
      <c r="K98" s="91"/>
      <c r="L98" s="91"/>
      <c r="M98" s="91"/>
      <c r="N98" s="91"/>
      <c r="O98" s="91"/>
      <c r="P98" s="91"/>
      <c r="Q98" s="91"/>
      <c r="R98" s="91"/>
      <c r="S98" s="91"/>
      <c r="T98" s="15"/>
      <c r="U98" s="15"/>
      <c r="V98" s="15"/>
    </row>
    <row r="99" spans="1:22" ht="30" customHeight="1">
      <c r="A99" s="15">
        <v>97</v>
      </c>
      <c r="B99" s="15" t="str">
        <f>IF('bereinigte Tabelle - getrennt'!Q148=0, "", 'bereinigte Tabelle - getrennt'!Q148)</f>
        <v/>
      </c>
      <c r="C99" s="15" t="str">
        <f>IF('bereinigte Tabelle - getrennt'!R148=0, "", 'bereinigte Tabelle - getrennt'!R148)</f>
        <v/>
      </c>
      <c r="D99" s="15" t="str">
        <f>IF('bereinigte Tabelle - getrennt'!Y148=0, "", 'bereinigte Tabelle - getrennt'!Y148)</f>
        <v/>
      </c>
      <c r="E99" s="106" t="str">
        <f>IF('bereinigte Tabelle - getrennt'!Z148=0, "", 'bereinigte Tabelle - getrennt'!Z148)</f>
        <v/>
      </c>
      <c r="F99" s="15" t="str">
        <f>IF('bereinigte Tabelle - getrennt'!W148=0, "", 'bereinigte Tabelle - getrennt'!W148)</f>
        <v/>
      </c>
      <c r="G99" s="15" t="str">
        <f>IF('bereinigte Tabelle - getrennt'!S148=0, "", CONCATENATE('bereinigte Tabelle - getrennt'!S148, " ", 'bereinigte Tabelle - getrennt'!T148, ", ", 'bereinigte Tabelle - getrennt'!U148, ", ", 'bereinigte Tabelle - getrennt'!V148))</f>
        <v/>
      </c>
      <c r="H99" s="15" t="str">
        <f>IF('bereinigte Tabelle - getrennt'!AC148="ja","ja","")</f>
        <v/>
      </c>
      <c r="I99" s="91"/>
      <c r="J99" s="91"/>
      <c r="K99" s="91"/>
      <c r="L99" s="91"/>
      <c r="M99" s="91"/>
      <c r="N99" s="91"/>
      <c r="O99" s="91"/>
      <c r="P99" s="91"/>
      <c r="Q99" s="91"/>
      <c r="R99" s="91"/>
      <c r="S99" s="91"/>
      <c r="T99" s="15"/>
      <c r="U99" s="15"/>
      <c r="V99" s="15"/>
    </row>
    <row r="100" spans="1:22" ht="30" customHeight="1">
      <c r="A100" s="15">
        <v>98</v>
      </c>
      <c r="B100" s="15" t="str">
        <f>IF('bereinigte Tabelle - getrennt'!Q149=0, "", 'bereinigte Tabelle - getrennt'!Q149)</f>
        <v/>
      </c>
      <c r="C100" s="15" t="str">
        <f>IF('bereinigte Tabelle - getrennt'!R149=0, "", 'bereinigte Tabelle - getrennt'!R149)</f>
        <v/>
      </c>
      <c r="D100" s="15" t="str">
        <f>IF('bereinigte Tabelle - getrennt'!Y149=0, "", 'bereinigte Tabelle - getrennt'!Y149)</f>
        <v/>
      </c>
      <c r="E100" s="106" t="str">
        <f>IF('bereinigte Tabelle - getrennt'!Z149=0, "", 'bereinigte Tabelle - getrennt'!Z149)</f>
        <v/>
      </c>
      <c r="F100" s="15" t="str">
        <f>IF('bereinigte Tabelle - getrennt'!W149=0, "", 'bereinigte Tabelle - getrennt'!W149)</f>
        <v/>
      </c>
      <c r="G100" s="15" t="str">
        <f>IF('bereinigte Tabelle - getrennt'!S149=0, "", CONCATENATE('bereinigte Tabelle - getrennt'!S149, " ", 'bereinigte Tabelle - getrennt'!T149, ", ", 'bereinigte Tabelle - getrennt'!U149, ", ", 'bereinigte Tabelle - getrennt'!V149))</f>
        <v/>
      </c>
      <c r="H100" s="15" t="str">
        <f>IF('bereinigte Tabelle - getrennt'!AC149="ja","ja","")</f>
        <v/>
      </c>
      <c r="I100" s="91"/>
      <c r="J100" s="91"/>
      <c r="K100" s="91"/>
      <c r="L100" s="91"/>
      <c r="M100" s="91"/>
      <c r="N100" s="91"/>
      <c r="O100" s="91"/>
      <c r="P100" s="91"/>
      <c r="Q100" s="91"/>
      <c r="R100" s="91"/>
      <c r="S100" s="91"/>
      <c r="T100" s="15"/>
      <c r="U100" s="15"/>
      <c r="V100" s="15"/>
    </row>
    <row r="101" spans="1:22" ht="30" customHeight="1">
      <c r="A101" s="15">
        <v>99</v>
      </c>
      <c r="B101" s="15" t="str">
        <f>IF('bereinigte Tabelle - getrennt'!Q150=0, "", 'bereinigte Tabelle - getrennt'!Q150)</f>
        <v/>
      </c>
      <c r="C101" s="15" t="str">
        <f>IF('bereinigte Tabelle - getrennt'!R150=0, "", 'bereinigte Tabelle - getrennt'!R150)</f>
        <v/>
      </c>
      <c r="D101" s="15" t="str">
        <f>IF('bereinigte Tabelle - getrennt'!Y150=0, "", 'bereinigte Tabelle - getrennt'!Y150)</f>
        <v/>
      </c>
      <c r="E101" s="106" t="str">
        <f>IF('bereinigte Tabelle - getrennt'!Z150=0, "", 'bereinigte Tabelle - getrennt'!Z150)</f>
        <v/>
      </c>
      <c r="F101" s="15" t="str">
        <f>IF('bereinigte Tabelle - getrennt'!W150=0, "", 'bereinigte Tabelle - getrennt'!W150)</f>
        <v/>
      </c>
      <c r="G101" s="15" t="str">
        <f>IF('bereinigte Tabelle - getrennt'!S150=0, "", CONCATENATE('bereinigte Tabelle - getrennt'!S150, " ", 'bereinigte Tabelle - getrennt'!T150, ", ", 'bereinigte Tabelle - getrennt'!U150, ", ", 'bereinigte Tabelle - getrennt'!V150))</f>
        <v/>
      </c>
      <c r="H101" s="15" t="str">
        <f>IF('bereinigte Tabelle - getrennt'!AC150="ja","ja","")</f>
        <v/>
      </c>
      <c r="I101" s="15"/>
      <c r="J101" s="15"/>
      <c r="K101" s="15"/>
      <c r="L101" s="15"/>
      <c r="M101" s="15"/>
      <c r="N101" s="15"/>
      <c r="O101" s="15"/>
      <c r="P101" s="15"/>
      <c r="Q101" s="15"/>
      <c r="R101" s="15"/>
      <c r="S101" s="15"/>
      <c r="T101" s="15"/>
      <c r="U101" s="15"/>
      <c r="V101" s="15"/>
    </row>
    <row r="102" spans="1:22" ht="30" customHeight="1">
      <c r="A102" s="15">
        <v>100</v>
      </c>
      <c r="B102" s="15" t="str">
        <f>IF('bereinigte Tabelle - getrennt'!Q151=0, "", 'bereinigte Tabelle - getrennt'!Q151)</f>
        <v/>
      </c>
      <c r="C102" s="15" t="str">
        <f>IF('bereinigte Tabelle - getrennt'!R151=0, "", 'bereinigte Tabelle - getrennt'!R151)</f>
        <v/>
      </c>
      <c r="D102" s="15" t="str">
        <f>IF('bereinigte Tabelle - getrennt'!Y151=0, "", 'bereinigte Tabelle - getrennt'!Y151)</f>
        <v/>
      </c>
      <c r="E102" s="106" t="str">
        <f>IF('bereinigte Tabelle - getrennt'!Z151=0, "", 'bereinigte Tabelle - getrennt'!Z151)</f>
        <v/>
      </c>
      <c r="F102" s="15" t="str">
        <f>IF('bereinigte Tabelle - getrennt'!W151=0, "", 'bereinigte Tabelle - getrennt'!W151)</f>
        <v/>
      </c>
      <c r="G102" s="15" t="str">
        <f>IF('bereinigte Tabelle - getrennt'!S151=0, "", CONCATENATE('bereinigte Tabelle - getrennt'!S151, " ", 'bereinigte Tabelle - getrennt'!T151, ", ", 'bereinigte Tabelle - getrennt'!U151, ", ", 'bereinigte Tabelle - getrennt'!V151))</f>
        <v/>
      </c>
      <c r="H102" s="15" t="str">
        <f>IF('bereinigte Tabelle - getrennt'!AC151="ja","ja","")</f>
        <v/>
      </c>
      <c r="I102" s="15"/>
      <c r="J102" s="15"/>
      <c r="K102" s="15"/>
      <c r="L102" s="15"/>
      <c r="M102" s="15"/>
      <c r="N102" s="15"/>
      <c r="O102" s="15"/>
      <c r="P102" s="15"/>
      <c r="Q102" s="15"/>
      <c r="R102" s="15"/>
      <c r="S102" s="15"/>
      <c r="T102" s="15"/>
      <c r="U102" s="15"/>
      <c r="V102" s="15"/>
    </row>
    <row r="103" spans="1:22" ht="30" customHeight="1">
      <c r="A103" s="15">
        <v>101</v>
      </c>
      <c r="B103" s="15" t="str">
        <f>IF('bereinigte Tabelle - getrennt'!Q152=0, "", 'bereinigte Tabelle - getrennt'!Q152)</f>
        <v/>
      </c>
      <c r="C103" s="15" t="str">
        <f>IF('bereinigte Tabelle - getrennt'!R152=0, "", 'bereinigte Tabelle - getrennt'!R152)</f>
        <v/>
      </c>
      <c r="D103" s="15" t="str">
        <f>IF('bereinigte Tabelle - getrennt'!Y152=0, "", 'bereinigte Tabelle - getrennt'!Y152)</f>
        <v/>
      </c>
      <c r="E103" s="106" t="str">
        <f>IF('bereinigte Tabelle - getrennt'!Z152=0, "", 'bereinigte Tabelle - getrennt'!Z152)</f>
        <v/>
      </c>
      <c r="F103" s="15" t="str">
        <f>IF('bereinigte Tabelle - getrennt'!W152=0, "", 'bereinigte Tabelle - getrennt'!W152)</f>
        <v/>
      </c>
      <c r="G103" s="15" t="str">
        <f>IF('bereinigte Tabelle - getrennt'!S152=0, "", CONCATENATE('bereinigte Tabelle - getrennt'!S152, " ", 'bereinigte Tabelle - getrennt'!T152, ", ", 'bereinigte Tabelle - getrennt'!U152, ", ", 'bereinigte Tabelle - getrennt'!V152))</f>
        <v/>
      </c>
      <c r="H103" s="15" t="str">
        <f>IF('bereinigte Tabelle - getrennt'!AC152="ja","ja","")</f>
        <v/>
      </c>
      <c r="I103" s="15"/>
      <c r="J103" s="15"/>
      <c r="K103" s="15"/>
      <c r="L103" s="15"/>
      <c r="M103" s="15"/>
      <c r="N103" s="15"/>
      <c r="O103" s="15"/>
      <c r="P103" s="15"/>
      <c r="Q103" s="15"/>
      <c r="R103" s="15"/>
      <c r="S103" s="15"/>
      <c r="T103" s="15"/>
      <c r="U103" s="15"/>
      <c r="V103" s="15"/>
    </row>
    <row r="104" spans="1:22" ht="30" customHeight="1">
      <c r="A104" s="15">
        <v>102</v>
      </c>
      <c r="B104" s="15" t="str">
        <f>IF('bereinigte Tabelle - getrennt'!Q153=0, "", 'bereinigte Tabelle - getrennt'!Q153)</f>
        <v/>
      </c>
      <c r="C104" s="15" t="str">
        <f>IF('bereinigte Tabelle - getrennt'!R153=0, "", 'bereinigte Tabelle - getrennt'!R153)</f>
        <v/>
      </c>
      <c r="D104" s="15" t="str">
        <f>IF('bereinigte Tabelle - getrennt'!Y153=0, "", 'bereinigte Tabelle - getrennt'!Y153)</f>
        <v/>
      </c>
      <c r="E104" s="106" t="str">
        <f>IF('bereinigte Tabelle - getrennt'!Z153=0, "", 'bereinigte Tabelle - getrennt'!Z153)</f>
        <v/>
      </c>
      <c r="F104" s="15" t="str">
        <f>IF('bereinigte Tabelle - getrennt'!W153=0, "", 'bereinigte Tabelle - getrennt'!W153)</f>
        <v/>
      </c>
      <c r="G104" s="15" t="str">
        <f>IF('bereinigte Tabelle - getrennt'!S153=0, "", CONCATENATE('bereinigte Tabelle - getrennt'!S153, " ", 'bereinigte Tabelle - getrennt'!T153, ", ", 'bereinigte Tabelle - getrennt'!U153, ", ", 'bereinigte Tabelle - getrennt'!V153))</f>
        <v/>
      </c>
      <c r="H104" s="15" t="str">
        <f>IF('bereinigte Tabelle - getrennt'!AC153="ja","ja","")</f>
        <v/>
      </c>
      <c r="I104" s="15"/>
      <c r="J104" s="15"/>
      <c r="K104" s="15"/>
      <c r="L104" s="15"/>
      <c r="M104" s="15"/>
      <c r="N104" s="15"/>
      <c r="O104" s="15"/>
      <c r="P104" s="15"/>
      <c r="Q104" s="15"/>
      <c r="R104" s="15"/>
      <c r="S104" s="15"/>
      <c r="T104" s="15"/>
      <c r="U104" s="15"/>
      <c r="V104" s="15"/>
    </row>
    <row r="105" spans="1:22" ht="30" customHeight="1">
      <c r="A105" s="15">
        <v>103</v>
      </c>
      <c r="B105" s="15" t="str">
        <f>IF('bereinigte Tabelle - getrennt'!Q154=0, "", 'bereinigte Tabelle - getrennt'!Q154)</f>
        <v/>
      </c>
      <c r="C105" s="15" t="str">
        <f>IF('bereinigte Tabelle - getrennt'!R154=0, "", 'bereinigte Tabelle - getrennt'!R154)</f>
        <v/>
      </c>
      <c r="D105" s="15" t="str">
        <f>IF('bereinigte Tabelle - getrennt'!Y154=0, "", 'bereinigte Tabelle - getrennt'!Y154)</f>
        <v/>
      </c>
      <c r="E105" s="106" t="str">
        <f>IF('bereinigte Tabelle - getrennt'!Z154=0, "", 'bereinigte Tabelle - getrennt'!Z154)</f>
        <v/>
      </c>
      <c r="F105" s="15" t="str">
        <f>IF('bereinigte Tabelle - getrennt'!W154=0, "", 'bereinigte Tabelle - getrennt'!W154)</f>
        <v/>
      </c>
      <c r="G105" s="15" t="str">
        <f>IF('bereinigte Tabelle - getrennt'!S154=0, "", CONCATENATE('bereinigte Tabelle - getrennt'!S154, " ", 'bereinigte Tabelle - getrennt'!T154, ", ", 'bereinigte Tabelle - getrennt'!U154, ", ", 'bereinigte Tabelle - getrennt'!V154))</f>
        <v/>
      </c>
      <c r="H105" s="15" t="str">
        <f>IF('bereinigte Tabelle - getrennt'!AC154="ja","ja","")</f>
        <v/>
      </c>
      <c r="I105" s="15"/>
      <c r="J105" s="15"/>
      <c r="K105" s="15"/>
      <c r="L105" s="15"/>
      <c r="M105" s="15"/>
      <c r="N105" s="15"/>
      <c r="O105" s="15"/>
      <c r="P105" s="15"/>
      <c r="Q105" s="15"/>
      <c r="R105" s="15"/>
      <c r="S105" s="15"/>
      <c r="T105" s="15"/>
      <c r="U105" s="15"/>
      <c r="V105" s="15"/>
    </row>
    <row r="106" spans="1:22" ht="30" customHeight="1">
      <c r="A106" s="15">
        <v>104</v>
      </c>
      <c r="B106" s="15" t="str">
        <f>IF('bereinigte Tabelle - getrennt'!Q155=0, "", 'bereinigte Tabelle - getrennt'!Q155)</f>
        <v/>
      </c>
      <c r="C106" s="15" t="str">
        <f>IF('bereinigte Tabelle - getrennt'!R155=0, "", 'bereinigte Tabelle - getrennt'!R155)</f>
        <v/>
      </c>
      <c r="D106" s="15" t="str">
        <f>IF('bereinigte Tabelle - getrennt'!Y155=0, "", 'bereinigte Tabelle - getrennt'!Y155)</f>
        <v/>
      </c>
      <c r="E106" s="106" t="str">
        <f>IF('bereinigte Tabelle - getrennt'!Z155=0, "", 'bereinigte Tabelle - getrennt'!Z155)</f>
        <v/>
      </c>
      <c r="F106" s="15" t="str">
        <f>IF('bereinigte Tabelle - getrennt'!W155=0, "", 'bereinigte Tabelle - getrennt'!W155)</f>
        <v/>
      </c>
      <c r="G106" s="15" t="str">
        <f>IF('bereinigte Tabelle - getrennt'!S155=0, "", CONCATENATE('bereinigte Tabelle - getrennt'!S155, " ", 'bereinigte Tabelle - getrennt'!T155, ", ", 'bereinigte Tabelle - getrennt'!U155, ", ", 'bereinigte Tabelle - getrennt'!V155))</f>
        <v/>
      </c>
      <c r="H106" s="15" t="str">
        <f>IF('bereinigte Tabelle - getrennt'!AC155="ja","ja","")</f>
        <v/>
      </c>
      <c r="I106" s="15"/>
      <c r="J106" s="15"/>
      <c r="K106" s="15"/>
      <c r="L106" s="15"/>
      <c r="M106" s="15"/>
      <c r="N106" s="15"/>
      <c r="O106" s="15"/>
      <c r="P106" s="15"/>
      <c r="Q106" s="15"/>
      <c r="R106" s="15"/>
      <c r="S106" s="15"/>
      <c r="T106" s="15"/>
      <c r="U106" s="15"/>
      <c r="V106" s="15"/>
    </row>
    <row r="107" spans="1:22" ht="30" customHeight="1">
      <c r="A107" s="15">
        <v>105</v>
      </c>
      <c r="B107" s="15" t="str">
        <f>IF('bereinigte Tabelle - getrennt'!Q156=0, "", 'bereinigte Tabelle - getrennt'!Q156)</f>
        <v/>
      </c>
      <c r="C107" s="15" t="str">
        <f>IF('bereinigte Tabelle - getrennt'!R156=0, "", 'bereinigte Tabelle - getrennt'!R156)</f>
        <v/>
      </c>
      <c r="D107" s="15" t="str">
        <f>IF('bereinigte Tabelle - getrennt'!Y156=0, "", 'bereinigte Tabelle - getrennt'!Y156)</f>
        <v/>
      </c>
      <c r="E107" s="106" t="str">
        <f>IF('bereinigte Tabelle - getrennt'!Z156=0, "", 'bereinigte Tabelle - getrennt'!Z156)</f>
        <v/>
      </c>
      <c r="F107" s="15" t="str">
        <f>IF('bereinigte Tabelle - getrennt'!W156=0, "", 'bereinigte Tabelle - getrennt'!W156)</f>
        <v/>
      </c>
      <c r="G107" s="15" t="str">
        <f>IF('bereinigte Tabelle - getrennt'!S156=0, "", CONCATENATE('bereinigte Tabelle - getrennt'!S156, " ", 'bereinigte Tabelle - getrennt'!T156, ", ", 'bereinigte Tabelle - getrennt'!U156, ", ", 'bereinigte Tabelle - getrennt'!V156))</f>
        <v/>
      </c>
      <c r="H107" s="15" t="str">
        <f>IF('bereinigte Tabelle - getrennt'!AC156="ja","ja","")</f>
        <v/>
      </c>
      <c r="I107" s="15"/>
      <c r="J107" s="15"/>
      <c r="K107" s="15"/>
      <c r="L107" s="15"/>
      <c r="M107" s="15"/>
      <c r="N107" s="15"/>
      <c r="O107" s="15"/>
      <c r="P107" s="15"/>
      <c r="Q107" s="15"/>
      <c r="R107" s="15"/>
      <c r="S107" s="15"/>
      <c r="T107" s="15"/>
      <c r="U107" s="15"/>
      <c r="V107" s="15"/>
    </row>
    <row r="108" spans="1:22" ht="30" customHeight="1">
      <c r="A108" s="15">
        <v>106</v>
      </c>
      <c r="B108" s="15" t="str">
        <f>IF('bereinigte Tabelle - getrennt'!Q157=0, "", 'bereinigte Tabelle - getrennt'!Q157)</f>
        <v/>
      </c>
      <c r="C108" s="15" t="str">
        <f>IF('bereinigte Tabelle - getrennt'!R157=0, "", 'bereinigte Tabelle - getrennt'!R157)</f>
        <v/>
      </c>
      <c r="D108" s="15" t="str">
        <f>IF('bereinigte Tabelle - getrennt'!Y157=0, "", 'bereinigte Tabelle - getrennt'!Y157)</f>
        <v/>
      </c>
      <c r="E108" s="106" t="str">
        <f>IF('bereinigte Tabelle - getrennt'!Z157=0, "", 'bereinigte Tabelle - getrennt'!Z157)</f>
        <v/>
      </c>
      <c r="F108" s="15" t="str">
        <f>IF('bereinigte Tabelle - getrennt'!W157=0, "", 'bereinigte Tabelle - getrennt'!W157)</f>
        <v/>
      </c>
      <c r="G108" s="15" t="str">
        <f>IF('bereinigte Tabelle - getrennt'!S157=0, "", CONCATENATE('bereinigte Tabelle - getrennt'!S157, " ", 'bereinigte Tabelle - getrennt'!T157, ", ", 'bereinigte Tabelle - getrennt'!U157, ", ", 'bereinigte Tabelle - getrennt'!V157))</f>
        <v/>
      </c>
      <c r="H108" s="15" t="str">
        <f>IF('bereinigte Tabelle - getrennt'!AC157="ja","ja","")</f>
        <v/>
      </c>
      <c r="I108" s="15"/>
      <c r="J108" s="15"/>
      <c r="K108" s="15"/>
      <c r="L108" s="15"/>
      <c r="M108" s="15"/>
      <c r="N108" s="15"/>
      <c r="O108" s="15"/>
      <c r="P108" s="15"/>
      <c r="Q108" s="15"/>
      <c r="R108" s="15"/>
      <c r="S108" s="15"/>
      <c r="T108" s="15"/>
      <c r="U108" s="15"/>
      <c r="V108" s="15"/>
    </row>
    <row r="109" spans="1:22" ht="30" customHeight="1">
      <c r="A109" s="15">
        <v>107</v>
      </c>
      <c r="B109" s="15" t="str">
        <f>IF('bereinigte Tabelle - getrennt'!Q158=0, "", 'bereinigte Tabelle - getrennt'!Q158)</f>
        <v/>
      </c>
      <c r="C109" s="15" t="str">
        <f>IF('bereinigte Tabelle - getrennt'!R158=0, "", 'bereinigte Tabelle - getrennt'!R158)</f>
        <v/>
      </c>
      <c r="D109" s="15" t="str">
        <f>IF('bereinigte Tabelle - getrennt'!Y158=0, "", 'bereinigte Tabelle - getrennt'!Y158)</f>
        <v/>
      </c>
      <c r="E109" s="106" t="str">
        <f>IF('bereinigte Tabelle - getrennt'!Z158=0, "", 'bereinigte Tabelle - getrennt'!Z158)</f>
        <v/>
      </c>
      <c r="F109" s="15" t="str">
        <f>IF('bereinigte Tabelle - getrennt'!W158=0, "", 'bereinigte Tabelle - getrennt'!W158)</f>
        <v/>
      </c>
      <c r="G109" s="15" t="str">
        <f>IF('bereinigte Tabelle - getrennt'!S158=0, "", CONCATENATE('bereinigte Tabelle - getrennt'!S158, " ", 'bereinigte Tabelle - getrennt'!T158, ", ", 'bereinigte Tabelle - getrennt'!U158, ", ", 'bereinigte Tabelle - getrennt'!V158))</f>
        <v/>
      </c>
      <c r="H109" s="15" t="str">
        <f>IF('bereinigte Tabelle - getrennt'!AC158="ja","ja","")</f>
        <v/>
      </c>
      <c r="I109" s="15"/>
      <c r="J109" s="15"/>
      <c r="K109" s="15"/>
      <c r="L109" s="15"/>
      <c r="M109" s="15"/>
      <c r="N109" s="15"/>
      <c r="O109" s="15"/>
      <c r="P109" s="15"/>
      <c r="Q109" s="15"/>
      <c r="R109" s="15"/>
      <c r="S109" s="15"/>
      <c r="T109" s="15"/>
      <c r="U109" s="15"/>
      <c r="V109" s="15"/>
    </row>
    <row r="110" spans="1:22" ht="30" customHeight="1">
      <c r="A110" s="15">
        <v>108</v>
      </c>
      <c r="B110" s="15" t="str">
        <f>IF('bereinigte Tabelle - getrennt'!Q159=0, "", 'bereinigte Tabelle - getrennt'!Q159)</f>
        <v/>
      </c>
      <c r="C110" s="15" t="str">
        <f>IF('bereinigte Tabelle - getrennt'!R159=0, "", 'bereinigte Tabelle - getrennt'!R159)</f>
        <v/>
      </c>
      <c r="D110" s="15" t="str">
        <f>IF('bereinigte Tabelle - getrennt'!Y159=0, "", 'bereinigte Tabelle - getrennt'!Y159)</f>
        <v/>
      </c>
      <c r="E110" s="106" t="str">
        <f>IF('bereinigte Tabelle - getrennt'!Z159=0, "", 'bereinigte Tabelle - getrennt'!Z159)</f>
        <v/>
      </c>
      <c r="F110" s="15" t="str">
        <f>IF('bereinigte Tabelle - getrennt'!W159=0, "", 'bereinigte Tabelle - getrennt'!W159)</f>
        <v/>
      </c>
      <c r="G110" s="15" t="str">
        <f>IF('bereinigte Tabelle - getrennt'!S159=0, "", CONCATENATE('bereinigte Tabelle - getrennt'!S159, " ", 'bereinigte Tabelle - getrennt'!T159, ", ", 'bereinigte Tabelle - getrennt'!U159, ", ", 'bereinigte Tabelle - getrennt'!V159))</f>
        <v/>
      </c>
      <c r="H110" s="15" t="str">
        <f>IF('bereinigte Tabelle - getrennt'!AC159="ja","ja","")</f>
        <v/>
      </c>
      <c r="I110" s="15"/>
      <c r="J110" s="15"/>
      <c r="K110" s="15"/>
      <c r="L110" s="15"/>
      <c r="M110" s="15"/>
      <c r="N110" s="15"/>
      <c r="O110" s="15"/>
      <c r="P110" s="15"/>
      <c r="Q110" s="15"/>
      <c r="R110" s="15"/>
      <c r="S110" s="15"/>
      <c r="T110" s="15"/>
      <c r="U110" s="15"/>
      <c r="V110" s="15"/>
    </row>
    <row r="111" spans="1:22" ht="30" customHeight="1">
      <c r="A111" s="15">
        <v>109</v>
      </c>
      <c r="B111" s="15" t="str">
        <f>IF('bereinigte Tabelle - getrennt'!Q160=0, "", 'bereinigte Tabelle - getrennt'!Q160)</f>
        <v/>
      </c>
      <c r="C111" s="15" t="str">
        <f>IF('bereinigte Tabelle - getrennt'!R160=0, "", 'bereinigte Tabelle - getrennt'!R160)</f>
        <v/>
      </c>
      <c r="D111" s="15" t="str">
        <f>IF('bereinigte Tabelle - getrennt'!Y160=0, "", 'bereinigte Tabelle - getrennt'!Y160)</f>
        <v/>
      </c>
      <c r="E111" s="106" t="str">
        <f>IF('bereinigte Tabelle - getrennt'!Z160=0, "", 'bereinigte Tabelle - getrennt'!Z160)</f>
        <v/>
      </c>
      <c r="F111" s="15" t="str">
        <f>IF('bereinigte Tabelle - getrennt'!W160=0, "", 'bereinigte Tabelle - getrennt'!W160)</f>
        <v/>
      </c>
      <c r="G111" s="15" t="str">
        <f>IF('bereinigte Tabelle - getrennt'!S160=0, "", CONCATENATE('bereinigte Tabelle - getrennt'!S160, " ", 'bereinigte Tabelle - getrennt'!T160, ", ", 'bereinigte Tabelle - getrennt'!U160, ", ", 'bereinigte Tabelle - getrennt'!V160))</f>
        <v/>
      </c>
      <c r="H111" s="15" t="str">
        <f>IF('bereinigte Tabelle - getrennt'!AC160="ja","ja","")</f>
        <v/>
      </c>
      <c r="I111" s="15"/>
      <c r="J111" s="15"/>
      <c r="K111" s="15"/>
      <c r="L111" s="15"/>
      <c r="M111" s="15"/>
      <c r="N111" s="15"/>
      <c r="O111" s="15"/>
      <c r="P111" s="15"/>
      <c r="Q111" s="15"/>
      <c r="R111" s="15"/>
      <c r="S111" s="15"/>
      <c r="T111" s="15"/>
      <c r="U111" s="15"/>
      <c r="V111" s="15"/>
    </row>
    <row r="112" spans="1:22" ht="30" customHeight="1">
      <c r="A112" s="15">
        <v>110</v>
      </c>
      <c r="B112" s="15" t="str">
        <f>IF('bereinigte Tabelle - getrennt'!Q161=0, "", 'bereinigte Tabelle - getrennt'!Q161)</f>
        <v/>
      </c>
      <c r="C112" s="15" t="str">
        <f>IF('bereinigte Tabelle - getrennt'!R161=0, "", 'bereinigte Tabelle - getrennt'!R161)</f>
        <v/>
      </c>
      <c r="D112" s="15" t="str">
        <f>IF('bereinigte Tabelle - getrennt'!Y161=0, "", 'bereinigte Tabelle - getrennt'!Y161)</f>
        <v/>
      </c>
      <c r="E112" s="106" t="str">
        <f>IF('bereinigte Tabelle - getrennt'!Z161=0, "", 'bereinigte Tabelle - getrennt'!Z161)</f>
        <v/>
      </c>
      <c r="F112" s="15" t="str">
        <f>IF('bereinigte Tabelle - getrennt'!W161=0, "", 'bereinigte Tabelle - getrennt'!W161)</f>
        <v/>
      </c>
      <c r="G112" s="15" t="str">
        <f>IF('bereinigte Tabelle - getrennt'!S161=0, "", CONCATENATE('bereinigte Tabelle - getrennt'!S161, " ", 'bereinigte Tabelle - getrennt'!T161, ", ", 'bereinigte Tabelle - getrennt'!U161, ", ", 'bereinigte Tabelle - getrennt'!V161))</f>
        <v/>
      </c>
      <c r="H112" s="15" t="str">
        <f>IF('bereinigte Tabelle - getrennt'!AC161="ja","ja","")</f>
        <v/>
      </c>
      <c r="I112" s="15"/>
      <c r="J112" s="15"/>
      <c r="K112" s="15"/>
      <c r="L112" s="15"/>
      <c r="M112" s="15"/>
      <c r="N112" s="15"/>
      <c r="O112" s="15"/>
      <c r="P112" s="15"/>
      <c r="Q112" s="15"/>
      <c r="R112" s="15"/>
      <c r="S112" s="15"/>
      <c r="T112" s="15"/>
      <c r="U112" s="15"/>
      <c r="V112" s="15"/>
    </row>
    <row r="113" spans="1:22" ht="30" customHeight="1">
      <c r="A113" s="15">
        <v>111</v>
      </c>
      <c r="B113" s="15" t="str">
        <f>IF('bereinigte Tabelle - getrennt'!Q162=0, "", 'bereinigte Tabelle - getrennt'!Q162)</f>
        <v/>
      </c>
      <c r="C113" s="15" t="str">
        <f>IF('bereinigte Tabelle - getrennt'!R162=0, "", 'bereinigte Tabelle - getrennt'!R162)</f>
        <v/>
      </c>
      <c r="D113" s="15" t="str">
        <f>IF('bereinigte Tabelle - getrennt'!Y162=0, "", 'bereinigte Tabelle - getrennt'!Y162)</f>
        <v/>
      </c>
      <c r="E113" s="106" t="str">
        <f>IF('bereinigte Tabelle - getrennt'!Z162=0, "", 'bereinigte Tabelle - getrennt'!Z162)</f>
        <v/>
      </c>
      <c r="F113" s="15" t="str">
        <f>IF('bereinigte Tabelle - getrennt'!W162=0, "", 'bereinigte Tabelle - getrennt'!W162)</f>
        <v/>
      </c>
      <c r="G113" s="15" t="str">
        <f>IF('bereinigte Tabelle - getrennt'!S162=0, "", CONCATENATE('bereinigte Tabelle - getrennt'!S162, " ", 'bereinigte Tabelle - getrennt'!T162, ", ", 'bereinigte Tabelle - getrennt'!U162, ", ", 'bereinigte Tabelle - getrennt'!V162))</f>
        <v/>
      </c>
      <c r="H113" s="15" t="str">
        <f>IF('bereinigte Tabelle - getrennt'!AC162="ja","ja","")</f>
        <v/>
      </c>
      <c r="I113" s="15"/>
      <c r="J113" s="15"/>
      <c r="K113" s="15"/>
      <c r="L113" s="15"/>
      <c r="M113" s="15"/>
      <c r="N113" s="15"/>
      <c r="O113" s="15"/>
      <c r="P113" s="15"/>
      <c r="Q113" s="15"/>
      <c r="R113" s="15"/>
      <c r="S113" s="15"/>
      <c r="T113" s="15"/>
      <c r="U113" s="15"/>
      <c r="V113" s="15"/>
    </row>
    <row r="114" spans="1:22" ht="30" customHeight="1">
      <c r="A114" s="15">
        <v>112</v>
      </c>
      <c r="B114" s="15" t="str">
        <f>IF('bereinigte Tabelle - getrennt'!Q163=0, "", 'bereinigte Tabelle - getrennt'!Q163)</f>
        <v/>
      </c>
      <c r="C114" s="15" t="str">
        <f>IF('bereinigte Tabelle - getrennt'!R163=0, "", 'bereinigte Tabelle - getrennt'!R163)</f>
        <v/>
      </c>
      <c r="D114" s="15" t="str">
        <f>IF('bereinigte Tabelle - getrennt'!Y163=0, "", 'bereinigte Tabelle - getrennt'!Y163)</f>
        <v/>
      </c>
      <c r="E114" s="106" t="str">
        <f>IF('bereinigte Tabelle - getrennt'!Z163=0, "", 'bereinigte Tabelle - getrennt'!Z163)</f>
        <v/>
      </c>
      <c r="F114" s="15" t="str">
        <f>IF('bereinigte Tabelle - getrennt'!W163=0, "", 'bereinigte Tabelle - getrennt'!W163)</f>
        <v/>
      </c>
      <c r="G114" s="15" t="str">
        <f>IF('bereinigte Tabelle - getrennt'!S163=0, "", CONCATENATE('bereinigte Tabelle - getrennt'!S163, " ", 'bereinigte Tabelle - getrennt'!T163, ", ", 'bereinigte Tabelle - getrennt'!U163, ", ", 'bereinigte Tabelle - getrennt'!V163))</f>
        <v/>
      </c>
      <c r="H114" s="15" t="str">
        <f>IF('bereinigte Tabelle - getrennt'!AC163="ja","ja","")</f>
        <v/>
      </c>
      <c r="I114" s="15"/>
      <c r="J114" s="15"/>
      <c r="K114" s="15"/>
      <c r="L114" s="15"/>
      <c r="M114" s="15"/>
      <c r="N114" s="15"/>
      <c r="O114" s="15"/>
      <c r="P114" s="15"/>
      <c r="Q114" s="15"/>
      <c r="R114" s="15"/>
      <c r="S114" s="15"/>
      <c r="T114" s="15"/>
      <c r="U114" s="15"/>
      <c r="V114" s="15"/>
    </row>
    <row r="115" spans="1:22" ht="30" customHeight="1">
      <c r="A115" s="15">
        <v>113</v>
      </c>
      <c r="B115" s="15" t="str">
        <f>IF('bereinigte Tabelle - getrennt'!Q164=0, "", 'bereinigte Tabelle - getrennt'!Q164)</f>
        <v/>
      </c>
      <c r="C115" s="15" t="str">
        <f>IF('bereinigte Tabelle - getrennt'!R164=0, "", 'bereinigte Tabelle - getrennt'!R164)</f>
        <v/>
      </c>
      <c r="D115" s="15" t="str">
        <f>IF('bereinigte Tabelle - getrennt'!Y164=0, "", 'bereinigte Tabelle - getrennt'!Y164)</f>
        <v/>
      </c>
      <c r="E115" s="106" t="str">
        <f>IF('bereinigte Tabelle - getrennt'!Z164=0, "", 'bereinigte Tabelle - getrennt'!Z164)</f>
        <v/>
      </c>
      <c r="F115" s="15" t="str">
        <f>IF('bereinigte Tabelle - getrennt'!W164=0, "", 'bereinigte Tabelle - getrennt'!W164)</f>
        <v/>
      </c>
      <c r="G115" s="15" t="str">
        <f>IF('bereinigte Tabelle - getrennt'!S164=0, "", CONCATENATE('bereinigte Tabelle - getrennt'!S164, " ", 'bereinigte Tabelle - getrennt'!T164, ", ", 'bereinigte Tabelle - getrennt'!U164, ", ", 'bereinigte Tabelle - getrennt'!V164))</f>
        <v/>
      </c>
      <c r="H115" s="15" t="str">
        <f>IF('bereinigte Tabelle - getrennt'!AC164="ja","ja","")</f>
        <v/>
      </c>
      <c r="I115" s="15"/>
      <c r="J115" s="15"/>
      <c r="K115" s="15"/>
      <c r="L115" s="15"/>
      <c r="M115" s="15"/>
      <c r="N115" s="15"/>
      <c r="O115" s="15"/>
      <c r="P115" s="15"/>
      <c r="Q115" s="15"/>
      <c r="R115" s="15"/>
      <c r="S115" s="15"/>
      <c r="T115" s="15"/>
      <c r="U115" s="15"/>
      <c r="V115" s="15"/>
    </row>
    <row r="116" spans="1:22" ht="30" customHeight="1">
      <c r="A116" s="15">
        <v>114</v>
      </c>
      <c r="B116" s="15" t="str">
        <f>IF('bereinigte Tabelle - getrennt'!Q165=0, "", 'bereinigte Tabelle - getrennt'!Q165)</f>
        <v/>
      </c>
      <c r="C116" s="15" t="str">
        <f>IF('bereinigte Tabelle - getrennt'!R165=0, "", 'bereinigte Tabelle - getrennt'!R165)</f>
        <v/>
      </c>
      <c r="D116" s="15" t="str">
        <f>IF('bereinigte Tabelle - getrennt'!Y165=0, "", 'bereinigte Tabelle - getrennt'!Y165)</f>
        <v/>
      </c>
      <c r="E116" s="106" t="str">
        <f>IF('bereinigte Tabelle - getrennt'!Z165=0, "", 'bereinigte Tabelle - getrennt'!Z165)</f>
        <v/>
      </c>
      <c r="F116" s="15" t="str">
        <f>IF('bereinigte Tabelle - getrennt'!W165=0, "", 'bereinigte Tabelle - getrennt'!W165)</f>
        <v/>
      </c>
      <c r="G116" s="15" t="str">
        <f>IF('bereinigte Tabelle - getrennt'!S165=0, "", CONCATENATE('bereinigte Tabelle - getrennt'!S165, " ", 'bereinigte Tabelle - getrennt'!T165, ", ", 'bereinigte Tabelle - getrennt'!U165, ", ", 'bereinigte Tabelle - getrennt'!V165))</f>
        <v/>
      </c>
      <c r="H116" s="15" t="str">
        <f>IF('bereinigte Tabelle - getrennt'!AC165="ja","ja","")</f>
        <v/>
      </c>
      <c r="I116" s="15"/>
      <c r="J116" s="15"/>
      <c r="K116" s="15"/>
      <c r="L116" s="15"/>
      <c r="M116" s="15"/>
      <c r="N116" s="15"/>
      <c r="O116" s="15"/>
      <c r="P116" s="15"/>
      <c r="Q116" s="15"/>
      <c r="R116" s="15"/>
      <c r="S116" s="15"/>
      <c r="T116" s="15"/>
      <c r="U116" s="15"/>
      <c r="V116" s="15"/>
    </row>
    <row r="117" spans="1:22" ht="30" customHeight="1">
      <c r="A117" s="15">
        <v>115</v>
      </c>
      <c r="B117" s="15" t="str">
        <f>IF('bereinigte Tabelle - getrennt'!Q166=0, "", 'bereinigte Tabelle - getrennt'!Q166)</f>
        <v/>
      </c>
      <c r="C117" s="15" t="str">
        <f>IF('bereinigte Tabelle - getrennt'!R166=0, "", 'bereinigte Tabelle - getrennt'!R166)</f>
        <v/>
      </c>
      <c r="D117" s="15" t="str">
        <f>IF('bereinigte Tabelle - getrennt'!Y166=0, "", 'bereinigte Tabelle - getrennt'!Y166)</f>
        <v/>
      </c>
      <c r="E117" s="106" t="str">
        <f>IF('bereinigte Tabelle - getrennt'!Z166=0, "", 'bereinigte Tabelle - getrennt'!Z166)</f>
        <v/>
      </c>
      <c r="F117" s="15" t="str">
        <f>IF('bereinigte Tabelle - getrennt'!W166=0, "", 'bereinigte Tabelle - getrennt'!W166)</f>
        <v/>
      </c>
      <c r="G117" s="15" t="str">
        <f>IF('bereinigte Tabelle - getrennt'!S166=0, "", CONCATENATE('bereinigte Tabelle - getrennt'!S166, " ", 'bereinigte Tabelle - getrennt'!T166, ", ", 'bereinigte Tabelle - getrennt'!U166, ", ", 'bereinigte Tabelle - getrennt'!V166))</f>
        <v/>
      </c>
      <c r="H117" s="15" t="str">
        <f>IF('bereinigte Tabelle - getrennt'!AC166="ja","ja","")</f>
        <v/>
      </c>
      <c r="I117" s="15"/>
      <c r="J117" s="15"/>
      <c r="K117" s="15"/>
      <c r="L117" s="15"/>
      <c r="M117" s="15"/>
      <c r="N117" s="15"/>
      <c r="O117" s="15"/>
      <c r="P117" s="15"/>
      <c r="Q117" s="15"/>
      <c r="R117" s="15"/>
      <c r="S117" s="15"/>
      <c r="T117" s="15"/>
      <c r="U117" s="15"/>
      <c r="V117" s="15"/>
    </row>
    <row r="118" spans="1:22" ht="30" customHeight="1">
      <c r="A118" s="15">
        <v>116</v>
      </c>
      <c r="B118" s="15" t="str">
        <f>IF('bereinigte Tabelle - getrennt'!Q167=0, "", 'bereinigte Tabelle - getrennt'!Q167)</f>
        <v/>
      </c>
      <c r="C118" s="15" t="str">
        <f>IF('bereinigte Tabelle - getrennt'!R167=0, "", 'bereinigte Tabelle - getrennt'!R167)</f>
        <v/>
      </c>
      <c r="D118" s="15" t="str">
        <f>IF('bereinigte Tabelle - getrennt'!Y167=0, "", 'bereinigte Tabelle - getrennt'!Y167)</f>
        <v/>
      </c>
      <c r="E118" s="106" t="str">
        <f>IF('bereinigte Tabelle - getrennt'!Z167=0, "", 'bereinigte Tabelle - getrennt'!Z167)</f>
        <v/>
      </c>
      <c r="F118" s="15" t="str">
        <f>IF('bereinigte Tabelle - getrennt'!W167=0, "", 'bereinigte Tabelle - getrennt'!W167)</f>
        <v/>
      </c>
      <c r="G118" s="15" t="str">
        <f>IF('bereinigte Tabelle - getrennt'!S167=0, "", CONCATENATE('bereinigte Tabelle - getrennt'!S167, " ", 'bereinigte Tabelle - getrennt'!T167, ", ", 'bereinigte Tabelle - getrennt'!U167, ", ", 'bereinigte Tabelle - getrennt'!V167))</f>
        <v/>
      </c>
      <c r="H118" s="15" t="str">
        <f>IF('bereinigte Tabelle - getrennt'!AC167="ja","ja","")</f>
        <v/>
      </c>
      <c r="I118" s="15"/>
      <c r="J118" s="15"/>
      <c r="K118" s="15"/>
      <c r="L118" s="15"/>
      <c r="M118" s="15"/>
      <c r="N118" s="15"/>
      <c r="O118" s="15"/>
      <c r="P118" s="15"/>
      <c r="Q118" s="15"/>
      <c r="R118" s="15"/>
      <c r="S118" s="15"/>
      <c r="T118" s="15"/>
      <c r="U118" s="15"/>
      <c r="V118" s="15"/>
    </row>
    <row r="119" spans="1:22" ht="30" customHeight="1">
      <c r="A119" s="15">
        <v>117</v>
      </c>
      <c r="B119" s="15" t="str">
        <f>IF('bereinigte Tabelle - getrennt'!Q168=0, "", 'bereinigte Tabelle - getrennt'!Q168)</f>
        <v/>
      </c>
      <c r="C119" s="15" t="str">
        <f>IF('bereinigte Tabelle - getrennt'!R168=0, "", 'bereinigte Tabelle - getrennt'!R168)</f>
        <v/>
      </c>
      <c r="D119" s="15" t="str">
        <f>IF('bereinigte Tabelle - getrennt'!Y168=0, "", 'bereinigte Tabelle - getrennt'!Y168)</f>
        <v/>
      </c>
      <c r="E119" s="106" t="str">
        <f>IF('bereinigte Tabelle - getrennt'!Z168=0, "", 'bereinigte Tabelle - getrennt'!Z168)</f>
        <v/>
      </c>
      <c r="F119" s="15" t="str">
        <f>IF('bereinigte Tabelle - getrennt'!W168=0, "", 'bereinigte Tabelle - getrennt'!W168)</f>
        <v/>
      </c>
      <c r="G119" s="15" t="str">
        <f>IF('bereinigte Tabelle - getrennt'!S168=0, "", CONCATENATE('bereinigte Tabelle - getrennt'!S168, " ", 'bereinigte Tabelle - getrennt'!T168, ", ", 'bereinigte Tabelle - getrennt'!U168, ", ", 'bereinigte Tabelle - getrennt'!V168))</f>
        <v/>
      </c>
      <c r="H119" s="15" t="str">
        <f>IF('bereinigte Tabelle - getrennt'!AC168="ja","ja","")</f>
        <v/>
      </c>
      <c r="I119" s="15"/>
      <c r="J119" s="15"/>
      <c r="K119" s="15"/>
      <c r="L119" s="15"/>
      <c r="M119" s="15"/>
      <c r="N119" s="15"/>
      <c r="O119" s="15"/>
      <c r="P119" s="15"/>
      <c r="Q119" s="15"/>
      <c r="R119" s="15"/>
      <c r="S119" s="15"/>
      <c r="T119" s="15"/>
      <c r="U119" s="15"/>
      <c r="V119" s="15"/>
    </row>
    <row r="120" spans="1:22" ht="30" customHeight="1">
      <c r="A120" s="15">
        <v>118</v>
      </c>
      <c r="B120" s="15" t="str">
        <f>IF('bereinigte Tabelle - getrennt'!Q169=0, "", 'bereinigte Tabelle - getrennt'!Q169)</f>
        <v/>
      </c>
      <c r="C120" s="15" t="str">
        <f>IF('bereinigte Tabelle - getrennt'!R169=0, "", 'bereinigte Tabelle - getrennt'!R169)</f>
        <v/>
      </c>
      <c r="D120" s="15" t="str">
        <f>IF('bereinigte Tabelle - getrennt'!Y169=0, "", 'bereinigte Tabelle - getrennt'!Y169)</f>
        <v/>
      </c>
      <c r="E120" s="106" t="str">
        <f>IF('bereinigte Tabelle - getrennt'!Z169=0, "", 'bereinigte Tabelle - getrennt'!Z169)</f>
        <v/>
      </c>
      <c r="F120" s="15" t="str">
        <f>IF('bereinigte Tabelle - getrennt'!W169=0, "", 'bereinigte Tabelle - getrennt'!W169)</f>
        <v/>
      </c>
      <c r="G120" s="15" t="str">
        <f>IF('bereinigte Tabelle - getrennt'!S169=0, "", CONCATENATE('bereinigte Tabelle - getrennt'!S169, " ", 'bereinigte Tabelle - getrennt'!T169, ", ", 'bereinigte Tabelle - getrennt'!U169, ", ", 'bereinigte Tabelle - getrennt'!V169))</f>
        <v/>
      </c>
      <c r="H120" s="15" t="str">
        <f>IF('bereinigte Tabelle - getrennt'!AC169="ja","ja","")</f>
        <v/>
      </c>
      <c r="I120" s="15"/>
      <c r="J120" s="15"/>
      <c r="K120" s="15"/>
      <c r="L120" s="15"/>
      <c r="M120" s="15"/>
      <c r="N120" s="15"/>
      <c r="O120" s="15"/>
      <c r="P120" s="15"/>
      <c r="Q120" s="15"/>
      <c r="R120" s="15"/>
      <c r="S120" s="15"/>
      <c r="T120" s="15"/>
      <c r="U120" s="15"/>
      <c r="V120" s="15"/>
    </row>
    <row r="121" spans="1:22" ht="30" customHeight="1">
      <c r="A121" s="15">
        <v>119</v>
      </c>
      <c r="B121" s="15" t="str">
        <f>IF('bereinigte Tabelle - getrennt'!Q170=0, "", 'bereinigte Tabelle - getrennt'!Q170)</f>
        <v/>
      </c>
      <c r="C121" s="15" t="str">
        <f>IF('bereinigte Tabelle - getrennt'!R170=0, "", 'bereinigte Tabelle - getrennt'!R170)</f>
        <v/>
      </c>
      <c r="D121" s="15" t="str">
        <f>IF('bereinigte Tabelle - getrennt'!Y170=0, "", 'bereinigte Tabelle - getrennt'!Y170)</f>
        <v/>
      </c>
      <c r="E121" s="106" t="str">
        <f>IF('bereinigte Tabelle - getrennt'!Z170=0, "", 'bereinigte Tabelle - getrennt'!Z170)</f>
        <v/>
      </c>
      <c r="F121" s="15" t="str">
        <f>IF('bereinigte Tabelle - getrennt'!W170=0, "", 'bereinigte Tabelle - getrennt'!W170)</f>
        <v/>
      </c>
      <c r="G121" s="15" t="str">
        <f>IF('bereinigte Tabelle - getrennt'!S170=0, "", CONCATENATE('bereinigte Tabelle - getrennt'!S170, " ", 'bereinigte Tabelle - getrennt'!T170, ", ", 'bereinigte Tabelle - getrennt'!U170, ", ", 'bereinigte Tabelle - getrennt'!V170))</f>
        <v/>
      </c>
      <c r="H121" s="15" t="str">
        <f>IF('bereinigte Tabelle - getrennt'!AC170="ja","ja","")</f>
        <v/>
      </c>
      <c r="I121" s="15"/>
      <c r="J121" s="15"/>
      <c r="K121" s="15"/>
      <c r="L121" s="15"/>
      <c r="M121" s="15"/>
      <c r="N121" s="15"/>
      <c r="O121" s="15"/>
      <c r="P121" s="15"/>
      <c r="Q121" s="15"/>
      <c r="R121" s="15"/>
      <c r="S121" s="15"/>
      <c r="T121" s="15"/>
      <c r="U121" s="15"/>
      <c r="V121" s="15"/>
    </row>
    <row r="122" spans="1:22" ht="30" customHeight="1">
      <c r="A122" s="15">
        <v>120</v>
      </c>
      <c r="B122" s="15" t="str">
        <f>IF('bereinigte Tabelle - getrennt'!Q171=0, "", 'bereinigte Tabelle - getrennt'!Q171)</f>
        <v/>
      </c>
      <c r="C122" s="15" t="str">
        <f>IF('bereinigte Tabelle - getrennt'!R171=0, "", 'bereinigte Tabelle - getrennt'!R171)</f>
        <v/>
      </c>
      <c r="D122" s="15" t="str">
        <f>IF('bereinigte Tabelle - getrennt'!Y171=0, "", 'bereinigte Tabelle - getrennt'!Y171)</f>
        <v/>
      </c>
      <c r="E122" s="106" t="str">
        <f>IF('bereinigte Tabelle - getrennt'!Z171=0, "", 'bereinigte Tabelle - getrennt'!Z171)</f>
        <v/>
      </c>
      <c r="F122" s="15" t="str">
        <f>IF('bereinigte Tabelle - getrennt'!W171=0, "", 'bereinigte Tabelle - getrennt'!W171)</f>
        <v/>
      </c>
      <c r="G122" s="15" t="str">
        <f>IF('bereinigte Tabelle - getrennt'!S171=0, "", CONCATENATE('bereinigte Tabelle - getrennt'!S171, " ", 'bereinigte Tabelle - getrennt'!T171, ", ", 'bereinigte Tabelle - getrennt'!U171, ", ", 'bereinigte Tabelle - getrennt'!V171))</f>
        <v/>
      </c>
      <c r="H122" s="15" t="str">
        <f>IF('bereinigte Tabelle - getrennt'!AC171="ja","ja","")</f>
        <v/>
      </c>
      <c r="I122" s="15"/>
      <c r="J122" s="15"/>
      <c r="K122" s="15"/>
      <c r="L122" s="15"/>
      <c r="M122" s="15"/>
      <c r="N122" s="15"/>
      <c r="O122" s="15"/>
      <c r="P122" s="15"/>
      <c r="Q122" s="15"/>
      <c r="R122" s="15"/>
      <c r="S122" s="15"/>
      <c r="T122" s="15"/>
      <c r="U122" s="15"/>
      <c r="V122" s="15"/>
    </row>
    <row r="123" spans="1:22" ht="30" customHeight="1">
      <c r="A123" s="15">
        <v>121</v>
      </c>
      <c r="B123" s="15" t="str">
        <f>IF('bereinigte Tabelle - getrennt'!Q172=0, "", 'bereinigte Tabelle - getrennt'!Q172)</f>
        <v/>
      </c>
      <c r="C123" s="15" t="str">
        <f>IF('bereinigte Tabelle - getrennt'!R172=0, "", 'bereinigte Tabelle - getrennt'!R172)</f>
        <v/>
      </c>
      <c r="D123" s="15" t="str">
        <f>IF('bereinigte Tabelle - getrennt'!Y172=0, "", 'bereinigte Tabelle - getrennt'!Y172)</f>
        <v/>
      </c>
      <c r="E123" s="106" t="str">
        <f>IF('bereinigte Tabelle - getrennt'!Z172=0, "", 'bereinigte Tabelle - getrennt'!Z172)</f>
        <v/>
      </c>
      <c r="F123" s="15" t="str">
        <f>IF('bereinigte Tabelle - getrennt'!W172=0, "", 'bereinigte Tabelle - getrennt'!W172)</f>
        <v/>
      </c>
      <c r="G123" s="15" t="str">
        <f>IF('bereinigte Tabelle - getrennt'!S172=0, "", CONCATENATE('bereinigte Tabelle - getrennt'!S172, " ", 'bereinigte Tabelle - getrennt'!T172, ", ", 'bereinigte Tabelle - getrennt'!U172, ", ", 'bereinigte Tabelle - getrennt'!V172))</f>
        <v/>
      </c>
      <c r="H123" s="15" t="str">
        <f>IF('bereinigte Tabelle - getrennt'!AC172="ja","ja","")</f>
        <v/>
      </c>
      <c r="I123" s="15"/>
      <c r="J123" s="15"/>
      <c r="K123" s="15"/>
      <c r="L123" s="15"/>
      <c r="M123" s="15"/>
      <c r="N123" s="15"/>
      <c r="O123" s="15"/>
      <c r="P123" s="15"/>
      <c r="Q123" s="15"/>
      <c r="R123" s="15"/>
      <c r="S123" s="15"/>
      <c r="T123" s="15"/>
      <c r="U123" s="15"/>
      <c r="V123" s="15"/>
    </row>
    <row r="124" spans="1:22" ht="30" customHeight="1">
      <c r="A124" s="15">
        <v>122</v>
      </c>
      <c r="B124" s="15" t="str">
        <f>IF('bereinigte Tabelle - getrennt'!Q173=0, "", 'bereinigte Tabelle - getrennt'!Q173)</f>
        <v/>
      </c>
      <c r="C124" s="15" t="str">
        <f>IF('bereinigte Tabelle - getrennt'!R173=0, "", 'bereinigte Tabelle - getrennt'!R173)</f>
        <v/>
      </c>
      <c r="D124" s="15" t="str">
        <f>IF('bereinigte Tabelle - getrennt'!Y173=0, "", 'bereinigte Tabelle - getrennt'!Y173)</f>
        <v/>
      </c>
      <c r="E124" s="106" t="str">
        <f>IF('bereinigte Tabelle - getrennt'!Z173=0, "", 'bereinigte Tabelle - getrennt'!Z173)</f>
        <v/>
      </c>
      <c r="F124" s="15" t="str">
        <f>IF('bereinigte Tabelle - getrennt'!W173=0, "", 'bereinigte Tabelle - getrennt'!W173)</f>
        <v/>
      </c>
      <c r="G124" s="15" t="str">
        <f>IF('bereinigte Tabelle - getrennt'!S173=0, "", CONCATENATE('bereinigte Tabelle - getrennt'!S173, " ", 'bereinigte Tabelle - getrennt'!T173, ", ", 'bereinigte Tabelle - getrennt'!U173, ", ", 'bereinigte Tabelle - getrennt'!V173))</f>
        <v/>
      </c>
      <c r="H124" s="15" t="str">
        <f>IF('bereinigte Tabelle - getrennt'!AC173="ja","ja","")</f>
        <v/>
      </c>
      <c r="I124" s="15"/>
      <c r="J124" s="15"/>
      <c r="K124" s="15"/>
      <c r="L124" s="15"/>
      <c r="M124" s="15"/>
      <c r="N124" s="15"/>
      <c r="O124" s="15"/>
      <c r="P124" s="15"/>
      <c r="Q124" s="15"/>
      <c r="R124" s="15"/>
      <c r="S124" s="15"/>
      <c r="T124" s="15"/>
      <c r="U124" s="15"/>
      <c r="V124" s="15"/>
    </row>
    <row r="125" spans="1:22" ht="30" customHeight="1">
      <c r="A125" s="15">
        <v>123</v>
      </c>
      <c r="B125" s="15" t="str">
        <f>IF('bereinigte Tabelle - getrennt'!Q174=0, "", 'bereinigte Tabelle - getrennt'!Q174)</f>
        <v/>
      </c>
      <c r="C125" s="15" t="str">
        <f>IF('bereinigte Tabelle - getrennt'!R174=0, "", 'bereinigte Tabelle - getrennt'!R174)</f>
        <v/>
      </c>
      <c r="D125" s="15" t="str">
        <f>IF('bereinigte Tabelle - getrennt'!Y174=0, "", 'bereinigte Tabelle - getrennt'!Y174)</f>
        <v/>
      </c>
      <c r="E125" s="106" t="str">
        <f>IF('bereinigte Tabelle - getrennt'!Z174=0, "", 'bereinigte Tabelle - getrennt'!Z174)</f>
        <v/>
      </c>
      <c r="F125" s="15" t="str">
        <f>IF('bereinigte Tabelle - getrennt'!W174=0, "", 'bereinigte Tabelle - getrennt'!W174)</f>
        <v/>
      </c>
      <c r="G125" s="15" t="str">
        <f>IF('bereinigte Tabelle - getrennt'!S174=0, "", CONCATENATE('bereinigte Tabelle - getrennt'!S174, " ", 'bereinigte Tabelle - getrennt'!T174, ", ", 'bereinigte Tabelle - getrennt'!U174, ", ", 'bereinigte Tabelle - getrennt'!V174))</f>
        <v/>
      </c>
      <c r="H125" s="15" t="str">
        <f>IF('bereinigte Tabelle - getrennt'!AC174="ja","ja","")</f>
        <v/>
      </c>
      <c r="I125" s="15"/>
      <c r="J125" s="15"/>
      <c r="K125" s="15"/>
      <c r="L125" s="15"/>
      <c r="M125" s="15"/>
      <c r="N125" s="15"/>
      <c r="O125" s="15"/>
      <c r="P125" s="15"/>
      <c r="Q125" s="15"/>
      <c r="R125" s="15"/>
      <c r="S125" s="15"/>
      <c r="T125" s="15"/>
      <c r="U125" s="15"/>
      <c r="V125" s="15"/>
    </row>
    <row r="126" spans="1:22" ht="30" customHeight="1">
      <c r="A126" s="15">
        <v>124</v>
      </c>
      <c r="B126" s="15" t="str">
        <f>IF('bereinigte Tabelle - getrennt'!Q175=0, "", 'bereinigte Tabelle - getrennt'!Q175)</f>
        <v/>
      </c>
      <c r="C126" s="15" t="str">
        <f>IF('bereinigte Tabelle - getrennt'!R175=0, "", 'bereinigte Tabelle - getrennt'!R175)</f>
        <v/>
      </c>
      <c r="D126" s="15" t="str">
        <f>IF('bereinigte Tabelle - getrennt'!Y175=0, "", 'bereinigte Tabelle - getrennt'!Y175)</f>
        <v/>
      </c>
      <c r="E126" s="106" t="str">
        <f>IF('bereinigte Tabelle - getrennt'!Z175=0, "", 'bereinigte Tabelle - getrennt'!Z175)</f>
        <v/>
      </c>
      <c r="F126" s="15" t="str">
        <f>IF('bereinigte Tabelle - getrennt'!W175=0, "", 'bereinigte Tabelle - getrennt'!W175)</f>
        <v/>
      </c>
      <c r="G126" s="15" t="str">
        <f>IF('bereinigte Tabelle - getrennt'!S175=0, "", CONCATENATE('bereinigte Tabelle - getrennt'!S175, " ", 'bereinigte Tabelle - getrennt'!T175, ", ", 'bereinigte Tabelle - getrennt'!U175, ", ", 'bereinigte Tabelle - getrennt'!V175))</f>
        <v/>
      </c>
      <c r="H126" s="15" t="str">
        <f>IF('bereinigte Tabelle - getrennt'!AC175="ja","ja","")</f>
        <v/>
      </c>
      <c r="I126" s="15"/>
      <c r="J126" s="15"/>
      <c r="K126" s="15"/>
      <c r="L126" s="15"/>
      <c r="M126" s="15"/>
      <c r="N126" s="15"/>
      <c r="O126" s="15"/>
      <c r="P126" s="15"/>
      <c r="Q126" s="15"/>
      <c r="R126" s="15"/>
      <c r="S126" s="15"/>
      <c r="T126" s="15"/>
      <c r="U126" s="15"/>
      <c r="V126" s="15"/>
    </row>
    <row r="127" spans="1:22" ht="30" customHeight="1">
      <c r="A127" s="15">
        <v>125</v>
      </c>
      <c r="B127" s="15" t="str">
        <f>IF('bereinigte Tabelle - getrennt'!Q176=0, "", 'bereinigte Tabelle - getrennt'!Q176)</f>
        <v/>
      </c>
      <c r="C127" s="15" t="str">
        <f>IF('bereinigte Tabelle - getrennt'!R176=0, "", 'bereinigte Tabelle - getrennt'!R176)</f>
        <v/>
      </c>
      <c r="D127" s="15" t="str">
        <f>IF('bereinigte Tabelle - getrennt'!Y176=0, "", 'bereinigte Tabelle - getrennt'!Y176)</f>
        <v/>
      </c>
      <c r="E127" s="106" t="str">
        <f>IF('bereinigte Tabelle - getrennt'!Z176=0, "", 'bereinigte Tabelle - getrennt'!Z176)</f>
        <v/>
      </c>
      <c r="F127" s="15" t="str">
        <f>IF('bereinigte Tabelle - getrennt'!W176=0, "", 'bereinigte Tabelle - getrennt'!W176)</f>
        <v/>
      </c>
      <c r="G127" s="15" t="str">
        <f>IF('bereinigte Tabelle - getrennt'!S176=0, "", CONCATENATE('bereinigte Tabelle - getrennt'!S176, " ", 'bereinigte Tabelle - getrennt'!T176, ", ", 'bereinigte Tabelle - getrennt'!U176, ", ", 'bereinigte Tabelle - getrennt'!V176))</f>
        <v/>
      </c>
      <c r="H127" s="15" t="str">
        <f>IF('bereinigte Tabelle - getrennt'!AC176="ja","ja","")</f>
        <v/>
      </c>
      <c r="I127" s="15"/>
      <c r="J127" s="15"/>
      <c r="K127" s="15"/>
      <c r="L127" s="15"/>
      <c r="M127" s="15"/>
      <c r="N127" s="15"/>
      <c r="O127" s="15"/>
      <c r="P127" s="15"/>
      <c r="Q127" s="15"/>
      <c r="R127" s="15"/>
      <c r="S127" s="15"/>
      <c r="T127" s="15"/>
      <c r="U127" s="15"/>
      <c r="V127" s="15"/>
    </row>
    <row r="128" spans="1:22" ht="30" customHeight="1">
      <c r="A128" s="15">
        <v>126</v>
      </c>
      <c r="B128" s="15" t="str">
        <f>IF('bereinigte Tabelle - getrennt'!Q177=0, "", 'bereinigte Tabelle - getrennt'!Q177)</f>
        <v/>
      </c>
      <c r="C128" s="15" t="str">
        <f>IF('bereinigte Tabelle - getrennt'!R177=0, "", 'bereinigte Tabelle - getrennt'!R177)</f>
        <v/>
      </c>
      <c r="D128" s="15" t="str">
        <f>IF('bereinigte Tabelle - getrennt'!Y177=0, "", 'bereinigte Tabelle - getrennt'!Y177)</f>
        <v/>
      </c>
      <c r="E128" s="106" t="str">
        <f>IF('bereinigte Tabelle - getrennt'!Z177=0, "", 'bereinigte Tabelle - getrennt'!Z177)</f>
        <v/>
      </c>
      <c r="F128" s="15" t="str">
        <f>IF('bereinigte Tabelle - getrennt'!W177=0, "", 'bereinigte Tabelle - getrennt'!W177)</f>
        <v/>
      </c>
      <c r="G128" s="15" t="str">
        <f>IF('bereinigte Tabelle - getrennt'!S177=0, "", CONCATENATE('bereinigte Tabelle - getrennt'!S177, " ", 'bereinigte Tabelle - getrennt'!T177, ", ", 'bereinigte Tabelle - getrennt'!U177, ", ", 'bereinigte Tabelle - getrennt'!V177))</f>
        <v/>
      </c>
      <c r="H128" s="15" t="str">
        <f>IF('bereinigte Tabelle - getrennt'!AC177="ja","ja","")</f>
        <v/>
      </c>
      <c r="I128" s="15"/>
      <c r="J128" s="15"/>
      <c r="K128" s="15"/>
      <c r="L128" s="15"/>
      <c r="M128" s="15"/>
      <c r="N128" s="15"/>
      <c r="O128" s="15"/>
      <c r="P128" s="15"/>
      <c r="Q128" s="15"/>
      <c r="R128" s="15"/>
      <c r="S128" s="15"/>
      <c r="T128" s="15"/>
      <c r="U128" s="15"/>
      <c r="V128" s="15"/>
    </row>
    <row r="129" spans="1:22" ht="30" customHeight="1">
      <c r="A129" s="15">
        <v>127</v>
      </c>
      <c r="B129" s="15" t="str">
        <f>IF('bereinigte Tabelle - getrennt'!Q178=0, "", 'bereinigte Tabelle - getrennt'!Q178)</f>
        <v/>
      </c>
      <c r="C129" s="15" t="str">
        <f>IF('bereinigte Tabelle - getrennt'!R178=0, "", 'bereinigte Tabelle - getrennt'!R178)</f>
        <v/>
      </c>
      <c r="D129" s="15" t="str">
        <f>IF('bereinigte Tabelle - getrennt'!Y178=0, "", 'bereinigte Tabelle - getrennt'!Y178)</f>
        <v/>
      </c>
      <c r="E129" s="106" t="str">
        <f>IF('bereinigte Tabelle - getrennt'!Z178=0, "", 'bereinigte Tabelle - getrennt'!Z178)</f>
        <v/>
      </c>
      <c r="F129" s="15" t="str">
        <f>IF('bereinigte Tabelle - getrennt'!W178=0, "", 'bereinigte Tabelle - getrennt'!W178)</f>
        <v/>
      </c>
      <c r="G129" s="15" t="str">
        <f>IF('bereinigte Tabelle - getrennt'!S178=0, "", CONCATENATE('bereinigte Tabelle - getrennt'!S178, " ", 'bereinigte Tabelle - getrennt'!T178, ", ", 'bereinigte Tabelle - getrennt'!U178, ", ", 'bereinigte Tabelle - getrennt'!V178))</f>
        <v/>
      </c>
      <c r="H129" s="15" t="str">
        <f>IF('bereinigte Tabelle - getrennt'!AC178="ja","ja","")</f>
        <v/>
      </c>
      <c r="I129" s="15"/>
      <c r="J129" s="15"/>
      <c r="K129" s="15"/>
      <c r="L129" s="15"/>
      <c r="M129" s="15"/>
      <c r="N129" s="15"/>
      <c r="O129" s="15"/>
      <c r="P129" s="15"/>
      <c r="Q129" s="15"/>
      <c r="R129" s="15"/>
      <c r="S129" s="15"/>
      <c r="T129" s="15"/>
      <c r="U129" s="15"/>
      <c r="V129" s="15"/>
    </row>
    <row r="130" spans="1:22" ht="30" customHeight="1">
      <c r="A130" s="15">
        <v>128</v>
      </c>
      <c r="B130" s="15" t="str">
        <f>IF('bereinigte Tabelle - getrennt'!Q179=0, "", 'bereinigte Tabelle - getrennt'!Q179)</f>
        <v/>
      </c>
      <c r="C130" s="15" t="str">
        <f>IF('bereinigte Tabelle - getrennt'!R179=0, "", 'bereinigte Tabelle - getrennt'!R179)</f>
        <v/>
      </c>
      <c r="D130" s="15" t="str">
        <f>IF('bereinigte Tabelle - getrennt'!Y179=0, "", 'bereinigte Tabelle - getrennt'!Y179)</f>
        <v/>
      </c>
      <c r="E130" s="106" t="str">
        <f>IF('bereinigte Tabelle - getrennt'!Z179=0, "", 'bereinigte Tabelle - getrennt'!Z179)</f>
        <v/>
      </c>
      <c r="F130" s="15" t="str">
        <f>IF('bereinigte Tabelle - getrennt'!W179=0, "", 'bereinigte Tabelle - getrennt'!W179)</f>
        <v/>
      </c>
      <c r="G130" s="15" t="str">
        <f>IF('bereinigte Tabelle - getrennt'!S179=0, "", CONCATENATE('bereinigte Tabelle - getrennt'!S179, " ", 'bereinigte Tabelle - getrennt'!T179, ", ", 'bereinigte Tabelle - getrennt'!U179, ", ", 'bereinigte Tabelle - getrennt'!V179))</f>
        <v/>
      </c>
      <c r="H130" s="15" t="str">
        <f>IF('bereinigte Tabelle - getrennt'!AC179="ja","ja","")</f>
        <v/>
      </c>
      <c r="I130" s="15"/>
      <c r="J130" s="15"/>
      <c r="K130" s="15"/>
      <c r="L130" s="15"/>
      <c r="M130" s="15"/>
      <c r="N130" s="15"/>
      <c r="O130" s="15"/>
      <c r="P130" s="15"/>
      <c r="Q130" s="15"/>
      <c r="R130" s="15"/>
      <c r="S130" s="15"/>
      <c r="T130" s="15"/>
      <c r="U130" s="15"/>
      <c r="V130" s="15"/>
    </row>
    <row r="131" spans="1:22" ht="30" customHeight="1">
      <c r="A131" s="15">
        <v>129</v>
      </c>
      <c r="B131" s="15" t="str">
        <f>IF('bereinigte Tabelle - getrennt'!Q180=0, "", 'bereinigte Tabelle - getrennt'!Q180)</f>
        <v/>
      </c>
      <c r="C131" s="15" t="str">
        <f>IF('bereinigte Tabelle - getrennt'!R180=0, "", 'bereinigte Tabelle - getrennt'!R180)</f>
        <v/>
      </c>
      <c r="D131" s="15" t="str">
        <f>IF('bereinigte Tabelle - getrennt'!Y180=0, "", 'bereinigte Tabelle - getrennt'!Y180)</f>
        <v/>
      </c>
      <c r="E131" s="106" t="str">
        <f>IF('bereinigte Tabelle - getrennt'!Z180=0, "", 'bereinigte Tabelle - getrennt'!Z180)</f>
        <v/>
      </c>
      <c r="F131" s="15" t="str">
        <f>IF('bereinigte Tabelle - getrennt'!W180=0, "", 'bereinigte Tabelle - getrennt'!W180)</f>
        <v/>
      </c>
      <c r="G131" s="15" t="str">
        <f>IF('bereinigte Tabelle - getrennt'!S180=0, "", CONCATENATE('bereinigte Tabelle - getrennt'!S180, " ", 'bereinigte Tabelle - getrennt'!T180, ", ", 'bereinigte Tabelle - getrennt'!U180, ", ", 'bereinigte Tabelle - getrennt'!V180))</f>
        <v/>
      </c>
      <c r="H131" s="15" t="str">
        <f>IF('bereinigte Tabelle - getrennt'!AC180="ja","ja","")</f>
        <v/>
      </c>
      <c r="I131" s="15"/>
      <c r="J131" s="15"/>
      <c r="K131" s="15"/>
      <c r="L131" s="15"/>
      <c r="M131" s="15"/>
      <c r="N131" s="15"/>
      <c r="O131" s="15"/>
      <c r="P131" s="15"/>
      <c r="Q131" s="15"/>
      <c r="R131" s="15"/>
      <c r="S131" s="15"/>
      <c r="T131" s="15"/>
      <c r="U131" s="15"/>
      <c r="V131" s="15"/>
    </row>
    <row r="132" spans="1:22" ht="30" customHeight="1">
      <c r="A132" s="15">
        <v>130</v>
      </c>
      <c r="B132" s="15" t="str">
        <f>IF('bereinigte Tabelle - getrennt'!Q181=0, "", 'bereinigte Tabelle - getrennt'!Q181)</f>
        <v/>
      </c>
      <c r="C132" s="15" t="str">
        <f>IF('bereinigte Tabelle - getrennt'!R181=0, "", 'bereinigte Tabelle - getrennt'!R181)</f>
        <v/>
      </c>
      <c r="D132" s="15" t="str">
        <f>IF('bereinigte Tabelle - getrennt'!Y181=0, "", 'bereinigte Tabelle - getrennt'!Y181)</f>
        <v/>
      </c>
      <c r="E132" s="106" t="str">
        <f>IF('bereinigte Tabelle - getrennt'!Z181=0, "", 'bereinigte Tabelle - getrennt'!Z181)</f>
        <v/>
      </c>
      <c r="F132" s="15" t="str">
        <f>IF('bereinigte Tabelle - getrennt'!W181=0, "", 'bereinigte Tabelle - getrennt'!W181)</f>
        <v/>
      </c>
      <c r="G132" s="15" t="str">
        <f>IF('bereinigte Tabelle - getrennt'!S181=0, "", CONCATENATE('bereinigte Tabelle - getrennt'!S181, " ", 'bereinigte Tabelle - getrennt'!T181, ", ", 'bereinigte Tabelle - getrennt'!U181, ", ", 'bereinigte Tabelle - getrennt'!V181))</f>
        <v/>
      </c>
      <c r="H132" s="15" t="str">
        <f>IF('bereinigte Tabelle - getrennt'!AC181="ja","ja","")</f>
        <v/>
      </c>
      <c r="I132" s="15"/>
      <c r="J132" s="15"/>
      <c r="K132" s="15"/>
      <c r="L132" s="15"/>
      <c r="M132" s="15"/>
      <c r="N132" s="15"/>
      <c r="O132" s="15"/>
      <c r="P132" s="15"/>
      <c r="Q132" s="15"/>
      <c r="R132" s="15"/>
      <c r="S132" s="15"/>
      <c r="T132" s="15"/>
      <c r="U132" s="15"/>
      <c r="V132" s="15"/>
    </row>
    <row r="133" spans="1:22" ht="30" customHeight="1">
      <c r="A133" s="15">
        <v>131</v>
      </c>
      <c r="B133" s="15" t="str">
        <f>IF('bereinigte Tabelle - getrennt'!Q182=0, "", 'bereinigte Tabelle - getrennt'!Q182)</f>
        <v/>
      </c>
      <c r="C133" s="15" t="str">
        <f>IF('bereinigte Tabelle - getrennt'!R182=0, "", 'bereinigte Tabelle - getrennt'!R182)</f>
        <v/>
      </c>
      <c r="D133" s="15" t="str">
        <f>IF('bereinigte Tabelle - getrennt'!Y182=0, "", 'bereinigte Tabelle - getrennt'!Y182)</f>
        <v/>
      </c>
      <c r="E133" s="106" t="str">
        <f>IF('bereinigte Tabelle - getrennt'!Z182=0, "", 'bereinigte Tabelle - getrennt'!Z182)</f>
        <v/>
      </c>
      <c r="F133" s="15" t="str">
        <f>IF('bereinigte Tabelle - getrennt'!W182=0, "", 'bereinigte Tabelle - getrennt'!W182)</f>
        <v/>
      </c>
      <c r="G133" s="15" t="str">
        <f>IF('bereinigte Tabelle - getrennt'!S182=0, "", CONCATENATE('bereinigte Tabelle - getrennt'!S182, " ", 'bereinigte Tabelle - getrennt'!T182, ", ", 'bereinigte Tabelle - getrennt'!U182, ", ", 'bereinigte Tabelle - getrennt'!V182))</f>
        <v/>
      </c>
      <c r="H133" s="15" t="str">
        <f>IF('bereinigte Tabelle - getrennt'!AC182="ja","ja","")</f>
        <v/>
      </c>
      <c r="I133" s="15"/>
      <c r="J133" s="15"/>
      <c r="K133" s="15"/>
      <c r="L133" s="15"/>
      <c r="M133" s="15"/>
      <c r="N133" s="15"/>
      <c r="O133" s="15"/>
      <c r="P133" s="15"/>
      <c r="Q133" s="15"/>
      <c r="R133" s="15"/>
      <c r="S133" s="15"/>
      <c r="T133" s="15"/>
      <c r="U133" s="15"/>
      <c r="V133" s="15"/>
    </row>
    <row r="134" spans="1:22" ht="30" customHeight="1">
      <c r="A134" s="15">
        <v>132</v>
      </c>
      <c r="B134" s="15" t="str">
        <f>IF('bereinigte Tabelle - getrennt'!Q183=0, "", 'bereinigte Tabelle - getrennt'!Q183)</f>
        <v/>
      </c>
      <c r="C134" s="15" t="str">
        <f>IF('bereinigte Tabelle - getrennt'!R183=0, "", 'bereinigte Tabelle - getrennt'!R183)</f>
        <v/>
      </c>
      <c r="D134" s="15" t="str">
        <f>IF('bereinigte Tabelle - getrennt'!Y183=0, "", 'bereinigte Tabelle - getrennt'!Y183)</f>
        <v/>
      </c>
      <c r="E134" s="106" t="str">
        <f>IF('bereinigte Tabelle - getrennt'!Z183=0, "", 'bereinigte Tabelle - getrennt'!Z183)</f>
        <v/>
      </c>
      <c r="F134" s="15" t="str">
        <f>IF('bereinigte Tabelle - getrennt'!W183=0, "", 'bereinigte Tabelle - getrennt'!W183)</f>
        <v/>
      </c>
      <c r="G134" s="15" t="str">
        <f>IF('bereinigte Tabelle - getrennt'!S183=0, "", CONCATENATE('bereinigte Tabelle - getrennt'!S183, " ", 'bereinigte Tabelle - getrennt'!T183, ", ", 'bereinigte Tabelle - getrennt'!U183, ", ", 'bereinigte Tabelle - getrennt'!V183))</f>
        <v/>
      </c>
      <c r="H134" s="15" t="str">
        <f>IF('bereinigte Tabelle - getrennt'!AC183="ja","ja","")</f>
        <v/>
      </c>
      <c r="I134" s="15"/>
      <c r="J134" s="15"/>
      <c r="K134" s="15"/>
      <c r="L134" s="15"/>
      <c r="M134" s="15"/>
      <c r="N134" s="15"/>
      <c r="O134" s="15"/>
      <c r="P134" s="15"/>
      <c r="Q134" s="15"/>
      <c r="R134" s="15"/>
      <c r="S134" s="15"/>
      <c r="T134" s="15"/>
      <c r="U134" s="15"/>
      <c r="V134" s="15"/>
    </row>
    <row r="135" spans="1:22" ht="30" customHeight="1">
      <c r="A135" s="15">
        <v>133</v>
      </c>
      <c r="B135" s="15" t="str">
        <f>IF('bereinigte Tabelle - getrennt'!Q184=0, "", 'bereinigte Tabelle - getrennt'!Q184)</f>
        <v/>
      </c>
      <c r="C135" s="15" t="str">
        <f>IF('bereinigte Tabelle - getrennt'!R184=0, "", 'bereinigte Tabelle - getrennt'!R184)</f>
        <v/>
      </c>
      <c r="D135" s="15" t="str">
        <f>IF('bereinigte Tabelle - getrennt'!Y184=0, "", 'bereinigte Tabelle - getrennt'!Y184)</f>
        <v/>
      </c>
      <c r="E135" s="106" t="str">
        <f>IF('bereinigte Tabelle - getrennt'!Z184=0, "", 'bereinigte Tabelle - getrennt'!Z184)</f>
        <v/>
      </c>
      <c r="F135" s="15" t="str">
        <f>IF('bereinigte Tabelle - getrennt'!W184=0, "", 'bereinigte Tabelle - getrennt'!W184)</f>
        <v/>
      </c>
      <c r="G135" s="15" t="str">
        <f>IF('bereinigte Tabelle - getrennt'!S184=0, "", CONCATENATE('bereinigte Tabelle - getrennt'!S184, " ", 'bereinigte Tabelle - getrennt'!T184, ", ", 'bereinigte Tabelle - getrennt'!U184, ", ", 'bereinigte Tabelle - getrennt'!V184))</f>
        <v/>
      </c>
      <c r="H135" s="15" t="str">
        <f>IF('bereinigte Tabelle - getrennt'!AC184="ja","ja","")</f>
        <v/>
      </c>
      <c r="I135" s="15"/>
      <c r="J135" s="15"/>
      <c r="K135" s="15"/>
      <c r="L135" s="15"/>
      <c r="M135" s="15"/>
      <c r="N135" s="15"/>
      <c r="O135" s="15"/>
      <c r="P135" s="15"/>
      <c r="Q135" s="15"/>
      <c r="R135" s="15"/>
      <c r="S135" s="15"/>
      <c r="T135" s="15"/>
      <c r="U135" s="15"/>
      <c r="V135" s="15"/>
    </row>
    <row r="136" spans="1:22" ht="30" customHeight="1">
      <c r="A136" s="15">
        <v>134</v>
      </c>
      <c r="B136" s="15" t="str">
        <f>IF('bereinigte Tabelle - getrennt'!Q185=0, "", 'bereinigte Tabelle - getrennt'!Q185)</f>
        <v/>
      </c>
      <c r="C136" s="15" t="str">
        <f>IF('bereinigte Tabelle - getrennt'!R185=0, "", 'bereinigte Tabelle - getrennt'!R185)</f>
        <v/>
      </c>
      <c r="D136" s="15" t="str">
        <f>IF('bereinigte Tabelle - getrennt'!Y185=0, "", 'bereinigte Tabelle - getrennt'!Y185)</f>
        <v/>
      </c>
      <c r="E136" s="106" t="str">
        <f>IF('bereinigte Tabelle - getrennt'!Z185=0, "", 'bereinigte Tabelle - getrennt'!Z185)</f>
        <v/>
      </c>
      <c r="F136" s="15" t="str">
        <f>IF('bereinigte Tabelle - getrennt'!W185=0, "", 'bereinigte Tabelle - getrennt'!W185)</f>
        <v/>
      </c>
      <c r="G136" s="15" t="str">
        <f>IF('bereinigte Tabelle - getrennt'!S185=0, "", CONCATENATE('bereinigte Tabelle - getrennt'!S185, " ", 'bereinigte Tabelle - getrennt'!T185, ", ", 'bereinigte Tabelle - getrennt'!U185, ", ", 'bereinigte Tabelle - getrennt'!V185))</f>
        <v/>
      </c>
      <c r="H136" s="15" t="str">
        <f>IF('bereinigte Tabelle - getrennt'!AC185="ja","ja","")</f>
        <v/>
      </c>
      <c r="I136" s="15"/>
      <c r="J136" s="15"/>
      <c r="K136" s="15"/>
      <c r="L136" s="15"/>
      <c r="M136" s="15"/>
      <c r="N136" s="15"/>
      <c r="O136" s="15"/>
      <c r="P136" s="15"/>
      <c r="Q136" s="15"/>
      <c r="R136" s="15"/>
      <c r="S136" s="15"/>
      <c r="T136" s="15"/>
      <c r="U136" s="15"/>
      <c r="V136" s="15"/>
    </row>
    <row r="137" spans="1:22" ht="30" customHeight="1">
      <c r="A137" s="15">
        <v>135</v>
      </c>
      <c r="B137" s="15" t="str">
        <f>IF('bereinigte Tabelle - getrennt'!Q186=0, "", 'bereinigte Tabelle - getrennt'!Q186)</f>
        <v/>
      </c>
      <c r="C137" s="15" t="str">
        <f>IF('bereinigte Tabelle - getrennt'!R186=0, "", 'bereinigte Tabelle - getrennt'!R186)</f>
        <v/>
      </c>
      <c r="D137" s="15" t="str">
        <f>IF('bereinigte Tabelle - getrennt'!Y186=0, "", 'bereinigte Tabelle - getrennt'!Y186)</f>
        <v/>
      </c>
      <c r="E137" s="106" t="str">
        <f>IF('bereinigte Tabelle - getrennt'!Z186=0, "", 'bereinigte Tabelle - getrennt'!Z186)</f>
        <v/>
      </c>
      <c r="F137" s="15" t="str">
        <f>IF('bereinigte Tabelle - getrennt'!W186=0, "", 'bereinigte Tabelle - getrennt'!W186)</f>
        <v/>
      </c>
      <c r="G137" s="15" t="str">
        <f>IF('bereinigte Tabelle - getrennt'!S186=0, "", CONCATENATE('bereinigte Tabelle - getrennt'!S186, " ", 'bereinigte Tabelle - getrennt'!T186, ", ", 'bereinigte Tabelle - getrennt'!U186, ", ", 'bereinigte Tabelle - getrennt'!V186))</f>
        <v/>
      </c>
      <c r="H137" s="15" t="str">
        <f>IF('bereinigte Tabelle - getrennt'!AC186="ja","ja","")</f>
        <v/>
      </c>
      <c r="I137" s="15"/>
      <c r="J137" s="15"/>
      <c r="K137" s="15"/>
      <c r="L137" s="15"/>
      <c r="M137" s="15"/>
      <c r="N137" s="15"/>
      <c r="O137" s="15"/>
      <c r="P137" s="15"/>
      <c r="Q137" s="15"/>
      <c r="R137" s="15"/>
      <c r="S137" s="15"/>
      <c r="T137" s="15"/>
      <c r="U137" s="15"/>
      <c r="V137" s="15"/>
    </row>
    <row r="138" spans="1:22" ht="30" customHeight="1">
      <c r="A138" s="15">
        <v>136</v>
      </c>
      <c r="B138" s="15" t="str">
        <f>IF('bereinigte Tabelle - getrennt'!Q187=0, "", 'bereinigte Tabelle - getrennt'!Q187)</f>
        <v/>
      </c>
      <c r="C138" s="15" t="str">
        <f>IF('bereinigte Tabelle - getrennt'!R187=0, "", 'bereinigte Tabelle - getrennt'!R187)</f>
        <v/>
      </c>
      <c r="D138" s="15" t="str">
        <f>IF('bereinigte Tabelle - getrennt'!Y187=0, "", 'bereinigte Tabelle - getrennt'!Y187)</f>
        <v/>
      </c>
      <c r="E138" s="106" t="str">
        <f>IF('bereinigte Tabelle - getrennt'!Z187=0, "", 'bereinigte Tabelle - getrennt'!Z187)</f>
        <v/>
      </c>
      <c r="F138" s="15" t="str">
        <f>IF('bereinigte Tabelle - getrennt'!W187=0, "", 'bereinigte Tabelle - getrennt'!W187)</f>
        <v/>
      </c>
      <c r="G138" s="15" t="str">
        <f>IF('bereinigte Tabelle - getrennt'!S187=0, "", CONCATENATE('bereinigte Tabelle - getrennt'!S187, " ", 'bereinigte Tabelle - getrennt'!T187, ", ", 'bereinigte Tabelle - getrennt'!U187, ", ", 'bereinigte Tabelle - getrennt'!V187))</f>
        <v/>
      </c>
      <c r="H138" s="15" t="str">
        <f>IF('bereinigte Tabelle - getrennt'!AC187="ja","ja","")</f>
        <v/>
      </c>
      <c r="I138" s="15"/>
      <c r="J138" s="15"/>
      <c r="K138" s="15"/>
      <c r="L138" s="15"/>
      <c r="M138" s="15"/>
      <c r="N138" s="15"/>
      <c r="O138" s="15"/>
      <c r="P138" s="15"/>
      <c r="Q138" s="15"/>
      <c r="R138" s="15"/>
      <c r="S138" s="15"/>
      <c r="T138" s="15"/>
      <c r="U138" s="15"/>
      <c r="V138" s="15"/>
    </row>
    <row r="139" spans="1:22" ht="30" customHeight="1">
      <c r="A139" s="15">
        <v>137</v>
      </c>
      <c r="B139" s="15" t="str">
        <f>IF('bereinigte Tabelle - getrennt'!Q188=0, "", 'bereinigte Tabelle - getrennt'!Q188)</f>
        <v/>
      </c>
      <c r="C139" s="15" t="str">
        <f>IF('bereinigte Tabelle - getrennt'!R188=0, "", 'bereinigte Tabelle - getrennt'!R188)</f>
        <v/>
      </c>
      <c r="D139" s="15" t="str">
        <f>IF('bereinigte Tabelle - getrennt'!Y188=0, "", 'bereinigte Tabelle - getrennt'!Y188)</f>
        <v/>
      </c>
      <c r="E139" s="106" t="str">
        <f>IF('bereinigte Tabelle - getrennt'!Z188=0, "", 'bereinigte Tabelle - getrennt'!Z188)</f>
        <v/>
      </c>
      <c r="F139" s="15" t="str">
        <f>IF('bereinigte Tabelle - getrennt'!W188=0, "", 'bereinigte Tabelle - getrennt'!W188)</f>
        <v/>
      </c>
      <c r="G139" s="15" t="str">
        <f>IF('bereinigte Tabelle - getrennt'!S188=0, "", CONCATENATE('bereinigte Tabelle - getrennt'!S188, " ", 'bereinigte Tabelle - getrennt'!T188, ", ", 'bereinigte Tabelle - getrennt'!U188, ", ", 'bereinigte Tabelle - getrennt'!V188))</f>
        <v/>
      </c>
      <c r="H139" s="15" t="str">
        <f>IF('bereinigte Tabelle - getrennt'!AC188="ja","ja","")</f>
        <v/>
      </c>
      <c r="I139" s="15"/>
      <c r="J139" s="15"/>
      <c r="K139" s="15"/>
      <c r="L139" s="15"/>
      <c r="M139" s="15"/>
      <c r="N139" s="15"/>
      <c r="O139" s="15"/>
      <c r="P139" s="15"/>
      <c r="Q139" s="15"/>
      <c r="R139" s="15"/>
      <c r="S139" s="15"/>
      <c r="T139" s="15"/>
      <c r="U139" s="15"/>
      <c r="V139" s="15"/>
    </row>
    <row r="140" spans="1:22" ht="30" customHeight="1">
      <c r="A140" s="15">
        <v>138</v>
      </c>
      <c r="B140" s="15" t="str">
        <f>IF('bereinigte Tabelle - getrennt'!Q189=0, "", 'bereinigte Tabelle - getrennt'!Q189)</f>
        <v/>
      </c>
      <c r="C140" s="15" t="str">
        <f>IF('bereinigte Tabelle - getrennt'!R189=0, "", 'bereinigte Tabelle - getrennt'!R189)</f>
        <v/>
      </c>
      <c r="D140" s="15" t="str">
        <f>IF('bereinigte Tabelle - getrennt'!Y189=0, "", 'bereinigte Tabelle - getrennt'!Y189)</f>
        <v/>
      </c>
      <c r="E140" s="106" t="str">
        <f>IF('bereinigte Tabelle - getrennt'!Z189=0, "", 'bereinigte Tabelle - getrennt'!Z189)</f>
        <v/>
      </c>
      <c r="F140" s="15" t="str">
        <f>IF('bereinigte Tabelle - getrennt'!W189=0, "", 'bereinigte Tabelle - getrennt'!W189)</f>
        <v/>
      </c>
      <c r="G140" s="15" t="str">
        <f>IF('bereinigte Tabelle - getrennt'!S189=0, "", CONCATENATE('bereinigte Tabelle - getrennt'!S189, " ", 'bereinigte Tabelle - getrennt'!T189, ", ", 'bereinigte Tabelle - getrennt'!U189, ", ", 'bereinigte Tabelle - getrennt'!V189))</f>
        <v/>
      </c>
      <c r="H140" s="15" t="str">
        <f>IF('bereinigte Tabelle - getrennt'!AC189="ja","ja","")</f>
        <v/>
      </c>
      <c r="I140" s="15"/>
      <c r="J140" s="15"/>
      <c r="K140" s="15"/>
      <c r="L140" s="15"/>
      <c r="M140" s="15"/>
      <c r="N140" s="15"/>
      <c r="O140" s="15"/>
      <c r="P140" s="15"/>
      <c r="Q140" s="15"/>
      <c r="R140" s="15"/>
      <c r="S140" s="15"/>
      <c r="T140" s="15"/>
      <c r="U140" s="15"/>
      <c r="V140" s="15"/>
    </row>
    <row r="141" spans="1:22" ht="30" customHeight="1">
      <c r="A141" s="15">
        <v>139</v>
      </c>
      <c r="B141" s="15" t="str">
        <f>IF('bereinigte Tabelle - getrennt'!Q190=0, "", 'bereinigte Tabelle - getrennt'!Q190)</f>
        <v/>
      </c>
      <c r="C141" s="15" t="str">
        <f>IF('bereinigte Tabelle - getrennt'!R190=0, "", 'bereinigte Tabelle - getrennt'!R190)</f>
        <v/>
      </c>
      <c r="D141" s="15" t="str">
        <f>IF('bereinigte Tabelle - getrennt'!Y190=0, "", 'bereinigte Tabelle - getrennt'!Y190)</f>
        <v/>
      </c>
      <c r="E141" s="106" t="str">
        <f>IF('bereinigte Tabelle - getrennt'!Z190=0, "", 'bereinigte Tabelle - getrennt'!Z190)</f>
        <v/>
      </c>
      <c r="F141" s="15" t="str">
        <f>IF('bereinigte Tabelle - getrennt'!W190=0, "", 'bereinigte Tabelle - getrennt'!W190)</f>
        <v/>
      </c>
      <c r="G141" s="15" t="str">
        <f>IF('bereinigte Tabelle - getrennt'!S190=0, "", CONCATENATE('bereinigte Tabelle - getrennt'!S190, " ", 'bereinigte Tabelle - getrennt'!T190, ", ", 'bereinigte Tabelle - getrennt'!U190, ", ", 'bereinigte Tabelle - getrennt'!V190))</f>
        <v/>
      </c>
      <c r="H141" s="15" t="str">
        <f>IF('bereinigte Tabelle - getrennt'!AC190="ja","ja","")</f>
        <v/>
      </c>
      <c r="I141" s="15"/>
      <c r="J141" s="15"/>
      <c r="K141" s="15"/>
      <c r="L141" s="15"/>
      <c r="M141" s="15"/>
      <c r="N141" s="15"/>
      <c r="O141" s="15"/>
      <c r="P141" s="15"/>
      <c r="Q141" s="15"/>
      <c r="R141" s="15"/>
      <c r="S141" s="15"/>
      <c r="T141" s="15"/>
      <c r="U141" s="15"/>
      <c r="V141" s="15"/>
    </row>
    <row r="142" spans="1:22" ht="30" customHeight="1">
      <c r="A142" s="15">
        <v>140</v>
      </c>
      <c r="B142" s="15" t="str">
        <f>IF('bereinigte Tabelle - getrennt'!Q191=0, "", 'bereinigte Tabelle - getrennt'!Q191)</f>
        <v/>
      </c>
      <c r="C142" s="15" t="str">
        <f>IF('bereinigte Tabelle - getrennt'!R191=0, "", 'bereinigte Tabelle - getrennt'!R191)</f>
        <v/>
      </c>
      <c r="D142" s="15" t="str">
        <f>IF('bereinigte Tabelle - getrennt'!Y191=0, "", 'bereinigte Tabelle - getrennt'!Y191)</f>
        <v/>
      </c>
      <c r="E142" s="106" t="str">
        <f>IF('bereinigte Tabelle - getrennt'!Z191=0, "", 'bereinigte Tabelle - getrennt'!Z191)</f>
        <v/>
      </c>
      <c r="F142" s="15" t="str">
        <f>IF('bereinigte Tabelle - getrennt'!W191=0, "", 'bereinigte Tabelle - getrennt'!W191)</f>
        <v/>
      </c>
      <c r="G142" s="15" t="str">
        <f>IF('bereinigte Tabelle - getrennt'!S191=0, "", CONCATENATE('bereinigte Tabelle - getrennt'!S191, " ", 'bereinigte Tabelle - getrennt'!T191, ", ", 'bereinigte Tabelle - getrennt'!U191, ", ", 'bereinigte Tabelle - getrennt'!V191))</f>
        <v/>
      </c>
      <c r="H142" s="15" t="str">
        <f>IF('bereinigte Tabelle - getrennt'!AC191="ja","ja","")</f>
        <v/>
      </c>
      <c r="I142" s="15"/>
      <c r="J142" s="15"/>
      <c r="K142" s="15"/>
      <c r="L142" s="15"/>
      <c r="M142" s="15"/>
      <c r="N142" s="15"/>
      <c r="O142" s="15"/>
      <c r="P142" s="15"/>
      <c r="Q142" s="15"/>
      <c r="R142" s="15"/>
      <c r="S142" s="15"/>
      <c r="T142" s="15"/>
      <c r="U142" s="15"/>
      <c r="V142" s="15"/>
    </row>
    <row r="143" spans="1:22" ht="30" customHeight="1">
      <c r="A143" s="15">
        <v>141</v>
      </c>
      <c r="B143" s="15" t="str">
        <f>IF('bereinigte Tabelle - getrennt'!Q192=0, "", 'bereinigte Tabelle - getrennt'!Q192)</f>
        <v/>
      </c>
      <c r="C143" s="15" t="str">
        <f>IF('bereinigte Tabelle - getrennt'!R192=0, "", 'bereinigte Tabelle - getrennt'!R192)</f>
        <v/>
      </c>
      <c r="D143" s="15" t="str">
        <f>IF('bereinigte Tabelle - getrennt'!Y192=0, "", 'bereinigte Tabelle - getrennt'!Y192)</f>
        <v/>
      </c>
      <c r="E143" s="106" t="str">
        <f>IF('bereinigte Tabelle - getrennt'!Z192=0, "", 'bereinigte Tabelle - getrennt'!Z192)</f>
        <v/>
      </c>
      <c r="F143" s="15" t="str">
        <f>IF('bereinigte Tabelle - getrennt'!W192=0, "", 'bereinigte Tabelle - getrennt'!W192)</f>
        <v/>
      </c>
      <c r="G143" s="15" t="str">
        <f>IF('bereinigte Tabelle - getrennt'!S192=0, "", CONCATENATE('bereinigte Tabelle - getrennt'!S192, " ", 'bereinigte Tabelle - getrennt'!T192, ", ", 'bereinigte Tabelle - getrennt'!U192, ", ", 'bereinigte Tabelle - getrennt'!V192))</f>
        <v/>
      </c>
      <c r="H143" s="15" t="str">
        <f>IF('bereinigte Tabelle - getrennt'!AC192="ja","ja","")</f>
        <v/>
      </c>
      <c r="I143" s="15"/>
      <c r="J143" s="15"/>
      <c r="K143" s="15"/>
      <c r="L143" s="15"/>
      <c r="M143" s="15"/>
      <c r="N143" s="15"/>
      <c r="O143" s="15"/>
      <c r="P143" s="15"/>
      <c r="Q143" s="15"/>
      <c r="R143" s="15"/>
      <c r="S143" s="15"/>
      <c r="T143" s="15"/>
      <c r="U143" s="15"/>
      <c r="V143" s="15"/>
    </row>
    <row r="144" spans="1:22" ht="30" customHeight="1">
      <c r="A144" s="15">
        <v>142</v>
      </c>
      <c r="B144" s="15" t="str">
        <f>IF('bereinigte Tabelle - getrennt'!Q193=0, "", 'bereinigte Tabelle - getrennt'!Q193)</f>
        <v/>
      </c>
      <c r="C144" s="15" t="str">
        <f>IF('bereinigte Tabelle - getrennt'!R193=0, "", 'bereinigte Tabelle - getrennt'!R193)</f>
        <v/>
      </c>
      <c r="D144" s="15" t="str">
        <f>IF('bereinigte Tabelle - getrennt'!Y193=0, "", 'bereinigte Tabelle - getrennt'!Y193)</f>
        <v/>
      </c>
      <c r="E144" s="106" t="str">
        <f>IF('bereinigte Tabelle - getrennt'!Z193=0, "", 'bereinigte Tabelle - getrennt'!Z193)</f>
        <v/>
      </c>
      <c r="F144" s="15" t="str">
        <f>IF('bereinigte Tabelle - getrennt'!W193=0, "", 'bereinigte Tabelle - getrennt'!W193)</f>
        <v/>
      </c>
      <c r="G144" s="15" t="str">
        <f>IF('bereinigte Tabelle - getrennt'!S193=0, "", CONCATENATE('bereinigte Tabelle - getrennt'!S193, " ", 'bereinigte Tabelle - getrennt'!T193, ", ", 'bereinigte Tabelle - getrennt'!U193, ", ", 'bereinigte Tabelle - getrennt'!V193))</f>
        <v/>
      </c>
      <c r="H144" s="15" t="str">
        <f>IF('bereinigte Tabelle - getrennt'!AC193="ja","ja","")</f>
        <v/>
      </c>
      <c r="I144" s="15"/>
      <c r="J144" s="15"/>
      <c r="K144" s="15"/>
      <c r="L144" s="15"/>
      <c r="M144" s="15"/>
      <c r="N144" s="15"/>
      <c r="O144" s="15"/>
      <c r="P144" s="15"/>
      <c r="Q144" s="15"/>
      <c r="R144" s="15"/>
      <c r="S144" s="15"/>
      <c r="T144" s="15"/>
      <c r="U144" s="15"/>
      <c r="V144" s="15"/>
    </row>
    <row r="145" spans="1:22" ht="30" customHeight="1">
      <c r="A145" s="15">
        <v>143</v>
      </c>
      <c r="B145" s="15" t="str">
        <f>IF('bereinigte Tabelle - getrennt'!Q194=0, "", 'bereinigte Tabelle - getrennt'!Q194)</f>
        <v/>
      </c>
      <c r="C145" s="15" t="str">
        <f>IF('bereinigte Tabelle - getrennt'!R194=0, "", 'bereinigte Tabelle - getrennt'!R194)</f>
        <v/>
      </c>
      <c r="D145" s="15" t="str">
        <f>IF('bereinigte Tabelle - getrennt'!Y194=0, "", 'bereinigte Tabelle - getrennt'!Y194)</f>
        <v/>
      </c>
      <c r="E145" s="106" t="str">
        <f>IF('bereinigte Tabelle - getrennt'!Z194=0, "", 'bereinigte Tabelle - getrennt'!Z194)</f>
        <v/>
      </c>
      <c r="F145" s="15" t="str">
        <f>IF('bereinigte Tabelle - getrennt'!W194=0, "", 'bereinigte Tabelle - getrennt'!W194)</f>
        <v/>
      </c>
      <c r="G145" s="15" t="str">
        <f>IF('bereinigte Tabelle - getrennt'!S194=0, "", CONCATENATE('bereinigte Tabelle - getrennt'!S194, " ", 'bereinigte Tabelle - getrennt'!T194, ", ", 'bereinigte Tabelle - getrennt'!U194, ", ", 'bereinigte Tabelle - getrennt'!V194))</f>
        <v/>
      </c>
      <c r="H145" s="15" t="str">
        <f>IF('bereinigte Tabelle - getrennt'!AC194="ja","ja","")</f>
        <v/>
      </c>
      <c r="I145" s="15"/>
      <c r="J145" s="15"/>
      <c r="K145" s="15"/>
      <c r="L145" s="15"/>
      <c r="M145" s="15"/>
      <c r="N145" s="15"/>
      <c r="O145" s="15"/>
      <c r="P145" s="15"/>
      <c r="Q145" s="15"/>
      <c r="R145" s="15"/>
      <c r="S145" s="15"/>
      <c r="T145" s="15"/>
      <c r="U145" s="15"/>
      <c r="V145" s="15"/>
    </row>
    <row r="146" spans="1:22" ht="30" customHeight="1">
      <c r="A146" s="15">
        <v>144</v>
      </c>
      <c r="B146" s="15" t="str">
        <f>IF('bereinigte Tabelle - getrennt'!Q195=0, "", 'bereinigte Tabelle - getrennt'!Q195)</f>
        <v/>
      </c>
      <c r="C146" s="15" t="str">
        <f>IF('bereinigte Tabelle - getrennt'!R195=0, "", 'bereinigte Tabelle - getrennt'!R195)</f>
        <v/>
      </c>
      <c r="D146" s="15" t="str">
        <f>IF('bereinigte Tabelle - getrennt'!Y195=0, "", 'bereinigte Tabelle - getrennt'!Y195)</f>
        <v/>
      </c>
      <c r="E146" s="106" t="str">
        <f>IF('bereinigte Tabelle - getrennt'!Z195=0, "", 'bereinigte Tabelle - getrennt'!Z195)</f>
        <v/>
      </c>
      <c r="F146" s="15" t="str">
        <f>IF('bereinigte Tabelle - getrennt'!W195=0, "", 'bereinigte Tabelle - getrennt'!W195)</f>
        <v/>
      </c>
      <c r="G146" s="15" t="str">
        <f>IF('bereinigte Tabelle - getrennt'!S195=0, "", CONCATENATE('bereinigte Tabelle - getrennt'!S195, " ", 'bereinigte Tabelle - getrennt'!T195, ", ", 'bereinigte Tabelle - getrennt'!U195, ", ", 'bereinigte Tabelle - getrennt'!V195))</f>
        <v/>
      </c>
      <c r="H146" s="15" t="str">
        <f>IF('bereinigte Tabelle - getrennt'!AC195="ja","ja","")</f>
        <v/>
      </c>
      <c r="I146" s="15"/>
      <c r="J146" s="15"/>
      <c r="K146" s="15"/>
      <c r="L146" s="15"/>
      <c r="M146" s="15"/>
      <c r="N146" s="15"/>
      <c r="O146" s="15"/>
      <c r="P146" s="15"/>
      <c r="Q146" s="15"/>
      <c r="R146" s="15"/>
      <c r="S146" s="15"/>
      <c r="T146" s="15"/>
      <c r="U146" s="15"/>
      <c r="V146" s="15"/>
    </row>
    <row r="147" spans="1:22" ht="30" customHeight="1">
      <c r="A147" s="15">
        <v>145</v>
      </c>
      <c r="B147" s="15" t="str">
        <f>IF('bereinigte Tabelle - getrennt'!Q196=0, "", 'bereinigte Tabelle - getrennt'!Q196)</f>
        <v/>
      </c>
      <c r="C147" s="15" t="str">
        <f>IF('bereinigte Tabelle - getrennt'!R196=0, "", 'bereinigte Tabelle - getrennt'!R196)</f>
        <v/>
      </c>
      <c r="D147" s="15" t="str">
        <f>IF('bereinigte Tabelle - getrennt'!Y196=0, "", 'bereinigte Tabelle - getrennt'!Y196)</f>
        <v/>
      </c>
      <c r="E147" s="106" t="str">
        <f>IF('bereinigte Tabelle - getrennt'!Z196=0, "", 'bereinigte Tabelle - getrennt'!Z196)</f>
        <v/>
      </c>
      <c r="F147" s="15" t="str">
        <f>IF('bereinigte Tabelle - getrennt'!W196=0, "", 'bereinigte Tabelle - getrennt'!W196)</f>
        <v/>
      </c>
      <c r="G147" s="15" t="str">
        <f>IF('bereinigte Tabelle - getrennt'!S196=0, "", CONCATENATE('bereinigte Tabelle - getrennt'!S196, " ", 'bereinigte Tabelle - getrennt'!T196, ", ", 'bereinigte Tabelle - getrennt'!U196, ", ", 'bereinigte Tabelle - getrennt'!V196))</f>
        <v/>
      </c>
      <c r="H147" s="15" t="str">
        <f>IF('bereinigte Tabelle - getrennt'!AC196="ja","ja","")</f>
        <v/>
      </c>
      <c r="I147" s="15"/>
      <c r="J147" s="15"/>
      <c r="K147" s="15"/>
      <c r="L147" s="15"/>
      <c r="M147" s="15"/>
      <c r="N147" s="15"/>
      <c r="O147" s="15"/>
      <c r="P147" s="15"/>
      <c r="Q147" s="15"/>
      <c r="R147" s="15"/>
      <c r="S147" s="15"/>
      <c r="T147" s="15"/>
      <c r="U147" s="15"/>
      <c r="V147" s="15"/>
    </row>
    <row r="148" spans="1:22" ht="30" customHeight="1">
      <c r="A148" s="15">
        <v>146</v>
      </c>
      <c r="B148" s="15" t="str">
        <f>IF('bereinigte Tabelle - getrennt'!Q197=0, "", 'bereinigte Tabelle - getrennt'!Q197)</f>
        <v/>
      </c>
      <c r="C148" s="15" t="str">
        <f>IF('bereinigte Tabelle - getrennt'!R197=0, "", 'bereinigte Tabelle - getrennt'!R197)</f>
        <v/>
      </c>
      <c r="D148" s="15" t="str">
        <f>IF('bereinigte Tabelle - getrennt'!Y197=0, "", 'bereinigte Tabelle - getrennt'!Y197)</f>
        <v/>
      </c>
      <c r="E148" s="106" t="str">
        <f>IF('bereinigte Tabelle - getrennt'!Z197=0, "", 'bereinigte Tabelle - getrennt'!Z197)</f>
        <v/>
      </c>
      <c r="F148" s="15" t="str">
        <f>IF('bereinigte Tabelle - getrennt'!W197=0, "", 'bereinigte Tabelle - getrennt'!W197)</f>
        <v/>
      </c>
      <c r="G148" s="15" t="str">
        <f>IF('bereinigte Tabelle - getrennt'!S197=0, "", CONCATENATE('bereinigte Tabelle - getrennt'!S197, " ", 'bereinigte Tabelle - getrennt'!T197, ", ", 'bereinigte Tabelle - getrennt'!U197, ", ", 'bereinigte Tabelle - getrennt'!V197))</f>
        <v/>
      </c>
      <c r="H148" s="15" t="str">
        <f>IF('bereinigte Tabelle - getrennt'!AC197="ja","ja","")</f>
        <v/>
      </c>
      <c r="I148" s="15"/>
      <c r="J148" s="15"/>
      <c r="K148" s="15"/>
      <c r="L148" s="15"/>
      <c r="M148" s="15"/>
      <c r="N148" s="15"/>
      <c r="O148" s="15"/>
      <c r="P148" s="15"/>
      <c r="Q148" s="15"/>
      <c r="R148" s="15"/>
      <c r="S148" s="15"/>
      <c r="T148" s="15"/>
      <c r="U148" s="15"/>
      <c r="V148" s="15"/>
    </row>
    <row r="149" spans="1:22" ht="30" customHeight="1">
      <c r="A149" s="15">
        <v>147</v>
      </c>
      <c r="B149" s="15" t="str">
        <f>IF('bereinigte Tabelle - getrennt'!Q198=0, "", 'bereinigte Tabelle - getrennt'!Q198)</f>
        <v/>
      </c>
      <c r="C149" s="15" t="str">
        <f>IF('bereinigte Tabelle - getrennt'!R198=0, "", 'bereinigte Tabelle - getrennt'!R198)</f>
        <v/>
      </c>
      <c r="D149" s="15" t="str">
        <f>IF('bereinigte Tabelle - getrennt'!Y198=0, "", 'bereinigte Tabelle - getrennt'!Y198)</f>
        <v/>
      </c>
      <c r="E149" s="106" t="str">
        <f>IF('bereinigte Tabelle - getrennt'!Z198=0, "", 'bereinigte Tabelle - getrennt'!Z198)</f>
        <v/>
      </c>
      <c r="F149" s="15" t="str">
        <f>IF('bereinigte Tabelle - getrennt'!W198=0, "", 'bereinigte Tabelle - getrennt'!W198)</f>
        <v/>
      </c>
      <c r="G149" s="15" t="str">
        <f>IF('bereinigte Tabelle - getrennt'!S198=0, "", CONCATENATE('bereinigte Tabelle - getrennt'!S198, " ", 'bereinigte Tabelle - getrennt'!T198, ", ", 'bereinigte Tabelle - getrennt'!U198, ", ", 'bereinigte Tabelle - getrennt'!V198))</f>
        <v/>
      </c>
      <c r="H149" s="15" t="str">
        <f>IF('bereinigte Tabelle - getrennt'!AC198="ja","ja","")</f>
        <v/>
      </c>
      <c r="I149" s="15"/>
      <c r="J149" s="15"/>
      <c r="K149" s="15"/>
      <c r="L149" s="15"/>
      <c r="M149" s="15"/>
      <c r="N149" s="15"/>
      <c r="O149" s="15"/>
      <c r="P149" s="15"/>
      <c r="Q149" s="15"/>
      <c r="R149" s="15"/>
      <c r="S149" s="15"/>
      <c r="T149" s="15"/>
      <c r="U149" s="15"/>
      <c r="V149" s="15"/>
    </row>
    <row r="150" spans="1:22" ht="30" customHeight="1">
      <c r="A150" s="15">
        <v>148</v>
      </c>
      <c r="B150" s="15" t="str">
        <f>IF('bereinigte Tabelle - getrennt'!Q199=0, "", 'bereinigte Tabelle - getrennt'!Q199)</f>
        <v/>
      </c>
      <c r="C150" s="15" t="str">
        <f>IF('bereinigte Tabelle - getrennt'!R199=0, "", 'bereinigte Tabelle - getrennt'!R199)</f>
        <v/>
      </c>
      <c r="D150" s="15" t="str">
        <f>IF('bereinigte Tabelle - getrennt'!Y199=0, "", 'bereinigte Tabelle - getrennt'!Y199)</f>
        <v/>
      </c>
      <c r="E150" s="106" t="str">
        <f>IF('bereinigte Tabelle - getrennt'!Z199=0, "", 'bereinigte Tabelle - getrennt'!Z199)</f>
        <v/>
      </c>
      <c r="F150" s="15" t="str">
        <f>IF('bereinigte Tabelle - getrennt'!W199=0, "", 'bereinigte Tabelle - getrennt'!W199)</f>
        <v/>
      </c>
      <c r="G150" s="15" t="str">
        <f>IF('bereinigte Tabelle - getrennt'!S199=0, "", CONCATENATE('bereinigte Tabelle - getrennt'!S199, " ", 'bereinigte Tabelle - getrennt'!T199, ", ", 'bereinigte Tabelle - getrennt'!U199, ", ", 'bereinigte Tabelle - getrennt'!V199))</f>
        <v/>
      </c>
      <c r="H150" s="15" t="str">
        <f>IF('bereinigte Tabelle - getrennt'!AC199="ja","ja","")</f>
        <v/>
      </c>
      <c r="I150" s="15"/>
      <c r="J150" s="15"/>
      <c r="K150" s="15"/>
      <c r="L150" s="15"/>
      <c r="M150" s="15"/>
      <c r="N150" s="15"/>
      <c r="O150" s="15"/>
      <c r="P150" s="15"/>
      <c r="Q150" s="15"/>
      <c r="R150" s="15"/>
      <c r="S150" s="15"/>
      <c r="T150" s="15"/>
      <c r="U150" s="15"/>
      <c r="V150" s="15"/>
    </row>
    <row r="151" spans="1:22" ht="30" customHeight="1">
      <c r="A151" s="15">
        <v>149</v>
      </c>
      <c r="B151" s="15" t="str">
        <f>IF('bereinigte Tabelle - getrennt'!Q200=0, "", 'bereinigte Tabelle - getrennt'!Q200)</f>
        <v/>
      </c>
      <c r="C151" s="15" t="str">
        <f>IF('bereinigte Tabelle - getrennt'!R200=0, "", 'bereinigte Tabelle - getrennt'!R200)</f>
        <v/>
      </c>
      <c r="D151" s="15" t="str">
        <f>IF('bereinigte Tabelle - getrennt'!Y200=0, "", 'bereinigte Tabelle - getrennt'!Y200)</f>
        <v/>
      </c>
      <c r="E151" s="106" t="str">
        <f>IF('bereinigte Tabelle - getrennt'!Z200=0, "", 'bereinigte Tabelle - getrennt'!Z200)</f>
        <v/>
      </c>
      <c r="F151" s="15" t="str">
        <f>IF('bereinigte Tabelle - getrennt'!W200=0, "", 'bereinigte Tabelle - getrennt'!W200)</f>
        <v/>
      </c>
      <c r="G151" s="15" t="str">
        <f>IF('bereinigte Tabelle - getrennt'!S200=0, "", CONCATENATE('bereinigte Tabelle - getrennt'!S200, " ", 'bereinigte Tabelle - getrennt'!T200, ", ", 'bereinigte Tabelle - getrennt'!U200, ", ", 'bereinigte Tabelle - getrennt'!V200))</f>
        <v/>
      </c>
      <c r="H151" s="15" t="str">
        <f>IF('bereinigte Tabelle - getrennt'!AC200="ja","ja","")</f>
        <v/>
      </c>
      <c r="I151" s="15"/>
      <c r="J151" s="15"/>
      <c r="K151" s="15"/>
      <c r="L151" s="15"/>
      <c r="M151" s="15"/>
      <c r="N151" s="15"/>
      <c r="O151" s="15"/>
      <c r="P151" s="15"/>
      <c r="Q151" s="15"/>
      <c r="R151" s="15"/>
      <c r="S151" s="15"/>
      <c r="T151" s="15"/>
      <c r="U151" s="15"/>
      <c r="V151" s="15"/>
    </row>
    <row r="152" spans="1:22" ht="30" customHeight="1">
      <c r="A152" s="15">
        <v>150</v>
      </c>
      <c r="B152" s="15" t="str">
        <f>IF('bereinigte Tabelle - getrennt'!Q201=0, "", 'bereinigte Tabelle - getrennt'!Q201)</f>
        <v/>
      </c>
      <c r="C152" s="15" t="str">
        <f>IF('bereinigte Tabelle - getrennt'!R201=0, "", 'bereinigte Tabelle - getrennt'!R201)</f>
        <v/>
      </c>
      <c r="D152" s="15" t="str">
        <f>IF('bereinigte Tabelle - getrennt'!Y201=0, "", 'bereinigte Tabelle - getrennt'!Y201)</f>
        <v/>
      </c>
      <c r="E152" s="106" t="str">
        <f>IF('bereinigte Tabelle - getrennt'!Z201=0, "", 'bereinigte Tabelle - getrennt'!Z201)</f>
        <v/>
      </c>
      <c r="F152" s="15" t="str">
        <f>IF('bereinigte Tabelle - getrennt'!W201=0, "", 'bereinigte Tabelle - getrennt'!W201)</f>
        <v/>
      </c>
      <c r="G152" s="15" t="str">
        <f>IF('bereinigte Tabelle - getrennt'!S201=0, "", CONCATENATE('bereinigte Tabelle - getrennt'!S201, " ", 'bereinigte Tabelle - getrennt'!T201, ", ", 'bereinigte Tabelle - getrennt'!U201, ", ", 'bereinigte Tabelle - getrennt'!V201))</f>
        <v/>
      </c>
      <c r="H152" s="15" t="str">
        <f>IF('bereinigte Tabelle - getrennt'!AC201="ja","ja","")</f>
        <v/>
      </c>
      <c r="I152" s="15"/>
      <c r="J152" s="15"/>
      <c r="K152" s="15"/>
      <c r="L152" s="15"/>
      <c r="M152" s="15"/>
      <c r="N152" s="15"/>
      <c r="O152" s="15"/>
      <c r="P152" s="15"/>
      <c r="Q152" s="15"/>
      <c r="R152" s="15"/>
      <c r="S152" s="15"/>
      <c r="T152" s="15"/>
      <c r="U152" s="15"/>
      <c r="V152" s="15"/>
    </row>
    <row r="153" spans="1:22" ht="30" customHeight="1">
      <c r="A153" s="15">
        <v>151</v>
      </c>
      <c r="B153" s="15" t="str">
        <f>IF('bereinigte Tabelle - getrennt'!Q202=0, "", 'bereinigte Tabelle - getrennt'!Q202)</f>
        <v/>
      </c>
      <c r="C153" s="15" t="str">
        <f>IF('bereinigte Tabelle - getrennt'!R202=0, "", 'bereinigte Tabelle - getrennt'!R202)</f>
        <v/>
      </c>
      <c r="D153" s="15" t="str">
        <f>IF('bereinigte Tabelle - getrennt'!Y202=0, "", 'bereinigte Tabelle - getrennt'!Y202)</f>
        <v/>
      </c>
      <c r="E153" s="106" t="str">
        <f>IF('bereinigte Tabelle - getrennt'!Z202=0, "", 'bereinigte Tabelle - getrennt'!Z202)</f>
        <v/>
      </c>
      <c r="F153" s="15" t="str">
        <f>IF('bereinigte Tabelle - getrennt'!W202=0, "", 'bereinigte Tabelle - getrennt'!W202)</f>
        <v/>
      </c>
      <c r="G153" s="15" t="str">
        <f>IF('bereinigte Tabelle - getrennt'!S202=0, "", CONCATENATE('bereinigte Tabelle - getrennt'!S202, " ", 'bereinigte Tabelle - getrennt'!T202, ", ", 'bereinigte Tabelle - getrennt'!U202, ", ", 'bereinigte Tabelle - getrennt'!V202))</f>
        <v/>
      </c>
      <c r="H153" s="15" t="str">
        <f>IF('bereinigte Tabelle - getrennt'!AC202="ja","ja","")</f>
        <v/>
      </c>
      <c r="I153" s="15"/>
      <c r="J153" s="15"/>
      <c r="K153" s="15"/>
      <c r="L153" s="15"/>
      <c r="M153" s="15"/>
      <c r="N153" s="15"/>
      <c r="O153" s="15"/>
      <c r="P153" s="15"/>
      <c r="Q153" s="15"/>
      <c r="R153" s="15"/>
      <c r="S153" s="15"/>
      <c r="T153" s="15"/>
      <c r="U153" s="15"/>
      <c r="V153" s="15"/>
    </row>
    <row r="154" spans="1:22" ht="30" customHeight="1">
      <c r="A154" s="15">
        <v>152</v>
      </c>
      <c r="B154" s="15" t="str">
        <f>IF('bereinigte Tabelle - getrennt'!Q203=0, "", 'bereinigte Tabelle - getrennt'!Q203)</f>
        <v/>
      </c>
      <c r="C154" s="15" t="str">
        <f>IF('bereinigte Tabelle - getrennt'!R203=0, "", 'bereinigte Tabelle - getrennt'!R203)</f>
        <v/>
      </c>
      <c r="D154" s="15" t="str">
        <f>IF('bereinigte Tabelle - getrennt'!Y203=0, "", 'bereinigte Tabelle - getrennt'!Y203)</f>
        <v/>
      </c>
      <c r="E154" s="106" t="str">
        <f>IF('bereinigte Tabelle - getrennt'!Z203=0, "", 'bereinigte Tabelle - getrennt'!Z203)</f>
        <v/>
      </c>
      <c r="F154" s="15" t="str">
        <f>IF('bereinigte Tabelle - getrennt'!W203=0, "", 'bereinigte Tabelle - getrennt'!W203)</f>
        <v/>
      </c>
      <c r="G154" s="15" t="str">
        <f>IF('bereinigte Tabelle - getrennt'!S203=0, "", CONCATENATE('bereinigte Tabelle - getrennt'!S203, " ", 'bereinigte Tabelle - getrennt'!T203, ", ", 'bereinigte Tabelle - getrennt'!U203, ", ", 'bereinigte Tabelle - getrennt'!V203))</f>
        <v/>
      </c>
      <c r="H154" s="15" t="str">
        <f>IF('bereinigte Tabelle - getrennt'!AC203="ja","ja","")</f>
        <v/>
      </c>
      <c r="I154" s="15"/>
      <c r="J154" s="15"/>
      <c r="K154" s="15"/>
      <c r="L154" s="15"/>
      <c r="M154" s="15"/>
      <c r="N154" s="15"/>
      <c r="O154" s="15"/>
      <c r="P154" s="15"/>
      <c r="Q154" s="15"/>
      <c r="R154" s="15"/>
      <c r="S154" s="15"/>
      <c r="T154" s="15"/>
      <c r="U154" s="15"/>
      <c r="V154" s="15"/>
    </row>
    <row r="155" spans="1:22" ht="30" customHeight="1">
      <c r="A155" s="15">
        <v>153</v>
      </c>
      <c r="B155" s="15" t="str">
        <f>IF('bereinigte Tabelle - getrennt'!Q204=0, "", 'bereinigte Tabelle - getrennt'!Q204)</f>
        <v/>
      </c>
      <c r="C155" s="15" t="str">
        <f>IF('bereinigte Tabelle - getrennt'!R204=0, "", 'bereinigte Tabelle - getrennt'!R204)</f>
        <v/>
      </c>
      <c r="D155" s="15" t="str">
        <f>IF('bereinigte Tabelle - getrennt'!Y204=0, "", 'bereinigte Tabelle - getrennt'!Y204)</f>
        <v/>
      </c>
      <c r="E155" s="106" t="str">
        <f>IF('bereinigte Tabelle - getrennt'!Z204=0, "", 'bereinigte Tabelle - getrennt'!Z204)</f>
        <v/>
      </c>
      <c r="F155" s="15" t="str">
        <f>IF('bereinigte Tabelle - getrennt'!W204=0, "", 'bereinigte Tabelle - getrennt'!W204)</f>
        <v/>
      </c>
      <c r="G155" s="15" t="str">
        <f>IF('bereinigte Tabelle - getrennt'!S204=0, "", CONCATENATE('bereinigte Tabelle - getrennt'!S204, " ", 'bereinigte Tabelle - getrennt'!T204, ", ", 'bereinigte Tabelle - getrennt'!U204, ", ", 'bereinigte Tabelle - getrennt'!V204))</f>
        <v/>
      </c>
      <c r="H155" s="15" t="str">
        <f>IF('bereinigte Tabelle - getrennt'!AC204="ja","ja","")</f>
        <v/>
      </c>
      <c r="I155" s="15"/>
      <c r="J155" s="15"/>
      <c r="K155" s="15"/>
      <c r="L155" s="15"/>
      <c r="M155" s="15"/>
      <c r="N155" s="15"/>
      <c r="O155" s="15"/>
      <c r="P155" s="15"/>
      <c r="Q155" s="15"/>
      <c r="R155" s="15"/>
      <c r="S155" s="15"/>
      <c r="T155" s="15"/>
      <c r="U155" s="15"/>
      <c r="V155" s="15"/>
    </row>
    <row r="156" spans="1:22" ht="30" customHeight="1">
      <c r="A156" s="15">
        <v>154</v>
      </c>
      <c r="B156" s="15" t="str">
        <f>IF('bereinigte Tabelle - getrennt'!Q205=0, "", 'bereinigte Tabelle - getrennt'!Q205)</f>
        <v/>
      </c>
      <c r="C156" s="15" t="str">
        <f>IF('bereinigte Tabelle - getrennt'!R205=0, "", 'bereinigte Tabelle - getrennt'!R205)</f>
        <v/>
      </c>
      <c r="D156" s="15" t="str">
        <f>IF('bereinigte Tabelle - getrennt'!Y205=0, "", 'bereinigte Tabelle - getrennt'!Y205)</f>
        <v/>
      </c>
      <c r="E156" s="106" t="str">
        <f>IF('bereinigte Tabelle - getrennt'!Z205=0, "", 'bereinigte Tabelle - getrennt'!Z205)</f>
        <v/>
      </c>
      <c r="F156" s="15" t="str">
        <f>IF('bereinigte Tabelle - getrennt'!W205=0, "", 'bereinigte Tabelle - getrennt'!W205)</f>
        <v/>
      </c>
      <c r="G156" s="15" t="str">
        <f>IF('bereinigte Tabelle - getrennt'!S205=0, "", CONCATENATE('bereinigte Tabelle - getrennt'!S205, " ", 'bereinigte Tabelle - getrennt'!T205, ", ", 'bereinigte Tabelle - getrennt'!U205, ", ", 'bereinigte Tabelle - getrennt'!V205))</f>
        <v/>
      </c>
      <c r="H156" s="15" t="str">
        <f>IF('bereinigte Tabelle - getrennt'!AC205="ja","ja","")</f>
        <v/>
      </c>
      <c r="I156" s="15"/>
      <c r="J156" s="15"/>
      <c r="K156" s="15"/>
      <c r="L156" s="15"/>
      <c r="M156" s="15"/>
      <c r="N156" s="15"/>
      <c r="O156" s="15"/>
      <c r="P156" s="15"/>
      <c r="Q156" s="15"/>
      <c r="R156" s="15"/>
      <c r="S156" s="15"/>
      <c r="T156" s="15"/>
      <c r="U156" s="15"/>
      <c r="V156" s="15"/>
    </row>
    <row r="157" spans="1:22" ht="30" customHeight="1">
      <c r="A157" s="15">
        <v>155</v>
      </c>
      <c r="B157" s="15" t="str">
        <f>IF('bereinigte Tabelle - getrennt'!Q206=0, "", 'bereinigte Tabelle - getrennt'!Q206)</f>
        <v/>
      </c>
      <c r="C157" s="15" t="str">
        <f>IF('bereinigte Tabelle - getrennt'!R206=0, "", 'bereinigte Tabelle - getrennt'!R206)</f>
        <v/>
      </c>
      <c r="D157" s="15" t="str">
        <f>IF('bereinigte Tabelle - getrennt'!Y206=0, "", 'bereinigte Tabelle - getrennt'!Y206)</f>
        <v/>
      </c>
      <c r="E157" s="106" t="str">
        <f>IF('bereinigte Tabelle - getrennt'!Z206=0, "", 'bereinigte Tabelle - getrennt'!Z206)</f>
        <v/>
      </c>
      <c r="F157" s="15" t="str">
        <f>IF('bereinigte Tabelle - getrennt'!W206=0, "", 'bereinigte Tabelle - getrennt'!W206)</f>
        <v/>
      </c>
      <c r="G157" s="15" t="str">
        <f>IF('bereinigte Tabelle - getrennt'!S206=0, "", CONCATENATE('bereinigte Tabelle - getrennt'!S206, " ", 'bereinigte Tabelle - getrennt'!T206, ", ", 'bereinigte Tabelle - getrennt'!U206, ", ", 'bereinigte Tabelle - getrennt'!V206))</f>
        <v/>
      </c>
      <c r="H157" s="15" t="str">
        <f>IF('bereinigte Tabelle - getrennt'!AC206="ja","ja","")</f>
        <v/>
      </c>
      <c r="I157" s="15"/>
      <c r="J157" s="15"/>
      <c r="K157" s="15"/>
      <c r="L157" s="15"/>
      <c r="M157" s="15"/>
      <c r="N157" s="15"/>
      <c r="O157" s="15"/>
      <c r="P157" s="15"/>
      <c r="Q157" s="15"/>
      <c r="R157" s="15"/>
      <c r="S157" s="15"/>
      <c r="T157" s="15"/>
      <c r="U157" s="15"/>
      <c r="V157" s="15"/>
    </row>
    <row r="158" spans="1:22" ht="30" customHeight="1">
      <c r="A158" s="15">
        <v>156</v>
      </c>
      <c r="B158" s="15" t="str">
        <f>IF('bereinigte Tabelle - getrennt'!Q207=0, "", 'bereinigte Tabelle - getrennt'!Q207)</f>
        <v/>
      </c>
      <c r="C158" s="15" t="str">
        <f>IF('bereinigte Tabelle - getrennt'!R207=0, "", 'bereinigte Tabelle - getrennt'!R207)</f>
        <v/>
      </c>
      <c r="D158" s="15" t="str">
        <f>IF('bereinigte Tabelle - getrennt'!Y207=0, "", 'bereinigte Tabelle - getrennt'!Y207)</f>
        <v/>
      </c>
      <c r="E158" s="106" t="str">
        <f>IF('bereinigte Tabelle - getrennt'!Z207=0, "", 'bereinigte Tabelle - getrennt'!Z207)</f>
        <v/>
      </c>
      <c r="F158" s="15" t="str">
        <f>IF('bereinigte Tabelle - getrennt'!W207=0, "", 'bereinigte Tabelle - getrennt'!W207)</f>
        <v/>
      </c>
      <c r="G158" s="15" t="str">
        <f>IF('bereinigte Tabelle - getrennt'!S207=0, "", CONCATENATE('bereinigte Tabelle - getrennt'!S207, " ", 'bereinigte Tabelle - getrennt'!T207, ", ", 'bereinigte Tabelle - getrennt'!U207, ", ", 'bereinigte Tabelle - getrennt'!V207))</f>
        <v/>
      </c>
      <c r="H158" s="15" t="str">
        <f>IF('bereinigte Tabelle - getrennt'!AC207="ja","ja","")</f>
        <v/>
      </c>
      <c r="I158" s="15"/>
      <c r="J158" s="15"/>
      <c r="K158" s="15"/>
      <c r="L158" s="15"/>
      <c r="M158" s="15"/>
      <c r="N158" s="15"/>
      <c r="O158" s="15"/>
      <c r="P158" s="15"/>
      <c r="Q158" s="15"/>
      <c r="R158" s="15"/>
      <c r="S158" s="15"/>
      <c r="T158" s="15"/>
      <c r="U158" s="15"/>
      <c r="V158" s="15"/>
    </row>
    <row r="159" spans="1:22" ht="30" customHeight="1">
      <c r="A159" s="15">
        <v>157</v>
      </c>
      <c r="B159" s="15" t="str">
        <f>IF('bereinigte Tabelle - getrennt'!Q208=0, "", 'bereinigte Tabelle - getrennt'!Q208)</f>
        <v/>
      </c>
      <c r="C159" s="15" t="str">
        <f>IF('bereinigte Tabelle - getrennt'!R208=0, "", 'bereinigte Tabelle - getrennt'!R208)</f>
        <v/>
      </c>
      <c r="D159" s="15" t="str">
        <f>IF('bereinigte Tabelle - getrennt'!Y208=0, "", 'bereinigte Tabelle - getrennt'!Y208)</f>
        <v/>
      </c>
      <c r="E159" s="106" t="str">
        <f>IF('bereinigte Tabelle - getrennt'!Z208=0, "", 'bereinigte Tabelle - getrennt'!Z208)</f>
        <v/>
      </c>
      <c r="F159" s="15" t="str">
        <f>IF('bereinigte Tabelle - getrennt'!W208=0, "", 'bereinigte Tabelle - getrennt'!W208)</f>
        <v/>
      </c>
      <c r="G159" s="15" t="str">
        <f>IF('bereinigte Tabelle - getrennt'!S208=0, "", CONCATENATE('bereinigte Tabelle - getrennt'!S208, " ", 'bereinigte Tabelle - getrennt'!T208, ", ", 'bereinigte Tabelle - getrennt'!U208, ", ", 'bereinigte Tabelle - getrennt'!V208))</f>
        <v/>
      </c>
      <c r="H159" s="15" t="str">
        <f>IF('bereinigte Tabelle - getrennt'!AC208="ja","ja","")</f>
        <v/>
      </c>
      <c r="I159" s="15"/>
      <c r="J159" s="15"/>
      <c r="K159" s="15"/>
      <c r="L159" s="15"/>
      <c r="M159" s="15"/>
      <c r="N159" s="15"/>
      <c r="O159" s="15"/>
      <c r="P159" s="15"/>
      <c r="Q159" s="15"/>
      <c r="R159" s="15"/>
      <c r="S159" s="15"/>
      <c r="T159" s="15"/>
      <c r="U159" s="15"/>
      <c r="V159" s="15"/>
    </row>
    <row r="160" spans="1:22" ht="30" customHeight="1">
      <c r="A160" s="15">
        <v>158</v>
      </c>
      <c r="B160" s="15" t="str">
        <f>IF('bereinigte Tabelle - getrennt'!Q209=0, "", 'bereinigte Tabelle - getrennt'!Q209)</f>
        <v/>
      </c>
      <c r="C160" s="15" t="str">
        <f>IF('bereinigte Tabelle - getrennt'!R209=0, "", 'bereinigte Tabelle - getrennt'!R209)</f>
        <v/>
      </c>
      <c r="D160" s="15" t="str">
        <f>IF('bereinigte Tabelle - getrennt'!Y209=0, "", 'bereinigte Tabelle - getrennt'!Y209)</f>
        <v/>
      </c>
      <c r="E160" s="106" t="str">
        <f>IF('bereinigte Tabelle - getrennt'!Z209=0, "", 'bereinigte Tabelle - getrennt'!Z209)</f>
        <v/>
      </c>
      <c r="F160" s="15" t="str">
        <f>IF('bereinigte Tabelle - getrennt'!W209=0, "", 'bereinigte Tabelle - getrennt'!W209)</f>
        <v/>
      </c>
      <c r="G160" s="15" t="str">
        <f>IF('bereinigte Tabelle - getrennt'!S209=0, "", CONCATENATE('bereinigte Tabelle - getrennt'!S209, " ", 'bereinigte Tabelle - getrennt'!T209, ", ", 'bereinigte Tabelle - getrennt'!U209, ", ", 'bereinigte Tabelle - getrennt'!V209))</f>
        <v/>
      </c>
      <c r="H160" s="15" t="str">
        <f>IF('bereinigte Tabelle - getrennt'!AC209="ja","ja","")</f>
        <v/>
      </c>
      <c r="I160" s="15"/>
      <c r="J160" s="15"/>
      <c r="K160" s="15"/>
      <c r="L160" s="15"/>
      <c r="M160" s="15"/>
      <c r="N160" s="15"/>
      <c r="O160" s="15"/>
      <c r="P160" s="15"/>
      <c r="Q160" s="15"/>
      <c r="R160" s="15"/>
      <c r="S160" s="15"/>
      <c r="T160" s="15"/>
      <c r="U160" s="15"/>
      <c r="V160" s="15"/>
    </row>
    <row r="161" spans="1:22" ht="30" customHeight="1">
      <c r="A161" s="15">
        <v>159</v>
      </c>
      <c r="B161" s="15" t="str">
        <f>IF('bereinigte Tabelle - getrennt'!Q210=0, "", 'bereinigte Tabelle - getrennt'!Q210)</f>
        <v/>
      </c>
      <c r="C161" s="15" t="str">
        <f>IF('bereinigte Tabelle - getrennt'!R210=0, "", 'bereinigte Tabelle - getrennt'!R210)</f>
        <v/>
      </c>
      <c r="D161" s="15" t="str">
        <f>IF('bereinigte Tabelle - getrennt'!Y210=0, "", 'bereinigte Tabelle - getrennt'!Y210)</f>
        <v/>
      </c>
      <c r="E161" s="106" t="str">
        <f>IF('bereinigte Tabelle - getrennt'!Z210=0, "", 'bereinigte Tabelle - getrennt'!Z210)</f>
        <v/>
      </c>
      <c r="F161" s="15" t="str">
        <f>IF('bereinigte Tabelle - getrennt'!W210=0, "", 'bereinigte Tabelle - getrennt'!W210)</f>
        <v/>
      </c>
      <c r="G161" s="15" t="str">
        <f>IF('bereinigte Tabelle - getrennt'!S210=0, "", CONCATENATE('bereinigte Tabelle - getrennt'!S210, " ", 'bereinigte Tabelle - getrennt'!T210, ", ", 'bereinigte Tabelle - getrennt'!U210, ", ", 'bereinigte Tabelle - getrennt'!V210))</f>
        <v/>
      </c>
      <c r="H161" s="15" t="str">
        <f>IF('bereinigte Tabelle - getrennt'!AC210="ja","ja","")</f>
        <v/>
      </c>
      <c r="I161" s="15"/>
      <c r="J161" s="15"/>
      <c r="K161" s="15"/>
      <c r="L161" s="15"/>
      <c r="M161" s="15"/>
      <c r="N161" s="15"/>
      <c r="O161" s="15"/>
      <c r="P161" s="15"/>
      <c r="Q161" s="15"/>
      <c r="R161" s="15"/>
      <c r="S161" s="15"/>
      <c r="T161" s="15"/>
      <c r="U161" s="15"/>
      <c r="V161" s="15"/>
    </row>
    <row r="162" spans="1:22" ht="30" customHeight="1">
      <c r="A162" s="15">
        <v>160</v>
      </c>
      <c r="B162" s="15" t="str">
        <f>IF('bereinigte Tabelle - getrennt'!Q211=0, "", 'bereinigte Tabelle - getrennt'!Q211)</f>
        <v/>
      </c>
      <c r="C162" s="15" t="str">
        <f>IF('bereinigte Tabelle - getrennt'!R211=0, "", 'bereinigte Tabelle - getrennt'!R211)</f>
        <v/>
      </c>
      <c r="D162" s="15" t="str">
        <f>IF('bereinigte Tabelle - getrennt'!Y211=0, "", 'bereinigte Tabelle - getrennt'!Y211)</f>
        <v/>
      </c>
      <c r="E162" s="106" t="str">
        <f>IF('bereinigte Tabelle - getrennt'!Z211=0, "", 'bereinigte Tabelle - getrennt'!Z211)</f>
        <v/>
      </c>
      <c r="F162" s="15" t="str">
        <f>IF('bereinigte Tabelle - getrennt'!W211=0, "", 'bereinigte Tabelle - getrennt'!W211)</f>
        <v/>
      </c>
      <c r="G162" s="15" t="str">
        <f>IF('bereinigte Tabelle - getrennt'!S211=0, "", CONCATENATE('bereinigte Tabelle - getrennt'!S211, " ", 'bereinigte Tabelle - getrennt'!T211, ", ", 'bereinigte Tabelle - getrennt'!U211, ", ", 'bereinigte Tabelle - getrennt'!V211))</f>
        <v/>
      </c>
      <c r="H162" s="15" t="str">
        <f>IF('bereinigte Tabelle - getrennt'!AC211="ja","ja","")</f>
        <v/>
      </c>
      <c r="I162" s="15"/>
      <c r="J162" s="15"/>
      <c r="K162" s="15"/>
      <c r="L162" s="15"/>
      <c r="M162" s="15"/>
      <c r="N162" s="15"/>
      <c r="O162" s="15"/>
      <c r="P162" s="15"/>
      <c r="Q162" s="15"/>
      <c r="R162" s="15"/>
      <c r="S162" s="15"/>
      <c r="T162" s="15"/>
      <c r="U162" s="15"/>
      <c r="V162" s="15"/>
    </row>
    <row r="163" spans="1:22" ht="30" customHeight="1">
      <c r="A163" s="15">
        <v>161</v>
      </c>
      <c r="B163" s="15" t="str">
        <f>IF('bereinigte Tabelle - getrennt'!Q212=0, "", 'bereinigte Tabelle - getrennt'!Q212)</f>
        <v/>
      </c>
      <c r="C163" s="15" t="str">
        <f>IF('bereinigte Tabelle - getrennt'!R212=0, "", 'bereinigte Tabelle - getrennt'!R212)</f>
        <v/>
      </c>
      <c r="D163" s="15" t="str">
        <f>IF('bereinigte Tabelle - getrennt'!Y212=0, "", 'bereinigte Tabelle - getrennt'!Y212)</f>
        <v/>
      </c>
      <c r="E163" s="106" t="str">
        <f>IF('bereinigte Tabelle - getrennt'!Z212=0, "", 'bereinigte Tabelle - getrennt'!Z212)</f>
        <v/>
      </c>
      <c r="F163" s="15" t="str">
        <f>IF('bereinigte Tabelle - getrennt'!W212=0, "", 'bereinigte Tabelle - getrennt'!W212)</f>
        <v/>
      </c>
      <c r="G163" s="15" t="str">
        <f>IF('bereinigte Tabelle - getrennt'!S212=0, "", CONCATENATE('bereinigte Tabelle - getrennt'!S212, " ", 'bereinigte Tabelle - getrennt'!T212, ", ", 'bereinigte Tabelle - getrennt'!U212, ", ", 'bereinigte Tabelle - getrennt'!V212))</f>
        <v/>
      </c>
      <c r="H163" s="15" t="str">
        <f>IF('bereinigte Tabelle - getrennt'!AC212="ja","ja","")</f>
        <v/>
      </c>
      <c r="I163" s="15"/>
      <c r="J163" s="15"/>
      <c r="K163" s="15"/>
      <c r="L163" s="15"/>
      <c r="M163" s="15"/>
      <c r="N163" s="15"/>
      <c r="O163" s="15"/>
      <c r="P163" s="15"/>
      <c r="Q163" s="15"/>
      <c r="R163" s="15"/>
      <c r="S163" s="15"/>
      <c r="T163" s="15"/>
      <c r="U163" s="15"/>
      <c r="V163" s="15"/>
    </row>
    <row r="164" spans="1:22" ht="30" customHeight="1">
      <c r="A164" s="15">
        <v>162</v>
      </c>
      <c r="B164" s="15" t="str">
        <f>IF('bereinigte Tabelle - getrennt'!Q213=0, "", 'bereinigte Tabelle - getrennt'!Q213)</f>
        <v/>
      </c>
      <c r="C164" s="15" t="str">
        <f>IF('bereinigte Tabelle - getrennt'!R213=0, "", 'bereinigte Tabelle - getrennt'!R213)</f>
        <v/>
      </c>
      <c r="D164" s="15" t="str">
        <f>IF('bereinigte Tabelle - getrennt'!Y213=0, "", 'bereinigte Tabelle - getrennt'!Y213)</f>
        <v/>
      </c>
      <c r="E164" s="106" t="str">
        <f>IF('bereinigte Tabelle - getrennt'!Z213=0, "", 'bereinigte Tabelle - getrennt'!Z213)</f>
        <v/>
      </c>
      <c r="F164" s="15" t="str">
        <f>IF('bereinigte Tabelle - getrennt'!W213=0, "", 'bereinigte Tabelle - getrennt'!W213)</f>
        <v/>
      </c>
      <c r="G164" s="15" t="str">
        <f>IF('bereinigte Tabelle - getrennt'!S213=0, "", CONCATENATE('bereinigte Tabelle - getrennt'!S213, " ", 'bereinigte Tabelle - getrennt'!T213, ", ", 'bereinigte Tabelle - getrennt'!U213, ", ", 'bereinigte Tabelle - getrennt'!V213))</f>
        <v/>
      </c>
      <c r="H164" s="15" t="str">
        <f>IF('bereinigte Tabelle - getrennt'!AC213="ja","ja","")</f>
        <v/>
      </c>
      <c r="I164" s="15"/>
      <c r="J164" s="15"/>
      <c r="K164" s="15"/>
      <c r="L164" s="15"/>
      <c r="M164" s="15"/>
      <c r="N164" s="15"/>
      <c r="O164" s="15"/>
      <c r="P164" s="15"/>
      <c r="Q164" s="15"/>
      <c r="R164" s="15"/>
      <c r="S164" s="15"/>
      <c r="T164" s="15"/>
      <c r="U164" s="15"/>
      <c r="V164" s="15"/>
    </row>
    <row r="165" spans="1:22" ht="30" customHeight="1">
      <c r="A165" s="15">
        <v>163</v>
      </c>
      <c r="B165" s="15" t="str">
        <f>IF('bereinigte Tabelle - getrennt'!Q214=0, "", 'bereinigte Tabelle - getrennt'!Q214)</f>
        <v/>
      </c>
      <c r="C165" s="15" t="str">
        <f>IF('bereinigte Tabelle - getrennt'!R214=0, "", 'bereinigte Tabelle - getrennt'!R214)</f>
        <v/>
      </c>
      <c r="D165" s="15" t="str">
        <f>IF('bereinigte Tabelle - getrennt'!Y214=0, "", 'bereinigte Tabelle - getrennt'!Y214)</f>
        <v/>
      </c>
      <c r="E165" s="106" t="str">
        <f>IF('bereinigte Tabelle - getrennt'!Z214=0, "", 'bereinigte Tabelle - getrennt'!Z214)</f>
        <v/>
      </c>
      <c r="F165" s="15" t="str">
        <f>IF('bereinigte Tabelle - getrennt'!W214=0, "", 'bereinigte Tabelle - getrennt'!W214)</f>
        <v/>
      </c>
      <c r="G165" s="15" t="str">
        <f>IF('bereinigte Tabelle - getrennt'!S214=0, "", CONCATENATE('bereinigte Tabelle - getrennt'!S214, " ", 'bereinigte Tabelle - getrennt'!T214, ", ", 'bereinigte Tabelle - getrennt'!U214, ", ", 'bereinigte Tabelle - getrennt'!V214))</f>
        <v/>
      </c>
      <c r="H165" s="15" t="str">
        <f>IF('bereinigte Tabelle - getrennt'!AC214="ja","ja","")</f>
        <v/>
      </c>
      <c r="I165" s="15"/>
      <c r="J165" s="15"/>
      <c r="K165" s="15"/>
      <c r="L165" s="15"/>
      <c r="M165" s="15"/>
      <c r="N165" s="15"/>
      <c r="O165" s="15"/>
      <c r="P165" s="15"/>
      <c r="Q165" s="15"/>
      <c r="R165" s="15"/>
      <c r="S165" s="15"/>
      <c r="T165" s="15"/>
      <c r="U165" s="15"/>
      <c r="V165" s="15"/>
    </row>
    <row r="166" spans="1:22" ht="30" customHeight="1">
      <c r="A166" s="15">
        <v>164</v>
      </c>
      <c r="B166" s="15" t="str">
        <f>IF('bereinigte Tabelle - getrennt'!Q215=0, "", 'bereinigte Tabelle - getrennt'!Q215)</f>
        <v/>
      </c>
      <c r="C166" s="15" t="str">
        <f>IF('bereinigte Tabelle - getrennt'!R215=0, "", 'bereinigte Tabelle - getrennt'!R215)</f>
        <v/>
      </c>
      <c r="D166" s="15" t="str">
        <f>IF('bereinigte Tabelle - getrennt'!Y215=0, "", 'bereinigte Tabelle - getrennt'!Y215)</f>
        <v/>
      </c>
      <c r="E166" s="106" t="str">
        <f>IF('bereinigte Tabelle - getrennt'!Z215=0, "", 'bereinigte Tabelle - getrennt'!Z215)</f>
        <v/>
      </c>
      <c r="F166" s="15" t="str">
        <f>IF('bereinigte Tabelle - getrennt'!W215=0, "", 'bereinigte Tabelle - getrennt'!W215)</f>
        <v/>
      </c>
      <c r="G166" s="15" t="str">
        <f>IF('bereinigte Tabelle - getrennt'!S215=0, "", CONCATENATE('bereinigte Tabelle - getrennt'!S215, " ", 'bereinigte Tabelle - getrennt'!T215, ", ", 'bereinigte Tabelle - getrennt'!U215, ", ", 'bereinigte Tabelle - getrennt'!V215))</f>
        <v/>
      </c>
      <c r="H166" s="15" t="str">
        <f>IF('bereinigte Tabelle - getrennt'!AC215="ja","ja","")</f>
        <v/>
      </c>
      <c r="I166" s="15"/>
      <c r="J166" s="15"/>
      <c r="K166" s="15"/>
      <c r="L166" s="15"/>
      <c r="M166" s="15"/>
      <c r="N166" s="15"/>
      <c r="O166" s="15"/>
      <c r="P166" s="15"/>
      <c r="Q166" s="15"/>
      <c r="R166" s="15"/>
      <c r="S166" s="15"/>
      <c r="T166" s="15"/>
      <c r="U166" s="15"/>
      <c r="V166" s="15"/>
    </row>
    <row r="167" spans="1:22" ht="30" customHeight="1">
      <c r="A167" s="15">
        <v>165</v>
      </c>
      <c r="B167" s="15" t="str">
        <f>IF('bereinigte Tabelle - getrennt'!Q216=0, "", 'bereinigte Tabelle - getrennt'!Q216)</f>
        <v/>
      </c>
      <c r="C167" s="15" t="str">
        <f>IF('bereinigte Tabelle - getrennt'!R216=0, "", 'bereinigte Tabelle - getrennt'!R216)</f>
        <v/>
      </c>
      <c r="D167" s="15" t="str">
        <f>IF('bereinigte Tabelle - getrennt'!Y216=0, "", 'bereinigte Tabelle - getrennt'!Y216)</f>
        <v/>
      </c>
      <c r="E167" s="106" t="str">
        <f>IF('bereinigte Tabelle - getrennt'!Z216=0, "", 'bereinigte Tabelle - getrennt'!Z216)</f>
        <v/>
      </c>
      <c r="F167" s="15" t="str">
        <f>IF('bereinigte Tabelle - getrennt'!W216=0, "", 'bereinigte Tabelle - getrennt'!W216)</f>
        <v/>
      </c>
      <c r="G167" s="15" t="str">
        <f>IF('bereinigte Tabelle - getrennt'!S216=0, "", CONCATENATE('bereinigte Tabelle - getrennt'!S216, " ", 'bereinigte Tabelle - getrennt'!T216, ", ", 'bereinigte Tabelle - getrennt'!U216, ", ", 'bereinigte Tabelle - getrennt'!V216))</f>
        <v/>
      </c>
      <c r="H167" s="15" t="str">
        <f>IF('bereinigte Tabelle - getrennt'!AC216="ja","ja","")</f>
        <v/>
      </c>
      <c r="I167" s="15"/>
      <c r="J167" s="15"/>
      <c r="K167" s="15"/>
      <c r="L167" s="15"/>
      <c r="M167" s="15"/>
      <c r="N167" s="15"/>
      <c r="O167" s="15"/>
      <c r="P167" s="15"/>
      <c r="Q167" s="15"/>
      <c r="R167" s="15"/>
      <c r="S167" s="15"/>
      <c r="T167" s="15"/>
      <c r="U167" s="15"/>
      <c r="V167" s="15"/>
    </row>
    <row r="168" spans="1:22" ht="30" customHeight="1">
      <c r="A168" s="15">
        <v>166</v>
      </c>
      <c r="B168" s="15" t="str">
        <f>IF('bereinigte Tabelle - getrennt'!Q217=0, "", 'bereinigte Tabelle - getrennt'!Q217)</f>
        <v/>
      </c>
      <c r="C168" s="15" t="str">
        <f>IF('bereinigte Tabelle - getrennt'!R217=0, "", 'bereinigte Tabelle - getrennt'!R217)</f>
        <v/>
      </c>
      <c r="D168" s="15" t="str">
        <f>IF('bereinigte Tabelle - getrennt'!Y217=0, "", 'bereinigte Tabelle - getrennt'!Y217)</f>
        <v/>
      </c>
      <c r="E168" s="106" t="str">
        <f>IF('bereinigte Tabelle - getrennt'!Z217=0, "", 'bereinigte Tabelle - getrennt'!Z217)</f>
        <v/>
      </c>
      <c r="F168" s="15" t="str">
        <f>IF('bereinigte Tabelle - getrennt'!W217=0, "", 'bereinigte Tabelle - getrennt'!W217)</f>
        <v/>
      </c>
      <c r="G168" s="15" t="str">
        <f>IF('bereinigte Tabelle - getrennt'!S217=0, "", CONCATENATE('bereinigte Tabelle - getrennt'!S217, " ", 'bereinigte Tabelle - getrennt'!T217, ", ", 'bereinigte Tabelle - getrennt'!U217, ", ", 'bereinigte Tabelle - getrennt'!V217))</f>
        <v/>
      </c>
      <c r="H168" s="15" t="str">
        <f>IF('bereinigte Tabelle - getrennt'!AC217="ja","ja","")</f>
        <v/>
      </c>
      <c r="I168" s="15"/>
      <c r="J168" s="15"/>
      <c r="K168" s="15"/>
      <c r="L168" s="15"/>
      <c r="M168" s="15"/>
      <c r="N168" s="15"/>
      <c r="O168" s="15"/>
      <c r="P168" s="15"/>
      <c r="Q168" s="15"/>
      <c r="R168" s="15"/>
      <c r="S168" s="15"/>
      <c r="T168" s="15"/>
      <c r="U168" s="15"/>
      <c r="V168" s="15"/>
    </row>
    <row r="169" spans="1:22" ht="30" customHeight="1">
      <c r="A169" s="15">
        <v>167</v>
      </c>
      <c r="B169" s="15" t="str">
        <f>IF('bereinigte Tabelle - getrennt'!Q218=0, "", 'bereinigte Tabelle - getrennt'!Q218)</f>
        <v/>
      </c>
      <c r="C169" s="15" t="str">
        <f>IF('bereinigte Tabelle - getrennt'!R218=0, "", 'bereinigte Tabelle - getrennt'!R218)</f>
        <v/>
      </c>
      <c r="D169" s="15" t="str">
        <f>IF('bereinigte Tabelle - getrennt'!Y218=0, "", 'bereinigte Tabelle - getrennt'!Y218)</f>
        <v/>
      </c>
      <c r="E169" s="106" t="str">
        <f>IF('bereinigte Tabelle - getrennt'!Z218=0, "", 'bereinigte Tabelle - getrennt'!Z218)</f>
        <v/>
      </c>
      <c r="F169" s="15" t="str">
        <f>IF('bereinigte Tabelle - getrennt'!W218=0, "", 'bereinigte Tabelle - getrennt'!W218)</f>
        <v/>
      </c>
      <c r="G169" s="15" t="str">
        <f>IF('bereinigte Tabelle - getrennt'!S218=0, "", CONCATENATE('bereinigte Tabelle - getrennt'!S218, " ", 'bereinigte Tabelle - getrennt'!T218, ", ", 'bereinigte Tabelle - getrennt'!U218, ", ", 'bereinigte Tabelle - getrennt'!V218))</f>
        <v/>
      </c>
      <c r="H169" s="15" t="str">
        <f>IF('bereinigte Tabelle - getrennt'!AC218="ja","ja","")</f>
        <v/>
      </c>
      <c r="I169" s="15"/>
      <c r="J169" s="15"/>
      <c r="K169" s="15"/>
      <c r="L169" s="15"/>
      <c r="M169" s="15"/>
      <c r="N169" s="15"/>
      <c r="O169" s="15"/>
      <c r="P169" s="15"/>
      <c r="Q169" s="15"/>
      <c r="R169" s="15"/>
      <c r="S169" s="15"/>
      <c r="T169" s="15"/>
      <c r="U169" s="15"/>
      <c r="V169" s="15"/>
    </row>
    <row r="170" spans="1:22" ht="30" customHeight="1">
      <c r="A170" s="15">
        <v>168</v>
      </c>
      <c r="B170" s="15" t="str">
        <f>IF('bereinigte Tabelle - getrennt'!Q219=0, "", 'bereinigte Tabelle - getrennt'!Q219)</f>
        <v/>
      </c>
      <c r="C170" s="15" t="str">
        <f>IF('bereinigte Tabelle - getrennt'!R219=0, "", 'bereinigte Tabelle - getrennt'!R219)</f>
        <v/>
      </c>
      <c r="D170" s="15" t="str">
        <f>IF('bereinigte Tabelle - getrennt'!Y219=0, "", 'bereinigte Tabelle - getrennt'!Y219)</f>
        <v/>
      </c>
      <c r="E170" s="106" t="str">
        <f>IF('bereinigte Tabelle - getrennt'!Z219=0, "", 'bereinigte Tabelle - getrennt'!Z219)</f>
        <v/>
      </c>
      <c r="F170" s="15" t="str">
        <f>IF('bereinigte Tabelle - getrennt'!W219=0, "", 'bereinigte Tabelle - getrennt'!W219)</f>
        <v/>
      </c>
      <c r="G170" s="15" t="str">
        <f>IF('bereinigte Tabelle - getrennt'!S219=0, "", CONCATENATE('bereinigte Tabelle - getrennt'!S219, " ", 'bereinigte Tabelle - getrennt'!T219, ", ", 'bereinigte Tabelle - getrennt'!U219, ", ", 'bereinigte Tabelle - getrennt'!V219))</f>
        <v/>
      </c>
      <c r="H170" s="15" t="str">
        <f>IF('bereinigte Tabelle - getrennt'!AC219="ja","ja","")</f>
        <v/>
      </c>
      <c r="I170" s="15"/>
      <c r="J170" s="15"/>
      <c r="K170" s="15"/>
      <c r="L170" s="15"/>
      <c r="M170" s="15"/>
      <c r="N170" s="15"/>
      <c r="O170" s="15"/>
      <c r="P170" s="15"/>
      <c r="Q170" s="15"/>
      <c r="R170" s="15"/>
      <c r="S170" s="15"/>
      <c r="T170" s="15"/>
      <c r="U170" s="15"/>
      <c r="V170" s="15"/>
    </row>
    <row r="171" spans="1:22" ht="30" customHeight="1">
      <c r="A171" s="15">
        <v>169</v>
      </c>
      <c r="B171" s="15" t="str">
        <f>IF('bereinigte Tabelle - getrennt'!Q220=0, "", 'bereinigte Tabelle - getrennt'!Q220)</f>
        <v/>
      </c>
      <c r="C171" s="15" t="str">
        <f>IF('bereinigte Tabelle - getrennt'!R220=0, "", 'bereinigte Tabelle - getrennt'!R220)</f>
        <v/>
      </c>
      <c r="D171" s="15" t="str">
        <f>IF('bereinigte Tabelle - getrennt'!Y220=0, "", 'bereinigte Tabelle - getrennt'!Y220)</f>
        <v/>
      </c>
      <c r="E171" s="106" t="str">
        <f>IF('bereinigte Tabelle - getrennt'!Z220=0, "", 'bereinigte Tabelle - getrennt'!Z220)</f>
        <v/>
      </c>
      <c r="F171" s="15" t="str">
        <f>IF('bereinigte Tabelle - getrennt'!W220=0, "", 'bereinigte Tabelle - getrennt'!W220)</f>
        <v/>
      </c>
      <c r="G171" s="15" t="str">
        <f>IF('bereinigte Tabelle - getrennt'!S220=0, "", CONCATENATE('bereinigte Tabelle - getrennt'!S220, " ", 'bereinigte Tabelle - getrennt'!T220, ", ", 'bereinigte Tabelle - getrennt'!U220, ", ", 'bereinigte Tabelle - getrennt'!V220))</f>
        <v/>
      </c>
      <c r="H171" s="15" t="str">
        <f>IF('bereinigte Tabelle - getrennt'!AC220="ja","ja","")</f>
        <v/>
      </c>
      <c r="I171" s="15"/>
      <c r="J171" s="15"/>
      <c r="K171" s="15"/>
      <c r="L171" s="15"/>
      <c r="M171" s="15"/>
      <c r="N171" s="15"/>
      <c r="O171" s="15"/>
      <c r="P171" s="15"/>
      <c r="Q171" s="15"/>
      <c r="R171" s="15"/>
      <c r="S171" s="15"/>
      <c r="T171" s="15"/>
      <c r="U171" s="15"/>
      <c r="V171" s="15"/>
    </row>
    <row r="172" spans="1:22" ht="30" customHeight="1">
      <c r="A172" s="15">
        <v>170</v>
      </c>
      <c r="B172" s="15" t="str">
        <f>IF('bereinigte Tabelle - getrennt'!Q221=0, "", 'bereinigte Tabelle - getrennt'!Q221)</f>
        <v/>
      </c>
      <c r="C172" s="15" t="str">
        <f>IF('bereinigte Tabelle - getrennt'!R221=0, "", 'bereinigte Tabelle - getrennt'!R221)</f>
        <v/>
      </c>
      <c r="D172" s="15" t="str">
        <f>IF('bereinigte Tabelle - getrennt'!Y221=0, "", 'bereinigte Tabelle - getrennt'!Y221)</f>
        <v/>
      </c>
      <c r="E172" s="106" t="str">
        <f>IF('bereinigte Tabelle - getrennt'!Z221=0, "", 'bereinigte Tabelle - getrennt'!Z221)</f>
        <v/>
      </c>
      <c r="F172" s="15" t="str">
        <f>IF('bereinigte Tabelle - getrennt'!W221=0, "", 'bereinigte Tabelle - getrennt'!W221)</f>
        <v/>
      </c>
      <c r="G172" s="15" t="str">
        <f>IF('bereinigte Tabelle - getrennt'!S221=0, "", CONCATENATE('bereinigte Tabelle - getrennt'!S221, " ", 'bereinigte Tabelle - getrennt'!T221, ", ", 'bereinigte Tabelle - getrennt'!U221, ", ", 'bereinigte Tabelle - getrennt'!V221))</f>
        <v/>
      </c>
      <c r="H172" s="15" t="str">
        <f>IF('bereinigte Tabelle - getrennt'!AC221="ja","ja","")</f>
        <v/>
      </c>
      <c r="I172" s="15"/>
      <c r="J172" s="15"/>
      <c r="K172" s="15"/>
      <c r="L172" s="15"/>
      <c r="M172" s="15"/>
      <c r="N172" s="15"/>
      <c r="O172" s="15"/>
      <c r="P172" s="15"/>
      <c r="Q172" s="15"/>
      <c r="R172" s="15"/>
      <c r="S172" s="15"/>
      <c r="T172" s="15"/>
      <c r="U172" s="15"/>
      <c r="V172" s="15"/>
    </row>
    <row r="173" spans="1:22" ht="30" customHeight="1">
      <c r="A173" s="15">
        <v>171</v>
      </c>
      <c r="B173" s="15" t="str">
        <f>IF('bereinigte Tabelle - getrennt'!Q222=0, "", 'bereinigte Tabelle - getrennt'!Q222)</f>
        <v/>
      </c>
      <c r="C173" s="15" t="str">
        <f>IF('bereinigte Tabelle - getrennt'!R222=0, "", 'bereinigte Tabelle - getrennt'!R222)</f>
        <v/>
      </c>
      <c r="D173" s="15" t="str">
        <f>IF('bereinigte Tabelle - getrennt'!Y222=0, "", 'bereinigte Tabelle - getrennt'!Y222)</f>
        <v/>
      </c>
      <c r="E173" s="106" t="str">
        <f>IF('bereinigte Tabelle - getrennt'!Z222=0, "", 'bereinigte Tabelle - getrennt'!Z222)</f>
        <v/>
      </c>
      <c r="F173" s="15" t="str">
        <f>IF('bereinigte Tabelle - getrennt'!W222=0, "", 'bereinigte Tabelle - getrennt'!W222)</f>
        <v/>
      </c>
      <c r="G173" s="15" t="str">
        <f>IF('bereinigte Tabelle - getrennt'!S222=0, "", CONCATENATE('bereinigte Tabelle - getrennt'!S222, " ", 'bereinigte Tabelle - getrennt'!T222, ", ", 'bereinigte Tabelle - getrennt'!U222, ", ", 'bereinigte Tabelle - getrennt'!V222))</f>
        <v/>
      </c>
      <c r="H173" s="15" t="str">
        <f>IF('bereinigte Tabelle - getrennt'!AC222="ja","ja","")</f>
        <v/>
      </c>
      <c r="I173" s="15"/>
      <c r="J173" s="15"/>
      <c r="K173" s="15"/>
      <c r="L173" s="15"/>
      <c r="M173" s="15"/>
      <c r="N173" s="15"/>
      <c r="O173" s="15"/>
      <c r="P173" s="15"/>
      <c r="Q173" s="15"/>
      <c r="R173" s="15"/>
      <c r="S173" s="15"/>
      <c r="T173" s="15"/>
      <c r="U173" s="15"/>
      <c r="V173" s="15"/>
    </row>
    <row r="174" spans="1:22" ht="30" customHeight="1">
      <c r="A174" s="15">
        <v>172</v>
      </c>
      <c r="B174" s="15" t="str">
        <f>IF('bereinigte Tabelle - getrennt'!Q223=0, "", 'bereinigte Tabelle - getrennt'!Q223)</f>
        <v/>
      </c>
      <c r="C174" s="15" t="str">
        <f>IF('bereinigte Tabelle - getrennt'!R223=0, "", 'bereinigte Tabelle - getrennt'!R223)</f>
        <v/>
      </c>
      <c r="D174" s="15" t="str">
        <f>IF('bereinigte Tabelle - getrennt'!Y223=0, "", 'bereinigte Tabelle - getrennt'!Y223)</f>
        <v/>
      </c>
      <c r="E174" s="106" t="str">
        <f>IF('bereinigte Tabelle - getrennt'!Z223=0, "", 'bereinigte Tabelle - getrennt'!Z223)</f>
        <v/>
      </c>
      <c r="F174" s="15" t="str">
        <f>IF('bereinigte Tabelle - getrennt'!W223=0, "", 'bereinigte Tabelle - getrennt'!W223)</f>
        <v/>
      </c>
      <c r="G174" s="15" t="str">
        <f>IF('bereinigte Tabelle - getrennt'!S223=0, "", CONCATENATE('bereinigte Tabelle - getrennt'!S223, " ", 'bereinigte Tabelle - getrennt'!T223, ", ", 'bereinigte Tabelle - getrennt'!U223, ", ", 'bereinigte Tabelle - getrennt'!V223))</f>
        <v/>
      </c>
      <c r="H174" s="15" t="str">
        <f>IF('bereinigte Tabelle - getrennt'!AC223="ja","ja","")</f>
        <v/>
      </c>
      <c r="I174" s="15"/>
      <c r="J174" s="15"/>
      <c r="K174" s="15"/>
      <c r="L174" s="15"/>
      <c r="M174" s="15"/>
      <c r="N174" s="15"/>
      <c r="O174" s="15"/>
      <c r="P174" s="15"/>
      <c r="Q174" s="15"/>
      <c r="R174" s="15"/>
      <c r="S174" s="15"/>
      <c r="T174" s="15"/>
      <c r="U174" s="15"/>
      <c r="V174" s="15"/>
    </row>
    <row r="175" spans="1:22" ht="30" customHeight="1">
      <c r="A175" s="15">
        <v>173</v>
      </c>
      <c r="B175" s="15" t="str">
        <f>IF('bereinigte Tabelle - getrennt'!Q224=0, "", 'bereinigte Tabelle - getrennt'!Q224)</f>
        <v/>
      </c>
      <c r="C175" s="15" t="str">
        <f>IF('bereinigte Tabelle - getrennt'!R224=0, "", 'bereinigte Tabelle - getrennt'!R224)</f>
        <v/>
      </c>
      <c r="D175" s="15" t="str">
        <f>IF('bereinigte Tabelle - getrennt'!Y224=0, "", 'bereinigte Tabelle - getrennt'!Y224)</f>
        <v/>
      </c>
      <c r="E175" s="106" t="str">
        <f>IF('bereinigte Tabelle - getrennt'!Z224=0, "", 'bereinigte Tabelle - getrennt'!Z224)</f>
        <v/>
      </c>
      <c r="F175" s="15" t="str">
        <f>IF('bereinigte Tabelle - getrennt'!W224=0, "", 'bereinigte Tabelle - getrennt'!W224)</f>
        <v/>
      </c>
      <c r="G175" s="15" t="str">
        <f>IF('bereinigte Tabelle - getrennt'!S224=0, "", CONCATENATE('bereinigte Tabelle - getrennt'!S224, " ", 'bereinigte Tabelle - getrennt'!T224, ", ", 'bereinigte Tabelle - getrennt'!U224, ", ", 'bereinigte Tabelle - getrennt'!V224))</f>
        <v/>
      </c>
      <c r="H175" s="15" t="str">
        <f>IF('bereinigte Tabelle - getrennt'!AC224="ja","ja","")</f>
        <v/>
      </c>
      <c r="I175" s="15"/>
      <c r="J175" s="15"/>
      <c r="K175" s="15"/>
      <c r="L175" s="15"/>
      <c r="M175" s="15"/>
      <c r="N175" s="15"/>
      <c r="O175" s="15"/>
      <c r="P175" s="15"/>
      <c r="Q175" s="15"/>
      <c r="R175" s="15"/>
      <c r="S175" s="15"/>
      <c r="T175" s="15"/>
      <c r="U175" s="15"/>
      <c r="V175" s="15"/>
    </row>
    <row r="176" spans="1:22" ht="30" customHeight="1">
      <c r="A176" s="15">
        <v>174</v>
      </c>
      <c r="B176" s="15" t="str">
        <f>IF('bereinigte Tabelle - getrennt'!Q225=0, "", 'bereinigte Tabelle - getrennt'!Q225)</f>
        <v/>
      </c>
      <c r="C176" s="15" t="str">
        <f>IF('bereinigte Tabelle - getrennt'!R225=0, "", 'bereinigte Tabelle - getrennt'!R225)</f>
        <v/>
      </c>
      <c r="D176" s="15" t="str">
        <f>IF('bereinigte Tabelle - getrennt'!Y225=0, "", 'bereinigte Tabelle - getrennt'!Y225)</f>
        <v/>
      </c>
      <c r="E176" s="106" t="str">
        <f>IF('bereinigte Tabelle - getrennt'!Z225=0, "", 'bereinigte Tabelle - getrennt'!Z225)</f>
        <v/>
      </c>
      <c r="F176" s="15" t="str">
        <f>IF('bereinigte Tabelle - getrennt'!W225=0, "", 'bereinigte Tabelle - getrennt'!W225)</f>
        <v/>
      </c>
      <c r="G176" s="15" t="str">
        <f>IF('bereinigte Tabelle - getrennt'!S225=0, "", CONCATENATE('bereinigte Tabelle - getrennt'!S225, " ", 'bereinigte Tabelle - getrennt'!T225, ", ", 'bereinigte Tabelle - getrennt'!U225, ", ", 'bereinigte Tabelle - getrennt'!V225))</f>
        <v/>
      </c>
      <c r="H176" s="15" t="str">
        <f>IF('bereinigte Tabelle - getrennt'!AC225="ja","ja","")</f>
        <v/>
      </c>
      <c r="I176" s="15"/>
      <c r="J176" s="15"/>
      <c r="K176" s="15"/>
      <c r="L176" s="15"/>
      <c r="M176" s="15"/>
      <c r="N176" s="15"/>
      <c r="O176" s="15"/>
      <c r="P176" s="15"/>
      <c r="Q176" s="15"/>
      <c r="R176" s="15"/>
      <c r="S176" s="15"/>
      <c r="T176" s="15"/>
      <c r="U176" s="15"/>
      <c r="V176" s="15"/>
    </row>
    <row r="177" spans="1:22" ht="30" customHeight="1">
      <c r="A177" s="15">
        <v>175</v>
      </c>
      <c r="B177" s="15" t="str">
        <f>IF('bereinigte Tabelle - getrennt'!Q226=0, "", 'bereinigte Tabelle - getrennt'!Q226)</f>
        <v/>
      </c>
      <c r="C177" s="15" t="str">
        <f>IF('bereinigte Tabelle - getrennt'!R226=0, "", 'bereinigte Tabelle - getrennt'!R226)</f>
        <v/>
      </c>
      <c r="D177" s="15" t="str">
        <f>IF('bereinigte Tabelle - getrennt'!Y226=0, "", 'bereinigte Tabelle - getrennt'!Y226)</f>
        <v/>
      </c>
      <c r="E177" s="106" t="str">
        <f>IF('bereinigte Tabelle - getrennt'!Z226=0, "", 'bereinigte Tabelle - getrennt'!Z226)</f>
        <v/>
      </c>
      <c r="F177" s="15" t="str">
        <f>IF('bereinigte Tabelle - getrennt'!W226=0, "", 'bereinigte Tabelle - getrennt'!W226)</f>
        <v/>
      </c>
      <c r="G177" s="15" t="str">
        <f>IF('bereinigte Tabelle - getrennt'!S226=0, "", CONCATENATE('bereinigte Tabelle - getrennt'!S226, " ", 'bereinigte Tabelle - getrennt'!T226, ", ", 'bereinigte Tabelle - getrennt'!U226, ", ", 'bereinigte Tabelle - getrennt'!V226))</f>
        <v/>
      </c>
      <c r="H177" s="15" t="str">
        <f>IF('bereinigte Tabelle - getrennt'!AC226="ja","ja","")</f>
        <v/>
      </c>
      <c r="I177" s="15"/>
      <c r="J177" s="15"/>
      <c r="K177" s="15"/>
      <c r="L177" s="15"/>
      <c r="M177" s="15"/>
      <c r="N177" s="15"/>
      <c r="O177" s="15"/>
      <c r="P177" s="15"/>
      <c r="Q177" s="15"/>
      <c r="R177" s="15"/>
      <c r="S177" s="15"/>
      <c r="T177" s="15"/>
      <c r="U177" s="15"/>
      <c r="V177" s="15"/>
    </row>
    <row r="178" spans="1:22" ht="30" customHeight="1">
      <c r="A178" s="15">
        <v>176</v>
      </c>
      <c r="B178" s="15" t="str">
        <f>IF('bereinigte Tabelle - getrennt'!Q227=0, "", 'bereinigte Tabelle - getrennt'!Q227)</f>
        <v/>
      </c>
      <c r="C178" s="15" t="str">
        <f>IF('bereinigte Tabelle - getrennt'!R227=0, "", 'bereinigte Tabelle - getrennt'!R227)</f>
        <v/>
      </c>
      <c r="D178" s="15" t="str">
        <f>IF('bereinigte Tabelle - getrennt'!Y227=0, "", 'bereinigte Tabelle - getrennt'!Y227)</f>
        <v/>
      </c>
      <c r="E178" s="106" t="str">
        <f>IF('bereinigte Tabelle - getrennt'!Z227=0, "", 'bereinigte Tabelle - getrennt'!Z227)</f>
        <v/>
      </c>
      <c r="F178" s="15" t="str">
        <f>IF('bereinigte Tabelle - getrennt'!W227=0, "", 'bereinigte Tabelle - getrennt'!W227)</f>
        <v/>
      </c>
      <c r="G178" s="15" t="str">
        <f>IF('bereinigte Tabelle - getrennt'!S227=0, "", CONCATENATE('bereinigte Tabelle - getrennt'!S227, " ", 'bereinigte Tabelle - getrennt'!T227, ", ", 'bereinigte Tabelle - getrennt'!U227, ", ", 'bereinigte Tabelle - getrennt'!V227))</f>
        <v/>
      </c>
      <c r="H178" s="15" t="str">
        <f>IF('bereinigte Tabelle - getrennt'!AC227="ja","ja","")</f>
        <v/>
      </c>
      <c r="I178" s="15"/>
      <c r="J178" s="15"/>
      <c r="K178" s="15"/>
      <c r="L178" s="15"/>
      <c r="M178" s="15"/>
      <c r="N178" s="15"/>
      <c r="O178" s="15"/>
      <c r="P178" s="15"/>
      <c r="Q178" s="15"/>
      <c r="R178" s="15"/>
      <c r="S178" s="15"/>
      <c r="T178" s="15"/>
      <c r="U178" s="15"/>
      <c r="V178" s="15"/>
    </row>
    <row r="179" spans="1:22" ht="30" customHeight="1">
      <c r="A179" s="15">
        <v>177</v>
      </c>
      <c r="B179" s="15" t="str">
        <f>IF('bereinigte Tabelle - getrennt'!Q228=0, "", 'bereinigte Tabelle - getrennt'!Q228)</f>
        <v/>
      </c>
      <c r="C179" s="15" t="str">
        <f>IF('bereinigte Tabelle - getrennt'!R228=0, "", 'bereinigte Tabelle - getrennt'!R228)</f>
        <v/>
      </c>
      <c r="D179" s="15" t="str">
        <f>IF('bereinigte Tabelle - getrennt'!Y228=0, "", 'bereinigte Tabelle - getrennt'!Y228)</f>
        <v/>
      </c>
      <c r="E179" s="106" t="str">
        <f>IF('bereinigte Tabelle - getrennt'!Z228=0, "", 'bereinigte Tabelle - getrennt'!Z228)</f>
        <v/>
      </c>
      <c r="F179" s="15" t="str">
        <f>IF('bereinigte Tabelle - getrennt'!W228=0, "", 'bereinigte Tabelle - getrennt'!W228)</f>
        <v/>
      </c>
      <c r="G179" s="15" t="str">
        <f>IF('bereinigte Tabelle - getrennt'!S228=0, "", CONCATENATE('bereinigte Tabelle - getrennt'!S228, " ", 'bereinigte Tabelle - getrennt'!T228, ", ", 'bereinigte Tabelle - getrennt'!U228, ", ", 'bereinigte Tabelle - getrennt'!V228))</f>
        <v/>
      </c>
      <c r="H179" s="15" t="str">
        <f>IF('bereinigte Tabelle - getrennt'!AC228="ja","ja","")</f>
        <v/>
      </c>
      <c r="I179" s="15"/>
      <c r="J179" s="15"/>
      <c r="K179" s="15"/>
      <c r="L179" s="15"/>
      <c r="M179" s="15"/>
      <c r="N179" s="15"/>
      <c r="O179" s="15"/>
      <c r="P179" s="15"/>
      <c r="Q179" s="15"/>
      <c r="R179" s="15"/>
      <c r="S179" s="15"/>
      <c r="T179" s="15"/>
      <c r="U179" s="15"/>
      <c r="V179" s="15"/>
    </row>
    <row r="180" spans="1:22" ht="30" customHeight="1">
      <c r="A180" s="15">
        <v>178</v>
      </c>
      <c r="B180" s="15" t="str">
        <f>IF('bereinigte Tabelle - getrennt'!Q229=0, "", 'bereinigte Tabelle - getrennt'!Q229)</f>
        <v/>
      </c>
      <c r="C180" s="15" t="str">
        <f>IF('bereinigte Tabelle - getrennt'!R229=0, "", 'bereinigte Tabelle - getrennt'!R229)</f>
        <v/>
      </c>
      <c r="D180" s="15" t="str">
        <f>IF('bereinigte Tabelle - getrennt'!Y229=0, "", 'bereinigte Tabelle - getrennt'!Y229)</f>
        <v/>
      </c>
      <c r="E180" s="106" t="str">
        <f>IF('bereinigte Tabelle - getrennt'!Z229=0, "", 'bereinigte Tabelle - getrennt'!Z229)</f>
        <v/>
      </c>
      <c r="F180" s="15" t="str">
        <f>IF('bereinigte Tabelle - getrennt'!W229=0, "", 'bereinigte Tabelle - getrennt'!W229)</f>
        <v/>
      </c>
      <c r="G180" s="15" t="str">
        <f>IF('bereinigte Tabelle - getrennt'!S229=0, "", CONCATENATE('bereinigte Tabelle - getrennt'!S229, " ", 'bereinigte Tabelle - getrennt'!T229, ", ", 'bereinigte Tabelle - getrennt'!U229, ", ", 'bereinigte Tabelle - getrennt'!V229))</f>
        <v/>
      </c>
      <c r="H180" s="15" t="str">
        <f>IF('bereinigte Tabelle - getrennt'!AC229="ja","ja","")</f>
        <v/>
      </c>
      <c r="I180" s="15"/>
      <c r="J180" s="15"/>
      <c r="K180" s="15"/>
      <c r="L180" s="15"/>
      <c r="M180" s="15"/>
      <c r="N180" s="15"/>
      <c r="O180" s="15"/>
      <c r="P180" s="15"/>
      <c r="Q180" s="15"/>
      <c r="R180" s="15"/>
      <c r="S180" s="15"/>
      <c r="T180" s="15"/>
      <c r="U180" s="15"/>
      <c r="V180" s="15"/>
    </row>
    <row r="181" spans="1:22" ht="30" customHeight="1">
      <c r="A181" s="15">
        <v>179</v>
      </c>
      <c r="B181" s="15" t="str">
        <f>IF('bereinigte Tabelle - getrennt'!Q230=0, "", 'bereinigte Tabelle - getrennt'!Q230)</f>
        <v/>
      </c>
      <c r="C181" s="15" t="str">
        <f>IF('bereinigte Tabelle - getrennt'!R230=0, "", 'bereinigte Tabelle - getrennt'!R230)</f>
        <v/>
      </c>
      <c r="D181" s="15" t="str">
        <f>IF('bereinigte Tabelle - getrennt'!Y230=0, "", 'bereinigte Tabelle - getrennt'!Y230)</f>
        <v/>
      </c>
      <c r="E181" s="106" t="str">
        <f>IF('bereinigte Tabelle - getrennt'!Z230=0, "", 'bereinigte Tabelle - getrennt'!Z230)</f>
        <v/>
      </c>
      <c r="F181" s="15" t="str">
        <f>IF('bereinigte Tabelle - getrennt'!W230=0, "", 'bereinigte Tabelle - getrennt'!W230)</f>
        <v/>
      </c>
      <c r="G181" s="15" t="str">
        <f>IF('bereinigte Tabelle - getrennt'!S230=0, "", CONCATENATE('bereinigte Tabelle - getrennt'!S230, " ", 'bereinigte Tabelle - getrennt'!T230, ", ", 'bereinigte Tabelle - getrennt'!U230, ", ", 'bereinigte Tabelle - getrennt'!V230))</f>
        <v/>
      </c>
      <c r="H181" s="15" t="str">
        <f>IF('bereinigte Tabelle - getrennt'!AC230="ja","ja","")</f>
        <v/>
      </c>
      <c r="I181" s="15"/>
      <c r="J181" s="15"/>
      <c r="K181" s="15"/>
      <c r="L181" s="15"/>
      <c r="M181" s="15"/>
      <c r="N181" s="15"/>
      <c r="O181" s="15"/>
      <c r="P181" s="15"/>
      <c r="Q181" s="15"/>
      <c r="R181" s="15"/>
      <c r="S181" s="15"/>
      <c r="T181" s="15"/>
      <c r="U181" s="15"/>
      <c r="V181" s="15"/>
    </row>
    <row r="182" spans="1:22" ht="30" customHeight="1">
      <c r="A182" s="15">
        <v>180</v>
      </c>
      <c r="B182" s="15" t="str">
        <f>IF('bereinigte Tabelle - getrennt'!Q231=0, "", 'bereinigte Tabelle - getrennt'!Q231)</f>
        <v/>
      </c>
      <c r="C182" s="15" t="str">
        <f>IF('bereinigte Tabelle - getrennt'!R231=0, "", 'bereinigte Tabelle - getrennt'!R231)</f>
        <v/>
      </c>
      <c r="D182" s="15" t="str">
        <f>IF('bereinigte Tabelle - getrennt'!Y231=0, "", 'bereinigte Tabelle - getrennt'!Y231)</f>
        <v/>
      </c>
      <c r="E182" s="106" t="str">
        <f>IF('bereinigte Tabelle - getrennt'!Z231=0, "", 'bereinigte Tabelle - getrennt'!Z231)</f>
        <v/>
      </c>
      <c r="F182" s="15" t="str">
        <f>IF('bereinigte Tabelle - getrennt'!W231=0, "", 'bereinigte Tabelle - getrennt'!W231)</f>
        <v/>
      </c>
      <c r="G182" s="15" t="str">
        <f>IF('bereinigte Tabelle - getrennt'!S231=0, "", CONCATENATE('bereinigte Tabelle - getrennt'!S231, " ", 'bereinigte Tabelle - getrennt'!T231, ", ", 'bereinigte Tabelle - getrennt'!U231, ", ", 'bereinigte Tabelle - getrennt'!V231))</f>
        <v/>
      </c>
      <c r="H182" s="15" t="str">
        <f>IF('bereinigte Tabelle - getrennt'!AC231="ja","ja","")</f>
        <v/>
      </c>
      <c r="I182" s="15"/>
      <c r="J182" s="15"/>
      <c r="K182" s="15"/>
      <c r="L182" s="15"/>
      <c r="M182" s="15"/>
      <c r="N182" s="15"/>
      <c r="O182" s="15"/>
      <c r="P182" s="15"/>
      <c r="Q182" s="15"/>
      <c r="R182" s="15"/>
      <c r="S182" s="15"/>
      <c r="T182" s="15"/>
      <c r="U182" s="15"/>
      <c r="V182" s="15"/>
    </row>
    <row r="183" spans="1:22" ht="30" customHeight="1">
      <c r="A183" s="15">
        <v>181</v>
      </c>
      <c r="B183" s="15" t="str">
        <f>IF('bereinigte Tabelle - getrennt'!Q232=0, "", 'bereinigte Tabelle - getrennt'!Q232)</f>
        <v/>
      </c>
      <c r="C183" s="15" t="str">
        <f>IF('bereinigte Tabelle - getrennt'!R232=0, "", 'bereinigte Tabelle - getrennt'!R232)</f>
        <v/>
      </c>
      <c r="D183" s="15" t="str">
        <f>IF('bereinigte Tabelle - getrennt'!Y232=0, "", 'bereinigte Tabelle - getrennt'!Y232)</f>
        <v/>
      </c>
      <c r="E183" s="106" t="str">
        <f>IF('bereinigte Tabelle - getrennt'!Z232=0, "", 'bereinigte Tabelle - getrennt'!Z232)</f>
        <v/>
      </c>
      <c r="F183" s="15" t="str">
        <f>IF('bereinigte Tabelle - getrennt'!W232=0, "", 'bereinigte Tabelle - getrennt'!W232)</f>
        <v/>
      </c>
      <c r="G183" s="15" t="str">
        <f>IF('bereinigte Tabelle - getrennt'!S232=0, "", CONCATENATE('bereinigte Tabelle - getrennt'!S232, " ", 'bereinigte Tabelle - getrennt'!T232, ", ", 'bereinigte Tabelle - getrennt'!U232, ", ", 'bereinigte Tabelle - getrennt'!V232))</f>
        <v/>
      </c>
      <c r="H183" s="15" t="str">
        <f>IF('bereinigte Tabelle - getrennt'!AC232="ja","ja","")</f>
        <v/>
      </c>
      <c r="I183" s="15"/>
      <c r="J183" s="15"/>
      <c r="K183" s="15"/>
      <c r="L183" s="15"/>
      <c r="M183" s="15"/>
      <c r="N183" s="15"/>
      <c r="O183" s="15"/>
      <c r="P183" s="15"/>
      <c r="Q183" s="15"/>
      <c r="R183" s="15"/>
      <c r="S183" s="15"/>
      <c r="T183" s="15"/>
      <c r="U183" s="15"/>
      <c r="V183" s="15"/>
    </row>
    <row r="184" spans="1:22" ht="30" customHeight="1">
      <c r="A184" s="15">
        <v>182</v>
      </c>
      <c r="B184" s="15" t="str">
        <f>IF('bereinigte Tabelle - getrennt'!Q233=0, "", 'bereinigte Tabelle - getrennt'!Q233)</f>
        <v/>
      </c>
      <c r="C184" s="15" t="str">
        <f>IF('bereinigte Tabelle - getrennt'!R233=0, "", 'bereinigte Tabelle - getrennt'!R233)</f>
        <v/>
      </c>
      <c r="D184" s="15" t="str">
        <f>IF('bereinigte Tabelle - getrennt'!Y233=0, "", 'bereinigte Tabelle - getrennt'!Y233)</f>
        <v/>
      </c>
      <c r="E184" s="106" t="str">
        <f>IF('bereinigte Tabelle - getrennt'!Z233=0, "", 'bereinigte Tabelle - getrennt'!Z233)</f>
        <v/>
      </c>
      <c r="F184" s="15" t="str">
        <f>IF('bereinigte Tabelle - getrennt'!W233=0, "", 'bereinigte Tabelle - getrennt'!W233)</f>
        <v/>
      </c>
      <c r="G184" s="15" t="str">
        <f>IF('bereinigte Tabelle - getrennt'!S233=0, "", CONCATENATE('bereinigte Tabelle - getrennt'!S233, " ", 'bereinigte Tabelle - getrennt'!T233, ", ", 'bereinigte Tabelle - getrennt'!U233, ", ", 'bereinigte Tabelle - getrennt'!V233))</f>
        <v/>
      </c>
      <c r="H184" s="15" t="str">
        <f>IF('bereinigte Tabelle - getrennt'!AC233="ja","ja","")</f>
        <v/>
      </c>
      <c r="I184" s="15"/>
      <c r="J184" s="15"/>
      <c r="K184" s="15"/>
      <c r="L184" s="15"/>
      <c r="M184" s="15"/>
      <c r="N184" s="15"/>
      <c r="O184" s="15"/>
      <c r="P184" s="15"/>
      <c r="Q184" s="15"/>
      <c r="R184" s="15"/>
      <c r="S184" s="15"/>
      <c r="T184" s="15"/>
      <c r="U184" s="15"/>
      <c r="V184" s="15"/>
    </row>
    <row r="185" spans="1:22" ht="30" customHeight="1">
      <c r="A185" s="15">
        <v>183</v>
      </c>
      <c r="B185" s="15" t="str">
        <f>IF('bereinigte Tabelle - getrennt'!Q234=0, "", 'bereinigte Tabelle - getrennt'!Q234)</f>
        <v/>
      </c>
      <c r="C185" s="15" t="str">
        <f>IF('bereinigte Tabelle - getrennt'!R234=0, "", 'bereinigte Tabelle - getrennt'!R234)</f>
        <v/>
      </c>
      <c r="D185" s="15" t="str">
        <f>IF('bereinigte Tabelle - getrennt'!Y234=0, "", 'bereinigte Tabelle - getrennt'!Y234)</f>
        <v/>
      </c>
      <c r="E185" s="106" t="str">
        <f>IF('bereinigte Tabelle - getrennt'!Z234=0, "", 'bereinigte Tabelle - getrennt'!Z234)</f>
        <v/>
      </c>
      <c r="F185" s="15" t="str">
        <f>IF('bereinigte Tabelle - getrennt'!W234=0, "", 'bereinigte Tabelle - getrennt'!W234)</f>
        <v/>
      </c>
      <c r="G185" s="15" t="str">
        <f>IF('bereinigte Tabelle - getrennt'!S234=0, "", CONCATENATE('bereinigte Tabelle - getrennt'!S234, " ", 'bereinigte Tabelle - getrennt'!T234, ", ", 'bereinigte Tabelle - getrennt'!U234, ", ", 'bereinigte Tabelle - getrennt'!V234))</f>
        <v/>
      </c>
      <c r="H185" s="15" t="str">
        <f>IF('bereinigte Tabelle - getrennt'!AC234="ja","ja","")</f>
        <v/>
      </c>
      <c r="I185" s="15"/>
      <c r="J185" s="15"/>
      <c r="K185" s="15"/>
      <c r="L185" s="15"/>
      <c r="M185" s="15"/>
      <c r="N185" s="15"/>
      <c r="O185" s="15"/>
      <c r="P185" s="15"/>
      <c r="Q185" s="15"/>
      <c r="R185" s="15"/>
      <c r="S185" s="15"/>
      <c r="T185" s="15"/>
      <c r="U185" s="15"/>
      <c r="V185" s="15"/>
    </row>
    <row r="186" spans="1:22" ht="30" customHeight="1">
      <c r="A186" s="15">
        <v>184</v>
      </c>
      <c r="B186" s="15" t="str">
        <f>IF('bereinigte Tabelle - getrennt'!Q235=0, "", 'bereinigte Tabelle - getrennt'!Q235)</f>
        <v/>
      </c>
      <c r="C186" s="15" t="str">
        <f>IF('bereinigte Tabelle - getrennt'!R235=0, "", 'bereinigte Tabelle - getrennt'!R235)</f>
        <v/>
      </c>
      <c r="D186" s="15" t="str">
        <f>IF('bereinigte Tabelle - getrennt'!Y235=0, "", 'bereinigte Tabelle - getrennt'!Y235)</f>
        <v/>
      </c>
      <c r="E186" s="106" t="str">
        <f>IF('bereinigte Tabelle - getrennt'!Z235=0, "", 'bereinigte Tabelle - getrennt'!Z235)</f>
        <v/>
      </c>
      <c r="F186" s="15" t="str">
        <f>IF('bereinigte Tabelle - getrennt'!W235=0, "", 'bereinigte Tabelle - getrennt'!W235)</f>
        <v/>
      </c>
      <c r="G186" s="15" t="str">
        <f>IF('bereinigte Tabelle - getrennt'!S235=0, "", CONCATENATE('bereinigte Tabelle - getrennt'!S235, " ", 'bereinigte Tabelle - getrennt'!T235, ", ", 'bereinigte Tabelle - getrennt'!U235, ", ", 'bereinigte Tabelle - getrennt'!V235))</f>
        <v/>
      </c>
      <c r="H186" s="15" t="str">
        <f>IF('bereinigte Tabelle - getrennt'!AC235="ja","ja","")</f>
        <v/>
      </c>
      <c r="I186" s="15"/>
      <c r="J186" s="15"/>
      <c r="K186" s="15"/>
      <c r="L186" s="15"/>
      <c r="M186" s="15"/>
      <c r="N186" s="15"/>
      <c r="O186" s="15"/>
      <c r="P186" s="15"/>
      <c r="Q186" s="15"/>
      <c r="R186" s="15"/>
      <c r="S186" s="15"/>
      <c r="T186" s="15"/>
      <c r="U186" s="15"/>
      <c r="V186" s="15"/>
    </row>
    <row r="187" spans="1:22" ht="30" customHeight="1">
      <c r="A187" s="15">
        <v>185</v>
      </c>
      <c r="B187" s="15" t="str">
        <f>IF('bereinigte Tabelle - getrennt'!Q236=0, "", 'bereinigte Tabelle - getrennt'!Q236)</f>
        <v/>
      </c>
      <c r="C187" s="15" t="str">
        <f>IF('bereinigte Tabelle - getrennt'!R236=0, "", 'bereinigte Tabelle - getrennt'!R236)</f>
        <v/>
      </c>
      <c r="D187" s="15" t="str">
        <f>IF('bereinigte Tabelle - getrennt'!Y236=0, "", 'bereinigte Tabelle - getrennt'!Y236)</f>
        <v/>
      </c>
      <c r="E187" s="106" t="str">
        <f>IF('bereinigte Tabelle - getrennt'!Z236=0, "", 'bereinigte Tabelle - getrennt'!Z236)</f>
        <v/>
      </c>
      <c r="F187" s="15" t="str">
        <f>IF('bereinigte Tabelle - getrennt'!W236=0, "", 'bereinigte Tabelle - getrennt'!W236)</f>
        <v/>
      </c>
      <c r="G187" s="15" t="str">
        <f>IF('bereinigte Tabelle - getrennt'!S236=0, "", CONCATENATE('bereinigte Tabelle - getrennt'!S236, " ", 'bereinigte Tabelle - getrennt'!T236, ", ", 'bereinigte Tabelle - getrennt'!U236, ", ", 'bereinigte Tabelle - getrennt'!V236))</f>
        <v/>
      </c>
      <c r="H187" s="15" t="str">
        <f>IF('bereinigte Tabelle - getrennt'!AC236="ja","ja","")</f>
        <v/>
      </c>
      <c r="I187" s="15"/>
      <c r="J187" s="15"/>
      <c r="K187" s="15"/>
      <c r="L187" s="15"/>
      <c r="M187" s="15"/>
      <c r="N187" s="15"/>
      <c r="O187" s="15"/>
      <c r="P187" s="15"/>
      <c r="Q187" s="15"/>
      <c r="R187" s="15"/>
      <c r="S187" s="15"/>
      <c r="T187" s="15"/>
      <c r="U187" s="15"/>
      <c r="V187" s="15"/>
    </row>
    <row r="188" spans="1:22" ht="30" customHeight="1">
      <c r="A188" s="15">
        <v>186</v>
      </c>
      <c r="B188" s="15" t="str">
        <f>IF('bereinigte Tabelle - getrennt'!Q237=0, "", 'bereinigte Tabelle - getrennt'!Q237)</f>
        <v/>
      </c>
      <c r="C188" s="15" t="str">
        <f>IF('bereinigte Tabelle - getrennt'!R237=0, "", 'bereinigte Tabelle - getrennt'!R237)</f>
        <v/>
      </c>
      <c r="D188" s="15" t="str">
        <f>IF('bereinigte Tabelle - getrennt'!Y237=0, "", 'bereinigte Tabelle - getrennt'!Y237)</f>
        <v/>
      </c>
      <c r="E188" s="106" t="str">
        <f>IF('bereinigte Tabelle - getrennt'!Z237=0, "", 'bereinigte Tabelle - getrennt'!Z237)</f>
        <v/>
      </c>
      <c r="F188" s="15" t="str">
        <f>IF('bereinigte Tabelle - getrennt'!W237=0, "", 'bereinigte Tabelle - getrennt'!W237)</f>
        <v/>
      </c>
      <c r="G188" s="15" t="str">
        <f>IF('bereinigte Tabelle - getrennt'!S237=0, "", CONCATENATE('bereinigte Tabelle - getrennt'!S237, " ", 'bereinigte Tabelle - getrennt'!T237, ", ", 'bereinigte Tabelle - getrennt'!U237, ", ", 'bereinigte Tabelle - getrennt'!V237))</f>
        <v/>
      </c>
      <c r="H188" s="15" t="str">
        <f>IF('bereinigte Tabelle - getrennt'!AC237="ja","ja","")</f>
        <v/>
      </c>
      <c r="I188" s="15"/>
      <c r="J188" s="15"/>
      <c r="K188" s="15"/>
      <c r="L188" s="15"/>
      <c r="M188" s="15"/>
      <c r="N188" s="15"/>
      <c r="O188" s="15"/>
      <c r="P188" s="15"/>
      <c r="Q188" s="15"/>
      <c r="R188" s="15"/>
      <c r="S188" s="15"/>
      <c r="T188" s="15"/>
      <c r="U188" s="15"/>
      <c r="V188" s="15"/>
    </row>
    <row r="189" spans="1:22" ht="30" customHeight="1">
      <c r="A189" s="15">
        <v>187</v>
      </c>
      <c r="B189" s="15" t="str">
        <f>IF('bereinigte Tabelle - getrennt'!Q238=0, "", 'bereinigte Tabelle - getrennt'!Q238)</f>
        <v/>
      </c>
      <c r="C189" s="15" t="str">
        <f>IF('bereinigte Tabelle - getrennt'!R238=0, "", 'bereinigte Tabelle - getrennt'!R238)</f>
        <v/>
      </c>
      <c r="D189" s="15" t="str">
        <f>IF('bereinigte Tabelle - getrennt'!Y238=0, "", 'bereinigte Tabelle - getrennt'!Y238)</f>
        <v/>
      </c>
      <c r="E189" s="106" t="str">
        <f>IF('bereinigte Tabelle - getrennt'!Z238=0, "", 'bereinigte Tabelle - getrennt'!Z238)</f>
        <v/>
      </c>
      <c r="F189" s="15" t="str">
        <f>IF('bereinigte Tabelle - getrennt'!W238=0, "", 'bereinigte Tabelle - getrennt'!W238)</f>
        <v/>
      </c>
      <c r="G189" s="15" t="str">
        <f>IF('bereinigte Tabelle - getrennt'!S238=0, "", CONCATENATE('bereinigte Tabelle - getrennt'!S238, " ", 'bereinigte Tabelle - getrennt'!T238, ", ", 'bereinigte Tabelle - getrennt'!U238, ", ", 'bereinigte Tabelle - getrennt'!V238))</f>
        <v/>
      </c>
      <c r="H189" s="15" t="str">
        <f>IF('bereinigte Tabelle - getrennt'!AC238="ja","ja","")</f>
        <v/>
      </c>
      <c r="I189" s="15"/>
      <c r="J189" s="15"/>
      <c r="K189" s="15"/>
      <c r="L189" s="15"/>
      <c r="M189" s="15"/>
      <c r="N189" s="15"/>
      <c r="O189" s="15"/>
      <c r="P189" s="15"/>
      <c r="Q189" s="15"/>
      <c r="R189" s="15"/>
      <c r="S189" s="15"/>
      <c r="T189" s="15"/>
      <c r="U189" s="15"/>
      <c r="V189" s="15"/>
    </row>
    <row r="190" spans="1:22" ht="30" customHeight="1">
      <c r="A190" s="15">
        <v>188</v>
      </c>
      <c r="B190" s="15" t="str">
        <f>IF('bereinigte Tabelle - getrennt'!Q239=0, "", 'bereinigte Tabelle - getrennt'!Q239)</f>
        <v/>
      </c>
      <c r="C190" s="15" t="str">
        <f>IF('bereinigte Tabelle - getrennt'!R239=0, "", 'bereinigte Tabelle - getrennt'!R239)</f>
        <v/>
      </c>
      <c r="D190" s="15" t="str">
        <f>IF('bereinigte Tabelle - getrennt'!Y239=0, "", 'bereinigte Tabelle - getrennt'!Y239)</f>
        <v/>
      </c>
      <c r="E190" s="106" t="str">
        <f>IF('bereinigte Tabelle - getrennt'!Z239=0, "", 'bereinigte Tabelle - getrennt'!Z239)</f>
        <v/>
      </c>
      <c r="F190" s="15" t="str">
        <f>IF('bereinigte Tabelle - getrennt'!W239=0, "", 'bereinigte Tabelle - getrennt'!W239)</f>
        <v/>
      </c>
      <c r="G190" s="15" t="str">
        <f>IF('bereinigte Tabelle - getrennt'!S239=0, "", CONCATENATE('bereinigte Tabelle - getrennt'!S239, " ", 'bereinigte Tabelle - getrennt'!T239, ", ", 'bereinigte Tabelle - getrennt'!U239, ", ", 'bereinigte Tabelle - getrennt'!V239))</f>
        <v/>
      </c>
      <c r="H190" s="15" t="str">
        <f>IF('bereinigte Tabelle - getrennt'!AC239="ja","ja","")</f>
        <v/>
      </c>
      <c r="I190" s="15"/>
      <c r="J190" s="15"/>
      <c r="K190" s="15"/>
      <c r="L190" s="15"/>
      <c r="M190" s="15"/>
      <c r="N190" s="15"/>
      <c r="O190" s="15"/>
      <c r="P190" s="15"/>
      <c r="Q190" s="15"/>
      <c r="R190" s="15"/>
      <c r="S190" s="15"/>
      <c r="T190" s="15"/>
      <c r="U190" s="15"/>
      <c r="V190" s="15"/>
    </row>
    <row r="191" spans="1:22" ht="30" customHeight="1">
      <c r="A191" s="15">
        <v>189</v>
      </c>
      <c r="B191" s="15" t="str">
        <f>IF('bereinigte Tabelle - getrennt'!Q240=0, "", 'bereinigte Tabelle - getrennt'!Q240)</f>
        <v/>
      </c>
      <c r="C191" s="15" t="str">
        <f>IF('bereinigte Tabelle - getrennt'!R240=0, "", 'bereinigte Tabelle - getrennt'!R240)</f>
        <v/>
      </c>
      <c r="D191" s="15" t="str">
        <f>IF('bereinigte Tabelle - getrennt'!Y240=0, "", 'bereinigte Tabelle - getrennt'!Y240)</f>
        <v/>
      </c>
      <c r="E191" s="106" t="str">
        <f>IF('bereinigte Tabelle - getrennt'!Z240=0, "", 'bereinigte Tabelle - getrennt'!Z240)</f>
        <v/>
      </c>
      <c r="F191" s="15" t="str">
        <f>IF('bereinigte Tabelle - getrennt'!W240=0, "", 'bereinigte Tabelle - getrennt'!W240)</f>
        <v/>
      </c>
      <c r="G191" s="15" t="str">
        <f>IF('bereinigte Tabelle - getrennt'!S240=0, "", CONCATENATE('bereinigte Tabelle - getrennt'!S240, " ", 'bereinigte Tabelle - getrennt'!T240, ", ", 'bereinigte Tabelle - getrennt'!U240, ", ", 'bereinigte Tabelle - getrennt'!V240))</f>
        <v/>
      </c>
      <c r="H191" s="15" t="str">
        <f>IF('bereinigte Tabelle - getrennt'!AC240="ja","ja","")</f>
        <v/>
      </c>
      <c r="I191" s="15"/>
      <c r="J191" s="15"/>
      <c r="K191" s="15"/>
      <c r="L191" s="15"/>
      <c r="M191" s="15"/>
      <c r="N191" s="15"/>
      <c r="O191" s="15"/>
      <c r="P191" s="15"/>
      <c r="Q191" s="15"/>
      <c r="R191" s="15"/>
      <c r="S191" s="15"/>
      <c r="T191" s="15"/>
      <c r="U191" s="15"/>
      <c r="V191" s="15"/>
    </row>
    <row r="192" spans="1:22" ht="30" customHeight="1">
      <c r="A192" s="15">
        <v>190</v>
      </c>
      <c r="B192" s="15" t="str">
        <f>IF('bereinigte Tabelle - getrennt'!Q241=0, "", 'bereinigte Tabelle - getrennt'!Q241)</f>
        <v/>
      </c>
      <c r="C192" s="15" t="str">
        <f>IF('bereinigte Tabelle - getrennt'!R241=0, "", 'bereinigte Tabelle - getrennt'!R241)</f>
        <v/>
      </c>
      <c r="D192" s="15" t="str">
        <f>IF('bereinigte Tabelle - getrennt'!Y241=0, "", 'bereinigte Tabelle - getrennt'!Y241)</f>
        <v/>
      </c>
      <c r="E192" s="106" t="str">
        <f>IF('bereinigte Tabelle - getrennt'!Z241=0, "", 'bereinigte Tabelle - getrennt'!Z241)</f>
        <v/>
      </c>
      <c r="F192" s="15" t="str">
        <f>IF('bereinigte Tabelle - getrennt'!W241=0, "", 'bereinigte Tabelle - getrennt'!W241)</f>
        <v/>
      </c>
      <c r="G192" s="15" t="str">
        <f>IF('bereinigte Tabelle - getrennt'!S241=0, "", CONCATENATE('bereinigte Tabelle - getrennt'!S241, " ", 'bereinigte Tabelle - getrennt'!T241, ", ", 'bereinigte Tabelle - getrennt'!U241, ", ", 'bereinigte Tabelle - getrennt'!V241))</f>
        <v/>
      </c>
      <c r="H192" s="15" t="str">
        <f>IF('bereinigte Tabelle - getrennt'!AC241="ja","ja","")</f>
        <v/>
      </c>
      <c r="I192" s="15"/>
      <c r="J192" s="15"/>
      <c r="K192" s="15"/>
      <c r="L192" s="15"/>
      <c r="M192" s="15"/>
      <c r="N192" s="15"/>
      <c r="O192" s="15"/>
      <c r="P192" s="15"/>
      <c r="Q192" s="15"/>
      <c r="R192" s="15"/>
      <c r="S192" s="15"/>
      <c r="T192" s="15"/>
      <c r="U192" s="15"/>
      <c r="V192" s="15"/>
    </row>
    <row r="193" spans="1:22" ht="30" customHeight="1">
      <c r="A193" s="15">
        <v>191</v>
      </c>
      <c r="B193" s="15" t="str">
        <f>IF('bereinigte Tabelle - getrennt'!Q242=0, "", 'bereinigte Tabelle - getrennt'!Q242)</f>
        <v/>
      </c>
      <c r="C193" s="15" t="str">
        <f>IF('bereinigte Tabelle - getrennt'!R242=0, "", 'bereinigte Tabelle - getrennt'!R242)</f>
        <v/>
      </c>
      <c r="D193" s="15" t="str">
        <f>IF('bereinigte Tabelle - getrennt'!Y242=0, "", 'bereinigte Tabelle - getrennt'!Y242)</f>
        <v/>
      </c>
      <c r="E193" s="106" t="str">
        <f>IF('bereinigte Tabelle - getrennt'!Z242=0, "", 'bereinigte Tabelle - getrennt'!Z242)</f>
        <v/>
      </c>
      <c r="F193" s="15" t="str">
        <f>IF('bereinigte Tabelle - getrennt'!W242=0, "", 'bereinigte Tabelle - getrennt'!W242)</f>
        <v/>
      </c>
      <c r="G193" s="15" t="str">
        <f>IF('bereinigte Tabelle - getrennt'!S242=0, "", CONCATENATE('bereinigte Tabelle - getrennt'!S242, " ", 'bereinigte Tabelle - getrennt'!T242, ", ", 'bereinigte Tabelle - getrennt'!U242, ", ", 'bereinigte Tabelle - getrennt'!V242))</f>
        <v/>
      </c>
      <c r="H193" s="15" t="str">
        <f>IF('bereinigte Tabelle - getrennt'!AC242="ja","ja","")</f>
        <v/>
      </c>
      <c r="I193" s="15"/>
      <c r="J193" s="15"/>
      <c r="K193" s="15"/>
      <c r="L193" s="15"/>
      <c r="M193" s="15"/>
      <c r="N193" s="15"/>
      <c r="O193" s="15"/>
      <c r="P193" s="15"/>
      <c r="Q193" s="15"/>
      <c r="R193" s="15"/>
      <c r="S193" s="15"/>
      <c r="T193" s="15"/>
      <c r="U193" s="15"/>
      <c r="V193" s="15"/>
    </row>
    <row r="194" spans="1:22" ht="30" customHeight="1">
      <c r="A194" s="15">
        <v>192</v>
      </c>
      <c r="B194" s="15" t="str">
        <f>IF('bereinigte Tabelle - getrennt'!Q243=0, "", 'bereinigte Tabelle - getrennt'!Q243)</f>
        <v/>
      </c>
      <c r="C194" s="15" t="str">
        <f>IF('bereinigte Tabelle - getrennt'!R243=0, "", 'bereinigte Tabelle - getrennt'!R243)</f>
        <v/>
      </c>
      <c r="D194" s="15" t="str">
        <f>IF('bereinigte Tabelle - getrennt'!Y243=0, "", 'bereinigte Tabelle - getrennt'!Y243)</f>
        <v/>
      </c>
      <c r="E194" s="106" t="str">
        <f>IF('bereinigte Tabelle - getrennt'!Z243=0, "", 'bereinigte Tabelle - getrennt'!Z243)</f>
        <v/>
      </c>
      <c r="F194" s="15" t="str">
        <f>IF('bereinigte Tabelle - getrennt'!W243=0, "", 'bereinigte Tabelle - getrennt'!W243)</f>
        <v/>
      </c>
      <c r="G194" s="15" t="str">
        <f>IF('bereinigte Tabelle - getrennt'!S243=0, "", CONCATENATE('bereinigte Tabelle - getrennt'!S243, " ", 'bereinigte Tabelle - getrennt'!T243, ", ", 'bereinigte Tabelle - getrennt'!U243, ", ", 'bereinigte Tabelle - getrennt'!V243))</f>
        <v/>
      </c>
      <c r="H194" s="15" t="str">
        <f>IF('bereinigte Tabelle - getrennt'!AC243="ja","ja","")</f>
        <v/>
      </c>
      <c r="I194" s="15"/>
      <c r="J194" s="15"/>
      <c r="K194" s="15"/>
      <c r="L194" s="15"/>
      <c r="M194" s="15"/>
      <c r="N194" s="15"/>
      <c r="O194" s="15"/>
      <c r="P194" s="15"/>
      <c r="Q194" s="15"/>
      <c r="R194" s="15"/>
      <c r="S194" s="15"/>
      <c r="T194" s="15"/>
      <c r="U194" s="15"/>
      <c r="V194" s="15"/>
    </row>
    <row r="195" spans="1:22" ht="30" customHeight="1">
      <c r="A195" s="15">
        <v>193</v>
      </c>
      <c r="B195" s="15" t="str">
        <f>IF('bereinigte Tabelle - getrennt'!Q244=0, "", 'bereinigte Tabelle - getrennt'!Q244)</f>
        <v/>
      </c>
      <c r="C195" s="15" t="str">
        <f>IF('bereinigte Tabelle - getrennt'!R244=0, "", 'bereinigte Tabelle - getrennt'!R244)</f>
        <v/>
      </c>
      <c r="D195" s="15" t="str">
        <f>IF('bereinigte Tabelle - getrennt'!Y244=0, "", 'bereinigte Tabelle - getrennt'!Y244)</f>
        <v/>
      </c>
      <c r="E195" s="106" t="str">
        <f>IF('bereinigte Tabelle - getrennt'!Z244=0, "", 'bereinigte Tabelle - getrennt'!Z244)</f>
        <v/>
      </c>
      <c r="F195" s="15" t="str">
        <f>IF('bereinigte Tabelle - getrennt'!W244=0, "", 'bereinigte Tabelle - getrennt'!W244)</f>
        <v/>
      </c>
      <c r="G195" s="15" t="str">
        <f>IF('bereinigte Tabelle - getrennt'!S244=0, "", CONCATENATE('bereinigte Tabelle - getrennt'!S244, " ", 'bereinigte Tabelle - getrennt'!T244, ", ", 'bereinigte Tabelle - getrennt'!U244, ", ", 'bereinigte Tabelle - getrennt'!V244))</f>
        <v/>
      </c>
      <c r="H195" s="15" t="str">
        <f>IF('bereinigte Tabelle - getrennt'!AC244="ja","ja","")</f>
        <v/>
      </c>
      <c r="I195" s="15"/>
      <c r="J195" s="15"/>
      <c r="K195" s="15"/>
      <c r="L195" s="15"/>
      <c r="M195" s="15"/>
      <c r="N195" s="15"/>
      <c r="O195" s="15"/>
      <c r="P195" s="15"/>
      <c r="Q195" s="15"/>
      <c r="R195" s="15"/>
      <c r="S195" s="15"/>
      <c r="T195" s="15"/>
      <c r="U195" s="15"/>
      <c r="V195" s="15"/>
    </row>
    <row r="196" spans="1:22" ht="30" customHeight="1">
      <c r="A196" s="15">
        <v>194</v>
      </c>
      <c r="B196" s="15" t="str">
        <f>IF('bereinigte Tabelle - getrennt'!Q245=0, "", 'bereinigte Tabelle - getrennt'!Q245)</f>
        <v/>
      </c>
      <c r="C196" s="15" t="str">
        <f>IF('bereinigte Tabelle - getrennt'!R245=0, "", 'bereinigte Tabelle - getrennt'!R245)</f>
        <v/>
      </c>
      <c r="D196" s="15" t="str">
        <f>IF('bereinigte Tabelle - getrennt'!Y245=0, "", 'bereinigte Tabelle - getrennt'!Y245)</f>
        <v/>
      </c>
      <c r="E196" s="106" t="str">
        <f>IF('bereinigte Tabelle - getrennt'!Z245=0, "", 'bereinigte Tabelle - getrennt'!Z245)</f>
        <v/>
      </c>
      <c r="F196" s="15" t="str">
        <f>IF('bereinigte Tabelle - getrennt'!W245=0, "", 'bereinigte Tabelle - getrennt'!W245)</f>
        <v/>
      </c>
      <c r="G196" s="15" t="str">
        <f>IF('bereinigte Tabelle - getrennt'!S245=0, "", CONCATENATE('bereinigte Tabelle - getrennt'!S245, " ", 'bereinigte Tabelle - getrennt'!T245, ", ", 'bereinigte Tabelle - getrennt'!U245, ", ", 'bereinigte Tabelle - getrennt'!V245))</f>
        <v/>
      </c>
      <c r="H196" s="15" t="str">
        <f>IF('bereinigte Tabelle - getrennt'!AC245="ja","ja","")</f>
        <v/>
      </c>
      <c r="I196" s="15"/>
      <c r="J196" s="15"/>
      <c r="K196" s="15"/>
      <c r="L196" s="15"/>
      <c r="M196" s="15"/>
      <c r="N196" s="15"/>
      <c r="O196" s="15"/>
      <c r="P196" s="15"/>
      <c r="Q196" s="15"/>
      <c r="R196" s="15"/>
      <c r="S196" s="15"/>
      <c r="T196" s="15"/>
      <c r="U196" s="15"/>
      <c r="V196" s="15"/>
    </row>
    <row r="197" spans="1:22" ht="30" customHeight="1">
      <c r="A197" s="15">
        <v>195</v>
      </c>
      <c r="B197" s="15" t="str">
        <f>IF('bereinigte Tabelle - getrennt'!Q246=0, "", 'bereinigte Tabelle - getrennt'!Q246)</f>
        <v/>
      </c>
      <c r="C197" s="15" t="str">
        <f>IF('bereinigte Tabelle - getrennt'!R246=0, "", 'bereinigte Tabelle - getrennt'!R246)</f>
        <v/>
      </c>
      <c r="D197" s="15" t="str">
        <f>IF('bereinigte Tabelle - getrennt'!Y246=0, "", 'bereinigte Tabelle - getrennt'!Y246)</f>
        <v/>
      </c>
      <c r="E197" s="106" t="str">
        <f>IF('bereinigte Tabelle - getrennt'!Z246=0, "", 'bereinigte Tabelle - getrennt'!Z246)</f>
        <v/>
      </c>
      <c r="F197" s="15" t="str">
        <f>IF('bereinigte Tabelle - getrennt'!W246=0, "", 'bereinigte Tabelle - getrennt'!W246)</f>
        <v/>
      </c>
      <c r="G197" s="15" t="str">
        <f>IF('bereinigte Tabelle - getrennt'!S246=0, "", CONCATENATE('bereinigte Tabelle - getrennt'!S246, " ", 'bereinigte Tabelle - getrennt'!T246, ", ", 'bereinigte Tabelle - getrennt'!U246, ", ", 'bereinigte Tabelle - getrennt'!V246))</f>
        <v/>
      </c>
      <c r="H197" s="15" t="str">
        <f>IF('bereinigte Tabelle - getrennt'!AC246="ja","ja","")</f>
        <v/>
      </c>
      <c r="I197" s="15"/>
      <c r="J197" s="15"/>
      <c r="K197" s="15"/>
      <c r="L197" s="15"/>
      <c r="M197" s="15"/>
      <c r="N197" s="15"/>
      <c r="O197" s="15"/>
      <c r="P197" s="15"/>
      <c r="Q197" s="15"/>
      <c r="R197" s="15"/>
      <c r="S197" s="15"/>
      <c r="T197" s="15"/>
      <c r="U197" s="15"/>
      <c r="V197" s="15"/>
    </row>
    <row r="198" spans="1:22" ht="30" customHeight="1">
      <c r="A198" s="15">
        <v>196</v>
      </c>
      <c r="B198" s="15" t="str">
        <f>IF('bereinigte Tabelle - getrennt'!Q247=0, "", 'bereinigte Tabelle - getrennt'!Q247)</f>
        <v/>
      </c>
      <c r="C198" s="15" t="str">
        <f>IF('bereinigte Tabelle - getrennt'!R247=0, "", 'bereinigte Tabelle - getrennt'!R247)</f>
        <v/>
      </c>
      <c r="D198" s="15" t="str">
        <f>IF('bereinigte Tabelle - getrennt'!Y247=0, "", 'bereinigte Tabelle - getrennt'!Y247)</f>
        <v/>
      </c>
      <c r="E198" s="106" t="str">
        <f>IF('bereinigte Tabelle - getrennt'!Z247=0, "", 'bereinigte Tabelle - getrennt'!Z247)</f>
        <v/>
      </c>
      <c r="F198" s="15" t="str">
        <f>IF('bereinigte Tabelle - getrennt'!W247=0, "", 'bereinigte Tabelle - getrennt'!W247)</f>
        <v/>
      </c>
      <c r="G198" s="15" t="str">
        <f>IF('bereinigte Tabelle - getrennt'!S247=0, "", CONCATENATE('bereinigte Tabelle - getrennt'!S247, " ", 'bereinigte Tabelle - getrennt'!T247, ", ", 'bereinigte Tabelle - getrennt'!U247, ", ", 'bereinigte Tabelle - getrennt'!V247))</f>
        <v/>
      </c>
      <c r="H198" s="15" t="str">
        <f>IF('bereinigte Tabelle - getrennt'!AC247="ja","ja","")</f>
        <v/>
      </c>
      <c r="I198" s="15"/>
      <c r="J198" s="15"/>
      <c r="K198" s="15"/>
      <c r="L198" s="15"/>
      <c r="M198" s="15"/>
      <c r="N198" s="15"/>
      <c r="O198" s="15"/>
      <c r="P198" s="15"/>
      <c r="Q198" s="15"/>
      <c r="R198" s="15"/>
      <c r="S198" s="15"/>
      <c r="T198" s="15"/>
      <c r="U198" s="15"/>
      <c r="V198" s="15"/>
    </row>
    <row r="199" spans="1:22" ht="30" customHeight="1">
      <c r="A199" s="15">
        <v>197</v>
      </c>
      <c r="B199" s="15" t="str">
        <f>IF('bereinigte Tabelle - getrennt'!Q248=0, "", 'bereinigte Tabelle - getrennt'!Q248)</f>
        <v/>
      </c>
      <c r="C199" s="15" t="str">
        <f>IF('bereinigte Tabelle - getrennt'!R248=0, "", 'bereinigte Tabelle - getrennt'!R248)</f>
        <v/>
      </c>
      <c r="D199" s="15" t="str">
        <f>IF('bereinigte Tabelle - getrennt'!Y248=0, "", 'bereinigte Tabelle - getrennt'!Y248)</f>
        <v/>
      </c>
      <c r="E199" s="106" t="str">
        <f>IF('bereinigte Tabelle - getrennt'!Z248=0, "", 'bereinigte Tabelle - getrennt'!Z248)</f>
        <v/>
      </c>
      <c r="F199" s="15" t="str">
        <f>IF('bereinigte Tabelle - getrennt'!W248=0, "", 'bereinigte Tabelle - getrennt'!W248)</f>
        <v/>
      </c>
      <c r="G199" s="15" t="str">
        <f>IF('bereinigte Tabelle - getrennt'!S248=0, "", CONCATENATE('bereinigte Tabelle - getrennt'!S248, " ", 'bereinigte Tabelle - getrennt'!T248, ", ", 'bereinigte Tabelle - getrennt'!U248, ", ", 'bereinigte Tabelle - getrennt'!V248))</f>
        <v/>
      </c>
      <c r="H199" s="15" t="str">
        <f>IF('bereinigte Tabelle - getrennt'!AC248="ja","ja","")</f>
        <v/>
      </c>
      <c r="I199" s="15"/>
      <c r="J199" s="15"/>
      <c r="K199" s="15"/>
      <c r="L199" s="15"/>
      <c r="M199" s="15"/>
      <c r="N199" s="15"/>
      <c r="O199" s="15"/>
      <c r="P199" s="15"/>
      <c r="Q199" s="15"/>
      <c r="R199" s="15"/>
      <c r="S199" s="15"/>
      <c r="T199" s="15"/>
      <c r="U199" s="15"/>
      <c r="V199" s="15"/>
    </row>
    <row r="200" spans="1:22" ht="30" customHeight="1">
      <c r="A200" s="15">
        <v>198</v>
      </c>
      <c r="B200" s="15" t="str">
        <f>IF('bereinigte Tabelle - getrennt'!Q249=0, "", 'bereinigte Tabelle - getrennt'!Q249)</f>
        <v/>
      </c>
      <c r="C200" s="15" t="str">
        <f>IF('bereinigte Tabelle - getrennt'!R249=0, "", 'bereinigte Tabelle - getrennt'!R249)</f>
        <v/>
      </c>
      <c r="D200" s="15" t="str">
        <f>IF('bereinigte Tabelle - getrennt'!Y249=0, "", 'bereinigte Tabelle - getrennt'!Y249)</f>
        <v/>
      </c>
      <c r="E200" s="106" t="str">
        <f>IF('bereinigte Tabelle - getrennt'!Z249=0, "", 'bereinigte Tabelle - getrennt'!Z249)</f>
        <v/>
      </c>
      <c r="F200" s="15" t="str">
        <f>IF('bereinigte Tabelle - getrennt'!W249=0, "", 'bereinigte Tabelle - getrennt'!W249)</f>
        <v/>
      </c>
      <c r="G200" s="15" t="str">
        <f>IF('bereinigte Tabelle - getrennt'!S249=0, "", CONCATENATE('bereinigte Tabelle - getrennt'!S249, " ", 'bereinigte Tabelle - getrennt'!T249, ", ", 'bereinigte Tabelle - getrennt'!U249, ", ", 'bereinigte Tabelle - getrennt'!V249))</f>
        <v/>
      </c>
      <c r="H200" s="15" t="str">
        <f>IF('bereinigte Tabelle - getrennt'!AC249="ja","ja","")</f>
        <v/>
      </c>
      <c r="I200" s="15"/>
      <c r="J200" s="15"/>
      <c r="K200" s="15"/>
      <c r="L200" s="15"/>
      <c r="M200" s="15"/>
      <c r="N200" s="15"/>
      <c r="O200" s="15"/>
      <c r="P200" s="15"/>
      <c r="Q200" s="15"/>
      <c r="R200" s="15"/>
      <c r="S200" s="15"/>
      <c r="T200" s="15"/>
      <c r="U200" s="15"/>
      <c r="V200" s="15"/>
    </row>
    <row r="201" spans="1:22" ht="30" customHeight="1">
      <c r="A201" s="15">
        <v>199</v>
      </c>
      <c r="B201" s="15" t="str">
        <f>IF('bereinigte Tabelle - getrennt'!Q250=0, "", 'bereinigte Tabelle - getrennt'!Q250)</f>
        <v/>
      </c>
      <c r="C201" s="15" t="str">
        <f>IF('bereinigte Tabelle - getrennt'!R250=0, "", 'bereinigte Tabelle - getrennt'!R250)</f>
        <v/>
      </c>
      <c r="D201" s="15" t="str">
        <f>IF('bereinigte Tabelle - getrennt'!Y250=0, "", 'bereinigte Tabelle - getrennt'!Y250)</f>
        <v/>
      </c>
      <c r="E201" s="106" t="str">
        <f>IF('bereinigte Tabelle - getrennt'!Z250=0, "", 'bereinigte Tabelle - getrennt'!Z250)</f>
        <v/>
      </c>
      <c r="F201" s="15" t="str">
        <f>IF('bereinigte Tabelle - getrennt'!W250=0, "", 'bereinigte Tabelle - getrennt'!W250)</f>
        <v/>
      </c>
      <c r="G201" s="15" t="str">
        <f>IF('bereinigte Tabelle - getrennt'!S250=0, "", CONCATENATE('bereinigte Tabelle - getrennt'!S250, " ", 'bereinigte Tabelle - getrennt'!T250, ", ", 'bereinigte Tabelle - getrennt'!U250, ", ", 'bereinigte Tabelle - getrennt'!V250))</f>
        <v/>
      </c>
      <c r="H201" s="15" t="str">
        <f>IF('bereinigte Tabelle - getrennt'!AC250="ja","ja","")</f>
        <v/>
      </c>
      <c r="I201" s="15"/>
      <c r="J201" s="15"/>
      <c r="K201" s="15"/>
      <c r="L201" s="15"/>
      <c r="M201" s="15"/>
      <c r="N201" s="15"/>
      <c r="O201" s="15"/>
      <c r="P201" s="15"/>
      <c r="Q201" s="15"/>
      <c r="R201" s="15"/>
      <c r="S201" s="15"/>
      <c r="T201" s="15"/>
      <c r="U201" s="15"/>
      <c r="V201" s="15"/>
    </row>
    <row r="202" spans="1:22" ht="30" customHeight="1">
      <c r="A202" s="15">
        <v>200</v>
      </c>
      <c r="B202" s="15" t="str">
        <f>IF('bereinigte Tabelle - getrennt'!Q251=0, "", 'bereinigte Tabelle - getrennt'!Q251)</f>
        <v/>
      </c>
      <c r="C202" s="15" t="str">
        <f>IF('bereinigte Tabelle - getrennt'!R251=0, "", 'bereinigte Tabelle - getrennt'!R251)</f>
        <v/>
      </c>
      <c r="D202" s="15" t="str">
        <f>IF('bereinigte Tabelle - getrennt'!Y251=0, "", 'bereinigte Tabelle - getrennt'!Y251)</f>
        <v/>
      </c>
      <c r="E202" s="106" t="str">
        <f>IF('bereinigte Tabelle - getrennt'!Z251=0, "", 'bereinigte Tabelle - getrennt'!Z251)</f>
        <v/>
      </c>
      <c r="F202" s="15" t="str">
        <f>IF('bereinigte Tabelle - getrennt'!W251=0, "", 'bereinigte Tabelle - getrennt'!W251)</f>
        <v/>
      </c>
      <c r="G202" s="15" t="str">
        <f>IF('bereinigte Tabelle - getrennt'!S251=0, "", CONCATENATE('bereinigte Tabelle - getrennt'!S251, " ", 'bereinigte Tabelle - getrennt'!T251, ", ", 'bereinigte Tabelle - getrennt'!U251, ", ", 'bereinigte Tabelle - getrennt'!V251))</f>
        <v/>
      </c>
      <c r="H202" s="15" t="str">
        <f>IF('bereinigte Tabelle - getrennt'!AC251="ja","ja","")</f>
        <v/>
      </c>
      <c r="I202" s="15"/>
      <c r="J202" s="15"/>
      <c r="K202" s="15"/>
      <c r="L202" s="15"/>
      <c r="M202" s="15"/>
      <c r="N202" s="15"/>
      <c r="O202" s="15"/>
      <c r="P202" s="15"/>
      <c r="Q202" s="15"/>
      <c r="R202" s="15"/>
      <c r="S202" s="15"/>
      <c r="T202" s="15"/>
      <c r="U202" s="15"/>
      <c r="V202" s="15"/>
    </row>
    <row r="203" spans="1:22" ht="30" customHeight="1">
      <c r="A203" s="15">
        <v>201</v>
      </c>
      <c r="B203" s="15" t="str">
        <f>IF('bereinigte Tabelle - getrennt'!Q252=0, "", 'bereinigte Tabelle - getrennt'!Q252)</f>
        <v/>
      </c>
      <c r="C203" s="15" t="str">
        <f>IF('bereinigte Tabelle - getrennt'!R252=0, "", 'bereinigte Tabelle - getrennt'!R252)</f>
        <v/>
      </c>
      <c r="D203" s="15" t="str">
        <f>IF('bereinigte Tabelle - getrennt'!Y252=0, "", 'bereinigte Tabelle - getrennt'!Y252)</f>
        <v/>
      </c>
      <c r="E203" s="106" t="str">
        <f>IF('bereinigte Tabelle - getrennt'!Z252=0, "", 'bereinigte Tabelle - getrennt'!Z252)</f>
        <v/>
      </c>
      <c r="F203" s="15" t="str">
        <f>IF('bereinigte Tabelle - getrennt'!W252=0, "", 'bereinigte Tabelle - getrennt'!W252)</f>
        <v/>
      </c>
      <c r="G203" s="15" t="str">
        <f>IF('bereinigte Tabelle - getrennt'!S252=0, "", CONCATENATE('bereinigte Tabelle - getrennt'!S252, " ", 'bereinigte Tabelle - getrennt'!T252, ", ", 'bereinigte Tabelle - getrennt'!U252, ", ", 'bereinigte Tabelle - getrennt'!V252))</f>
        <v/>
      </c>
      <c r="H203" s="15" t="str">
        <f>IF('bereinigte Tabelle - getrennt'!AC252="ja","ja","")</f>
        <v/>
      </c>
      <c r="I203" s="15"/>
      <c r="J203" s="15"/>
      <c r="K203" s="15"/>
      <c r="L203" s="15"/>
      <c r="M203" s="15"/>
      <c r="N203" s="15"/>
      <c r="O203" s="15"/>
      <c r="P203" s="15"/>
      <c r="Q203" s="15"/>
      <c r="R203" s="15"/>
      <c r="S203" s="15"/>
      <c r="T203" s="15"/>
      <c r="U203" s="15"/>
      <c r="V203" s="15"/>
    </row>
    <row r="204" spans="1:22" ht="30" customHeight="1">
      <c r="A204" s="15">
        <v>202</v>
      </c>
      <c r="B204" s="15" t="str">
        <f>IF('bereinigte Tabelle - getrennt'!Q253=0, "", 'bereinigte Tabelle - getrennt'!Q253)</f>
        <v/>
      </c>
      <c r="C204" s="15" t="str">
        <f>IF('bereinigte Tabelle - getrennt'!R253=0, "", 'bereinigte Tabelle - getrennt'!R253)</f>
        <v/>
      </c>
      <c r="D204" s="15" t="str">
        <f>IF('bereinigte Tabelle - getrennt'!Y253=0, "", 'bereinigte Tabelle - getrennt'!Y253)</f>
        <v/>
      </c>
      <c r="E204" s="106" t="str">
        <f>IF('bereinigte Tabelle - getrennt'!Z253=0, "", 'bereinigte Tabelle - getrennt'!Z253)</f>
        <v/>
      </c>
      <c r="F204" s="15" t="str">
        <f>IF('bereinigte Tabelle - getrennt'!W253=0, "", 'bereinigte Tabelle - getrennt'!W253)</f>
        <v/>
      </c>
      <c r="G204" s="15" t="str">
        <f>IF('bereinigte Tabelle - getrennt'!S253=0, "", CONCATENATE('bereinigte Tabelle - getrennt'!S253, " ", 'bereinigte Tabelle - getrennt'!T253, ", ", 'bereinigte Tabelle - getrennt'!U253, ", ", 'bereinigte Tabelle - getrennt'!V253))</f>
        <v/>
      </c>
      <c r="H204" s="15" t="str">
        <f>IF('bereinigte Tabelle - getrennt'!AC253="ja","ja","")</f>
        <v/>
      </c>
      <c r="I204" s="15"/>
      <c r="J204" s="15"/>
      <c r="K204" s="15"/>
      <c r="L204" s="15"/>
      <c r="M204" s="15"/>
      <c r="N204" s="15"/>
      <c r="O204" s="15"/>
      <c r="P204" s="15"/>
      <c r="Q204" s="15"/>
      <c r="R204" s="15"/>
      <c r="S204" s="15"/>
      <c r="T204" s="15"/>
      <c r="U204" s="15"/>
      <c r="V204" s="15"/>
    </row>
    <row r="205" spans="1:22" ht="30" customHeight="1">
      <c r="A205" s="15">
        <v>203</v>
      </c>
      <c r="B205" s="15" t="str">
        <f>IF('bereinigte Tabelle - getrennt'!Q254=0, "", 'bereinigte Tabelle - getrennt'!Q254)</f>
        <v/>
      </c>
      <c r="C205" s="15" t="str">
        <f>IF('bereinigte Tabelle - getrennt'!R254=0, "", 'bereinigte Tabelle - getrennt'!R254)</f>
        <v/>
      </c>
      <c r="D205" s="15" t="str">
        <f>IF('bereinigte Tabelle - getrennt'!Y254=0, "", 'bereinigte Tabelle - getrennt'!Y254)</f>
        <v/>
      </c>
      <c r="E205" s="106" t="str">
        <f>IF('bereinigte Tabelle - getrennt'!Z254=0, "", 'bereinigte Tabelle - getrennt'!Z254)</f>
        <v/>
      </c>
      <c r="F205" s="15" t="str">
        <f>IF('bereinigte Tabelle - getrennt'!W254=0, "", 'bereinigte Tabelle - getrennt'!W254)</f>
        <v/>
      </c>
      <c r="G205" s="15" t="str">
        <f>IF('bereinigte Tabelle - getrennt'!S254=0, "", CONCATENATE('bereinigte Tabelle - getrennt'!S254, " ", 'bereinigte Tabelle - getrennt'!T254, ", ", 'bereinigte Tabelle - getrennt'!U254, ", ", 'bereinigte Tabelle - getrennt'!V254))</f>
        <v/>
      </c>
      <c r="H205" s="15" t="str">
        <f>IF('bereinigte Tabelle - getrennt'!AC254="ja","ja","")</f>
        <v/>
      </c>
      <c r="I205" s="15"/>
      <c r="J205" s="15"/>
      <c r="K205" s="15"/>
      <c r="L205" s="15"/>
      <c r="M205" s="15"/>
      <c r="N205" s="15"/>
      <c r="O205" s="15"/>
      <c r="P205" s="15"/>
      <c r="Q205" s="15"/>
      <c r="R205" s="15"/>
      <c r="S205" s="15"/>
      <c r="T205" s="15"/>
      <c r="U205" s="15"/>
      <c r="V205" s="15"/>
    </row>
  </sheetData>
  <sheetProtection formatColumns="0" formatRows="0" sort="0"/>
  <conditionalFormatting sqref="H3:H205">
    <cfRule type="expression" dxfId="4" priority="1">
      <formula>AND(OR(H3="",ISBLANK(H3)),NOT(ISBLANK($B3)))</formula>
    </cfRule>
  </conditionalFormatting>
  <pageMargins left="0.7" right="0.7" top="0.78740157499999996" bottom="0.78740157499999996"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C9B1BE-39D9-4A72-8038-8A55E98E6118}">
  <sheetPr codeName="Tabelle5">
    <tabColor theme="6" tint="0.79998168889431442"/>
  </sheetPr>
  <dimension ref="A7:N500"/>
  <sheetViews>
    <sheetView workbookViewId="0">
      <selection activeCell="J13" sqref="J13"/>
    </sheetView>
  </sheetViews>
  <sheetFormatPr defaultColWidth="11.42578125" defaultRowHeight="15"/>
  <cols>
    <col min="1" max="1" width="4.140625" customWidth="1"/>
    <col min="2" max="2" width="13.28515625" customWidth="1"/>
    <col min="3" max="3" width="14.42578125" customWidth="1"/>
    <col min="4" max="4" width="22.42578125" customWidth="1"/>
    <col min="5" max="5" width="5" style="27" customWidth="1"/>
    <col min="6" max="6" width="7.42578125" style="19" customWidth="1"/>
    <col min="7" max="7" width="11.28515625" customWidth="1"/>
    <col min="8" max="8" width="5.7109375" customWidth="1"/>
    <col min="9" max="9" width="5.140625" customWidth="1"/>
    <col min="10" max="10" width="5.28515625" customWidth="1"/>
    <col min="11" max="11" width="5" customWidth="1"/>
    <col min="12" max="12" width="40.28515625" customWidth="1"/>
  </cols>
  <sheetData>
    <row r="7" spans="1:14">
      <c r="A7" s="212" t="s">
        <v>139</v>
      </c>
      <c r="B7" s="213"/>
      <c r="C7" s="213"/>
      <c r="D7" s="213"/>
      <c r="E7" s="213"/>
      <c r="F7" s="213"/>
      <c r="G7" s="213"/>
      <c r="H7" s="213"/>
      <c r="I7" s="213"/>
      <c r="J7" s="213"/>
      <c r="K7" s="213"/>
      <c r="L7" s="213"/>
      <c r="M7" s="17"/>
      <c r="N7" s="17"/>
    </row>
    <row r="8" spans="1:14">
      <c r="A8" s="15" t="s">
        <v>140</v>
      </c>
      <c r="B8" s="15"/>
      <c r="C8" s="214" t="str">
        <f>'Rahmen d Maßnahme'!D2</f>
        <v>Grundkurs Sommer</v>
      </c>
      <c r="D8" s="215"/>
      <c r="E8" s="215"/>
      <c r="F8" s="215"/>
      <c r="G8" s="215"/>
      <c r="H8" s="215"/>
      <c r="I8" s="215"/>
      <c r="J8" s="215"/>
      <c r="K8" s="215"/>
      <c r="L8" s="216"/>
    </row>
    <row r="9" spans="1:14">
      <c r="A9" s="15" t="s">
        <v>141</v>
      </c>
      <c r="B9" s="15"/>
      <c r="C9" s="214" t="str">
        <f>'Rahmen d Maßnahme'!D3</f>
        <v>82284 Grafrath</v>
      </c>
      <c r="D9" s="215"/>
      <c r="E9" s="215"/>
      <c r="F9" s="215"/>
      <c r="G9" s="215"/>
      <c r="H9" s="215"/>
      <c r="I9" s="215"/>
      <c r="J9" s="215"/>
      <c r="K9" s="215"/>
      <c r="L9" s="216"/>
    </row>
    <row r="10" spans="1:14">
      <c r="A10" s="15" t="s">
        <v>142</v>
      </c>
      <c r="B10" s="15"/>
      <c r="C10" s="217" t="str">
        <f>'Rahmen d Maßnahme'!D4</f>
        <v>vom 27.07.24 bis 03.08.24</v>
      </c>
      <c r="D10" s="218"/>
      <c r="E10" s="218"/>
      <c r="F10" s="218"/>
      <c r="G10" s="218"/>
      <c r="H10" s="218"/>
      <c r="I10" s="218"/>
      <c r="J10" s="218"/>
      <c r="K10" s="218"/>
      <c r="L10" s="219"/>
    </row>
    <row r="12" spans="1:14" ht="24.95" customHeight="1">
      <c r="A12" s="16" t="s">
        <v>133</v>
      </c>
      <c r="B12" s="16" t="s">
        <v>44</v>
      </c>
      <c r="C12" s="16" t="s">
        <v>43</v>
      </c>
      <c r="D12" s="16" t="s">
        <v>143</v>
      </c>
      <c r="E12" s="28" t="s">
        <v>133</v>
      </c>
      <c r="F12" s="20" t="s">
        <v>47</v>
      </c>
      <c r="G12" s="16" t="s">
        <v>48</v>
      </c>
      <c r="H12" s="16" t="s">
        <v>144</v>
      </c>
      <c r="I12" s="16" t="s">
        <v>145</v>
      </c>
      <c r="J12" s="16" t="s">
        <v>146</v>
      </c>
      <c r="K12" s="16" t="s">
        <v>135</v>
      </c>
      <c r="L12" s="16" t="s">
        <v>147</v>
      </c>
    </row>
    <row r="13" spans="1:14" ht="24.95" customHeight="1">
      <c r="A13" s="15">
        <v>1</v>
      </c>
      <c r="B13" s="15" t="str">
        <f>IF('bereinigte Tabelle - getrennt'!R312=0, "", 'bereinigte Tabelle - getrennt'!R312)</f>
        <v/>
      </c>
      <c r="C13" s="15" t="str">
        <f>IF('bereinigte Tabelle - getrennt'!Q966=0, "", 'bereinigte Tabelle - getrennt'!Q966)</f>
        <v/>
      </c>
      <c r="D13" s="15" t="str">
        <f>IF('bereinigte Tabelle - getrennt'!S312=0, "", 'bereinigte Tabelle - getrennt'!S312)</f>
        <v/>
      </c>
      <c r="E13" s="29" t="str">
        <f>IF('bereinigte Tabelle - getrennt'!T312=0, "", 'bereinigte Tabelle - getrennt'!T312)</f>
        <v/>
      </c>
      <c r="F13" s="21" t="str">
        <f>IF('bereinigte Tabelle - getrennt'!U312=0, "", 'bereinigte Tabelle - getrennt'!U312)</f>
        <v/>
      </c>
      <c r="G13" s="15" t="str">
        <f>IF('bereinigte Tabelle - getrennt'!V312=0, "", 'bereinigte Tabelle - getrennt'!V312)</f>
        <v/>
      </c>
      <c r="H13" s="15" t="str" cm="1">
        <f t="array" ref="H13">IF(OR(EXACT(F13,'KJR-Hintergrund'!$E$3:$E$106)),"X","")</f>
        <v>X</v>
      </c>
      <c r="I13" s="15" t="str" cm="1">
        <f t="array" ref="I13">IF(OR(EXACT(F13,'KJR-Hintergrund'!$B$3:$B$106)),"X","")</f>
        <v>X</v>
      </c>
      <c r="J13" s="32" t="str">
        <f>IF(H13="X","",IF(I13="X","","X"))</f>
        <v/>
      </c>
      <c r="K13" s="15" t="str">
        <f>IF('bereinigte Tabelle - getrennt'!Y312=0, "", 'bereinigte Tabelle - getrennt'!Y312)</f>
        <v/>
      </c>
      <c r="L13" s="15"/>
    </row>
    <row r="14" spans="1:14" ht="24.95" customHeight="1">
      <c r="A14" s="15">
        <v>2</v>
      </c>
      <c r="B14" s="15" t="str">
        <f>IF('bereinigte Tabelle - getrennt'!R313=0, "", 'bereinigte Tabelle - getrennt'!R313)</f>
        <v/>
      </c>
      <c r="C14" s="15" t="str">
        <f>IF('bereinigte Tabelle - getrennt'!Q313=0, "", 'bereinigte Tabelle - getrennt'!Q313)</f>
        <v/>
      </c>
      <c r="D14" s="15" t="str">
        <f>IF('bereinigte Tabelle - getrennt'!S313=0, "", 'bereinigte Tabelle - getrennt'!S313)</f>
        <v/>
      </c>
      <c r="E14" s="29" t="str">
        <f>IF('bereinigte Tabelle - getrennt'!T313=0, "", 'bereinigte Tabelle - getrennt'!T313)</f>
        <v/>
      </c>
      <c r="F14" s="21" t="str">
        <f>IF('bereinigte Tabelle - getrennt'!U313=0, "", 'bereinigte Tabelle - getrennt'!U313)</f>
        <v/>
      </c>
      <c r="G14" s="15" t="str">
        <f>IF('bereinigte Tabelle - getrennt'!V313=0, "", 'bereinigte Tabelle - getrennt'!V313)</f>
        <v/>
      </c>
      <c r="H14" s="15" t="str" cm="1">
        <f t="array" ref="H14">IF(OR(EXACT(F14,'KJR-Hintergrund'!$E$3:$E$77)),"X","")</f>
        <v/>
      </c>
      <c r="I14" s="15" t="str" cm="1">
        <f t="array" ref="I14">IF(OR(EXACT(F14,'KJR-Hintergrund'!$B$3:$B$31)),"X","")</f>
        <v/>
      </c>
      <c r="J14" s="32" t="str">
        <f t="shared" ref="J14:J77" si="0">IF(H14="X","",IF(I14="X","","X"))</f>
        <v>X</v>
      </c>
      <c r="K14" s="15" t="str">
        <f>IF('bereinigte Tabelle - getrennt'!Y313=0, "", 'bereinigte Tabelle - getrennt'!Y313)</f>
        <v/>
      </c>
      <c r="L14" s="15"/>
    </row>
    <row r="15" spans="1:14" ht="24.95" customHeight="1">
      <c r="A15" s="15">
        <v>3</v>
      </c>
      <c r="B15" s="15" t="str">
        <f>IF('bereinigte Tabelle - getrennt'!R314=0, "", 'bereinigte Tabelle - getrennt'!R314)</f>
        <v/>
      </c>
      <c r="C15" s="15" t="str">
        <f>IF('bereinigte Tabelle - getrennt'!Q314=0, "", 'bereinigte Tabelle - getrennt'!Q314)</f>
        <v/>
      </c>
      <c r="D15" s="15" t="str">
        <f>IF('bereinigte Tabelle - getrennt'!S314=0, "", 'bereinigte Tabelle - getrennt'!S314)</f>
        <v/>
      </c>
      <c r="E15" s="29" t="str">
        <f>IF('bereinigte Tabelle - getrennt'!T314=0, "", 'bereinigte Tabelle - getrennt'!T314)</f>
        <v/>
      </c>
      <c r="F15" s="21" t="str">
        <f>IF('bereinigte Tabelle - getrennt'!U314=0, "", 'bereinigte Tabelle - getrennt'!U314)</f>
        <v/>
      </c>
      <c r="G15" s="15" t="str">
        <f>IF('bereinigte Tabelle - getrennt'!V314=0, "", 'bereinigte Tabelle - getrennt'!V314)</f>
        <v/>
      </c>
      <c r="H15" s="15" t="str" cm="1">
        <f t="array" ref="H15">IF(OR(EXACT(F15,'KJR-Hintergrund'!$E$3:$E$77)),"X","")</f>
        <v/>
      </c>
      <c r="I15" s="15" t="str" cm="1">
        <f t="array" ref="I15">IF(OR(EXACT(F15,'KJR-Hintergrund'!$B$3:$B$31)),"X","")</f>
        <v/>
      </c>
      <c r="J15" s="32" t="str">
        <f t="shared" si="0"/>
        <v>X</v>
      </c>
      <c r="K15" s="15" t="str">
        <f>IF('bereinigte Tabelle - getrennt'!Y314=0, "", 'bereinigte Tabelle - getrennt'!Y314)</f>
        <v/>
      </c>
      <c r="L15" s="15"/>
    </row>
    <row r="16" spans="1:14" ht="24.95" customHeight="1">
      <c r="A16" s="15">
        <v>4</v>
      </c>
      <c r="B16" s="15" t="str">
        <f>IF('bereinigte Tabelle - getrennt'!R315=0, "", 'bereinigte Tabelle - getrennt'!R315)</f>
        <v/>
      </c>
      <c r="C16" s="15" t="str">
        <f>IF('bereinigte Tabelle - getrennt'!Q315=0, "", 'bereinigte Tabelle - getrennt'!Q315)</f>
        <v/>
      </c>
      <c r="D16" s="15" t="str">
        <f>IF('bereinigte Tabelle - getrennt'!S315=0, "", 'bereinigte Tabelle - getrennt'!S315)</f>
        <v/>
      </c>
      <c r="E16" s="29" t="str">
        <f>IF('bereinigte Tabelle - getrennt'!T315=0, "", 'bereinigte Tabelle - getrennt'!T315)</f>
        <v/>
      </c>
      <c r="F16" s="21" t="str">
        <f>IF('bereinigte Tabelle - getrennt'!U315=0, "", 'bereinigte Tabelle - getrennt'!U315)</f>
        <v/>
      </c>
      <c r="G16" s="15" t="str">
        <f>IF('bereinigte Tabelle - getrennt'!V315=0, "", 'bereinigte Tabelle - getrennt'!V315)</f>
        <v/>
      </c>
      <c r="H16" s="15" t="str" cm="1">
        <f t="array" ref="H16">IF(OR(EXACT(F16,'KJR-Hintergrund'!$E$3:$E$77)),"X","")</f>
        <v/>
      </c>
      <c r="I16" s="15" t="str" cm="1">
        <f t="array" ref="I16">IF(OR(EXACT(F16,'KJR-Hintergrund'!$B$3:$B$31)),"X","")</f>
        <v/>
      </c>
      <c r="J16" s="32" t="str">
        <f t="shared" si="0"/>
        <v>X</v>
      </c>
      <c r="K16" s="15" t="str">
        <f>IF('bereinigte Tabelle - getrennt'!Y315=0, "", 'bereinigte Tabelle - getrennt'!Y315)</f>
        <v/>
      </c>
      <c r="L16" s="15"/>
    </row>
    <row r="17" spans="1:12" ht="24.95" customHeight="1">
      <c r="A17" s="15">
        <v>5</v>
      </c>
      <c r="B17" s="15" t="str">
        <f>IF('bereinigte Tabelle - getrennt'!R316=0, "", 'bereinigte Tabelle - getrennt'!R316)</f>
        <v/>
      </c>
      <c r="C17" s="15" t="str">
        <f>IF('bereinigte Tabelle - getrennt'!Q316=0, "", 'bereinigte Tabelle - getrennt'!Q316)</f>
        <v/>
      </c>
      <c r="D17" s="15" t="str">
        <f>IF('bereinigte Tabelle - getrennt'!S316=0, "", 'bereinigte Tabelle - getrennt'!S316)</f>
        <v/>
      </c>
      <c r="E17" s="29" t="str">
        <f>IF('bereinigte Tabelle - getrennt'!T316=0, "", 'bereinigte Tabelle - getrennt'!T316)</f>
        <v/>
      </c>
      <c r="F17" s="21" t="str">
        <f>IF('bereinigte Tabelle - getrennt'!U316=0, "", 'bereinigte Tabelle - getrennt'!U316)</f>
        <v/>
      </c>
      <c r="G17" s="15" t="str">
        <f>IF('bereinigte Tabelle - getrennt'!V316=0, "", 'bereinigte Tabelle - getrennt'!V316)</f>
        <v/>
      </c>
      <c r="H17" s="15" t="str" cm="1">
        <f t="array" ref="H17">IF(OR(EXACT(F17,'KJR-Hintergrund'!$E$3:$E$77)),"X","")</f>
        <v/>
      </c>
      <c r="I17" s="15" t="str" cm="1">
        <f t="array" ref="I17">IF(OR(EXACT(F17,'KJR-Hintergrund'!$B$3:$B$31)),"X","")</f>
        <v/>
      </c>
      <c r="J17" s="32" t="str">
        <f t="shared" si="0"/>
        <v>X</v>
      </c>
      <c r="K17" s="15" t="str">
        <f>IF('bereinigte Tabelle - getrennt'!Y316=0, "", 'bereinigte Tabelle - getrennt'!Y316)</f>
        <v/>
      </c>
      <c r="L17" s="15"/>
    </row>
    <row r="18" spans="1:12" ht="24.95" customHeight="1">
      <c r="A18" s="15">
        <v>6</v>
      </c>
      <c r="B18" s="15" t="str">
        <f>IF('bereinigte Tabelle - getrennt'!R317=0, "", 'bereinigte Tabelle - getrennt'!R317)</f>
        <v/>
      </c>
      <c r="C18" s="15" t="str">
        <f>IF('bereinigte Tabelle - getrennt'!Q317=0, "", 'bereinigte Tabelle - getrennt'!Q317)</f>
        <v/>
      </c>
      <c r="D18" s="15" t="str">
        <f>IF('bereinigte Tabelle - getrennt'!S317=0, "", 'bereinigte Tabelle - getrennt'!S317)</f>
        <v/>
      </c>
      <c r="E18" s="29" t="str">
        <f>IF('bereinigte Tabelle - getrennt'!T317=0, "", 'bereinigte Tabelle - getrennt'!T317)</f>
        <v/>
      </c>
      <c r="F18" s="21" t="str">
        <f>IF('bereinigte Tabelle - getrennt'!U317=0, "", 'bereinigte Tabelle - getrennt'!U317)</f>
        <v/>
      </c>
      <c r="G18" s="15" t="str">
        <f>IF('bereinigte Tabelle - getrennt'!V317=0, "", 'bereinigte Tabelle - getrennt'!V317)</f>
        <v/>
      </c>
      <c r="H18" s="15" t="str" cm="1">
        <f t="array" ref="H18">IF(OR(EXACT(F18,'KJR-Hintergrund'!$E$3:$E$77)),"X","")</f>
        <v/>
      </c>
      <c r="I18" s="15" t="str" cm="1">
        <f t="array" ref="I18">IF(OR(EXACT(F18,'KJR-Hintergrund'!$B$3:$B$31)),"X","")</f>
        <v/>
      </c>
      <c r="J18" s="32" t="str">
        <f t="shared" si="0"/>
        <v>X</v>
      </c>
      <c r="K18" s="15" t="str">
        <f>IF('bereinigte Tabelle - getrennt'!Y317=0, "", 'bereinigte Tabelle - getrennt'!Y317)</f>
        <v/>
      </c>
      <c r="L18" s="15"/>
    </row>
    <row r="19" spans="1:12" ht="24.95" customHeight="1">
      <c r="A19" s="15">
        <v>7</v>
      </c>
      <c r="B19" s="15" t="str">
        <f>IF('bereinigte Tabelle - getrennt'!R318=0, "", 'bereinigte Tabelle - getrennt'!R318)</f>
        <v/>
      </c>
      <c r="C19" s="15" t="str">
        <f>IF('bereinigte Tabelle - getrennt'!Q318=0, "", 'bereinigte Tabelle - getrennt'!Q318)</f>
        <v/>
      </c>
      <c r="D19" s="15" t="str">
        <f>IF('bereinigte Tabelle - getrennt'!S318=0, "", 'bereinigte Tabelle - getrennt'!S318)</f>
        <v/>
      </c>
      <c r="E19" s="29" t="str">
        <f>IF('bereinigte Tabelle - getrennt'!T318=0, "", 'bereinigte Tabelle - getrennt'!T318)</f>
        <v/>
      </c>
      <c r="F19" s="21" t="str">
        <f>IF('bereinigte Tabelle - getrennt'!U318=0, "", 'bereinigte Tabelle - getrennt'!U318)</f>
        <v/>
      </c>
      <c r="G19" s="15" t="str">
        <f>IF('bereinigte Tabelle - getrennt'!V318=0, "", 'bereinigte Tabelle - getrennt'!V318)</f>
        <v/>
      </c>
      <c r="H19" s="15" t="str" cm="1">
        <f t="array" ref="H19">IF(OR(EXACT(F19,'KJR-Hintergrund'!$E$3:$E$77)),"X","")</f>
        <v/>
      </c>
      <c r="I19" s="15" t="str" cm="1">
        <f t="array" ref="I19">IF(OR(EXACT(F19,'KJR-Hintergrund'!$B$3:$B$31)),"X","")</f>
        <v/>
      </c>
      <c r="J19" s="32" t="str">
        <f t="shared" si="0"/>
        <v>X</v>
      </c>
      <c r="K19" s="15" t="str">
        <f>IF('bereinigte Tabelle - getrennt'!Y318=0, "", 'bereinigte Tabelle - getrennt'!Y318)</f>
        <v/>
      </c>
      <c r="L19" s="15"/>
    </row>
    <row r="20" spans="1:12" ht="24.95" customHeight="1">
      <c r="A20" s="15">
        <v>8</v>
      </c>
      <c r="B20" s="15" t="str">
        <f>IF('bereinigte Tabelle - getrennt'!R319=0, "", 'bereinigte Tabelle - getrennt'!R319)</f>
        <v/>
      </c>
      <c r="C20" s="15" t="str">
        <f>IF('bereinigte Tabelle - getrennt'!Q319=0, "", 'bereinigte Tabelle - getrennt'!Q319)</f>
        <v/>
      </c>
      <c r="D20" s="15" t="str">
        <f>IF('bereinigte Tabelle - getrennt'!S319=0, "", 'bereinigte Tabelle - getrennt'!S319)</f>
        <v/>
      </c>
      <c r="E20" s="29" t="str">
        <f>IF('bereinigte Tabelle - getrennt'!T319=0, "", 'bereinigte Tabelle - getrennt'!T319)</f>
        <v/>
      </c>
      <c r="F20" s="21" t="str">
        <f>IF('bereinigte Tabelle - getrennt'!U319=0, "", 'bereinigte Tabelle - getrennt'!U319)</f>
        <v/>
      </c>
      <c r="G20" s="15" t="str">
        <f>IF('bereinigte Tabelle - getrennt'!V319=0, "", 'bereinigte Tabelle - getrennt'!V319)</f>
        <v/>
      </c>
      <c r="H20" s="15" t="str" cm="1">
        <f t="array" ref="H20">IF(OR(EXACT(F20,'KJR-Hintergrund'!$E$3:$E$77)),"X","")</f>
        <v/>
      </c>
      <c r="I20" s="15" t="str" cm="1">
        <f t="array" ref="I20">IF(OR(EXACT(F20,'KJR-Hintergrund'!$B$3:$B$31)),"X","")</f>
        <v/>
      </c>
      <c r="J20" s="32" t="str">
        <f t="shared" si="0"/>
        <v>X</v>
      </c>
      <c r="K20" s="15" t="str">
        <f>IF('bereinigte Tabelle - getrennt'!Y319=0, "", 'bereinigte Tabelle - getrennt'!Y319)</f>
        <v/>
      </c>
      <c r="L20" s="15"/>
    </row>
    <row r="21" spans="1:12" ht="24.95" customHeight="1">
      <c r="A21" s="15">
        <v>9</v>
      </c>
      <c r="B21" s="15" t="str">
        <f>IF('bereinigte Tabelle - getrennt'!R320=0, "", 'bereinigte Tabelle - getrennt'!R320)</f>
        <v/>
      </c>
      <c r="C21" s="15" t="str">
        <f>IF('bereinigte Tabelle - getrennt'!Q320=0, "", 'bereinigte Tabelle - getrennt'!Q320)</f>
        <v/>
      </c>
      <c r="D21" s="15" t="str">
        <f>IF('bereinigte Tabelle - getrennt'!S320=0, "", 'bereinigte Tabelle - getrennt'!S320)</f>
        <v/>
      </c>
      <c r="E21" s="29" t="str">
        <f>IF('bereinigte Tabelle - getrennt'!T320=0, "", 'bereinigte Tabelle - getrennt'!T320)</f>
        <v/>
      </c>
      <c r="F21" s="21" t="str">
        <f>IF('bereinigte Tabelle - getrennt'!U320=0, "", 'bereinigte Tabelle - getrennt'!U320)</f>
        <v/>
      </c>
      <c r="G21" s="15" t="str">
        <f>IF('bereinigte Tabelle - getrennt'!V320=0, "", 'bereinigte Tabelle - getrennt'!V320)</f>
        <v/>
      </c>
      <c r="H21" s="15" t="str" cm="1">
        <f t="array" ref="H21">IF(OR(EXACT(F21,'KJR-Hintergrund'!$E$3:$E$77)),"X","")</f>
        <v/>
      </c>
      <c r="I21" s="15" t="str" cm="1">
        <f t="array" ref="I21">IF(OR(EXACT(F21,'KJR-Hintergrund'!$B$3:$B$31)),"X","")</f>
        <v/>
      </c>
      <c r="J21" s="32" t="str">
        <f t="shared" si="0"/>
        <v>X</v>
      </c>
      <c r="K21" s="15" t="str">
        <f>IF('bereinigte Tabelle - getrennt'!Y320=0, "", 'bereinigte Tabelle - getrennt'!Y320)</f>
        <v/>
      </c>
      <c r="L21" s="15"/>
    </row>
    <row r="22" spans="1:12" ht="24.95" customHeight="1">
      <c r="A22" s="15">
        <v>10</v>
      </c>
      <c r="B22" s="15" t="str">
        <f>IF('bereinigte Tabelle - getrennt'!R321=0, "", 'bereinigte Tabelle - getrennt'!R321)</f>
        <v/>
      </c>
      <c r="C22" s="15" t="str">
        <f>IF('bereinigte Tabelle - getrennt'!Q321=0, "", 'bereinigte Tabelle - getrennt'!Q321)</f>
        <v/>
      </c>
      <c r="D22" s="15" t="str">
        <f>IF('bereinigte Tabelle - getrennt'!S321=0, "", 'bereinigte Tabelle - getrennt'!S321)</f>
        <v/>
      </c>
      <c r="E22" s="29" t="str">
        <f>IF('bereinigte Tabelle - getrennt'!T321=0, "", 'bereinigte Tabelle - getrennt'!T321)</f>
        <v/>
      </c>
      <c r="F22" s="21" t="str">
        <f>IF('bereinigte Tabelle - getrennt'!U321=0, "", 'bereinigte Tabelle - getrennt'!U321)</f>
        <v/>
      </c>
      <c r="G22" s="15" t="str">
        <f>IF('bereinigte Tabelle - getrennt'!V321=0, "", 'bereinigte Tabelle - getrennt'!V321)</f>
        <v/>
      </c>
      <c r="H22" s="15" t="str" cm="1">
        <f t="array" ref="H22">IF(OR(EXACT(F22,'KJR-Hintergrund'!$E$3:$E$77)),"X","")</f>
        <v/>
      </c>
      <c r="I22" s="15" t="str" cm="1">
        <f t="array" ref="I22">IF(OR(EXACT(F22,'KJR-Hintergrund'!$B$3:$B$31)),"X","")</f>
        <v/>
      </c>
      <c r="J22" s="32" t="str">
        <f t="shared" si="0"/>
        <v>X</v>
      </c>
      <c r="K22" s="15" t="str">
        <f>IF('bereinigte Tabelle - getrennt'!Y321=0, "", 'bereinigte Tabelle - getrennt'!Y321)</f>
        <v/>
      </c>
      <c r="L22" s="15"/>
    </row>
    <row r="23" spans="1:12" ht="24.95" customHeight="1">
      <c r="A23" s="15">
        <v>11</v>
      </c>
      <c r="B23" s="15" t="str">
        <f>IF('bereinigte Tabelle - getrennt'!R322=0, "", 'bereinigte Tabelle - getrennt'!R322)</f>
        <v/>
      </c>
      <c r="C23" s="15" t="str">
        <f>IF('bereinigte Tabelle - getrennt'!Q322=0, "", 'bereinigte Tabelle - getrennt'!Q322)</f>
        <v/>
      </c>
      <c r="D23" s="15" t="str">
        <f>IF('bereinigte Tabelle - getrennt'!S322=0, "", 'bereinigte Tabelle - getrennt'!S322)</f>
        <v/>
      </c>
      <c r="E23" s="29" t="str">
        <f>IF('bereinigte Tabelle - getrennt'!T322=0, "", 'bereinigte Tabelle - getrennt'!T322)</f>
        <v/>
      </c>
      <c r="F23" s="21" t="str">
        <f>IF('bereinigte Tabelle - getrennt'!U322=0, "", 'bereinigte Tabelle - getrennt'!U322)</f>
        <v/>
      </c>
      <c r="G23" s="15" t="str">
        <f>IF('bereinigte Tabelle - getrennt'!V322=0, "", 'bereinigte Tabelle - getrennt'!V322)</f>
        <v/>
      </c>
      <c r="H23" s="15" t="str" cm="1">
        <f t="array" ref="H23">IF(OR(EXACT(F23,'KJR-Hintergrund'!$E$3:$E$77)),"X","")</f>
        <v/>
      </c>
      <c r="I23" s="15" t="str" cm="1">
        <f t="array" ref="I23">IF(OR(EXACT(F23,'KJR-Hintergrund'!$B$3:$B$31)),"X","")</f>
        <v/>
      </c>
      <c r="J23" s="32" t="str">
        <f t="shared" si="0"/>
        <v>X</v>
      </c>
      <c r="K23" s="15" t="str">
        <f>IF('bereinigte Tabelle - getrennt'!Y322=0, "", 'bereinigte Tabelle - getrennt'!Y322)</f>
        <v/>
      </c>
      <c r="L23" s="15"/>
    </row>
    <row r="24" spans="1:12" ht="24.95" customHeight="1">
      <c r="A24" s="15">
        <v>12</v>
      </c>
      <c r="B24" s="15" t="str">
        <f>IF('bereinigte Tabelle - getrennt'!R323=0, "", 'bereinigte Tabelle - getrennt'!R323)</f>
        <v/>
      </c>
      <c r="C24" s="15" t="str">
        <f>IF('bereinigte Tabelle - getrennt'!Q323=0, "", 'bereinigte Tabelle - getrennt'!Q323)</f>
        <v/>
      </c>
      <c r="D24" s="15" t="str">
        <f>IF('bereinigte Tabelle - getrennt'!S323=0, "", 'bereinigte Tabelle - getrennt'!S323)</f>
        <v/>
      </c>
      <c r="E24" s="29" t="str">
        <f>IF('bereinigte Tabelle - getrennt'!T323=0, "", 'bereinigte Tabelle - getrennt'!T323)</f>
        <v/>
      </c>
      <c r="F24" s="21" t="str">
        <f>IF('bereinigte Tabelle - getrennt'!U323=0, "", 'bereinigte Tabelle - getrennt'!U323)</f>
        <v/>
      </c>
      <c r="G24" s="15" t="str">
        <f>IF('bereinigte Tabelle - getrennt'!V323=0, "", 'bereinigte Tabelle - getrennt'!V323)</f>
        <v/>
      </c>
      <c r="H24" s="15" t="str" cm="1">
        <f t="array" ref="H24">IF(OR(EXACT(F24,'KJR-Hintergrund'!$E$3:$E$77)),"X","")</f>
        <v/>
      </c>
      <c r="I24" s="15" t="str" cm="1">
        <f t="array" ref="I24">IF(OR(EXACT(F24,'KJR-Hintergrund'!$B$3:$B$31)),"X","")</f>
        <v/>
      </c>
      <c r="J24" s="32" t="str">
        <f t="shared" si="0"/>
        <v>X</v>
      </c>
      <c r="K24" s="15" t="str">
        <f>IF('bereinigte Tabelle - getrennt'!Y323=0, "", 'bereinigte Tabelle - getrennt'!Y323)</f>
        <v/>
      </c>
      <c r="L24" s="15"/>
    </row>
    <row r="25" spans="1:12" ht="24.95" customHeight="1">
      <c r="A25" s="15">
        <v>13</v>
      </c>
      <c r="B25" s="15" t="str">
        <f>IF('bereinigte Tabelle - getrennt'!R324=0, "", 'bereinigte Tabelle - getrennt'!R324)</f>
        <v/>
      </c>
      <c r="C25" s="15" t="str">
        <f>IF('bereinigte Tabelle - getrennt'!Q324=0, "", 'bereinigte Tabelle - getrennt'!Q324)</f>
        <v/>
      </c>
      <c r="D25" s="15" t="str">
        <f>IF('bereinigte Tabelle - getrennt'!S324=0, "", 'bereinigte Tabelle - getrennt'!S324)</f>
        <v/>
      </c>
      <c r="E25" s="29" t="str">
        <f>IF('bereinigte Tabelle - getrennt'!T324=0, "", 'bereinigte Tabelle - getrennt'!T324)</f>
        <v/>
      </c>
      <c r="F25" s="21" t="str">
        <f>IF('bereinigte Tabelle - getrennt'!U324=0, "", 'bereinigte Tabelle - getrennt'!U324)</f>
        <v/>
      </c>
      <c r="G25" s="15" t="str">
        <f>IF('bereinigte Tabelle - getrennt'!V324=0, "", 'bereinigte Tabelle - getrennt'!V324)</f>
        <v/>
      </c>
      <c r="H25" s="15" t="str" cm="1">
        <f t="array" ref="H25">IF(OR(EXACT(F25,'KJR-Hintergrund'!$E$3:$E$77)),"X","")</f>
        <v/>
      </c>
      <c r="I25" s="15" t="str" cm="1">
        <f t="array" ref="I25">IF(OR(EXACT(F25,'KJR-Hintergrund'!$B$3:$B$31)),"X","")</f>
        <v/>
      </c>
      <c r="J25" s="32" t="str">
        <f t="shared" si="0"/>
        <v>X</v>
      </c>
      <c r="K25" s="15" t="str">
        <f>IF('bereinigte Tabelle - getrennt'!Y324=0, "", 'bereinigte Tabelle - getrennt'!Y324)</f>
        <v/>
      </c>
      <c r="L25" s="15"/>
    </row>
    <row r="26" spans="1:12" ht="24.95" customHeight="1">
      <c r="A26" s="15">
        <v>14</v>
      </c>
      <c r="B26" s="15" t="str">
        <f>IF('bereinigte Tabelle - getrennt'!R325=0, "", 'bereinigte Tabelle - getrennt'!R325)</f>
        <v/>
      </c>
      <c r="C26" s="15" t="str">
        <f>IF('bereinigte Tabelle - getrennt'!Q325=0, "", 'bereinigte Tabelle - getrennt'!Q325)</f>
        <v/>
      </c>
      <c r="D26" s="15" t="str">
        <f>IF('bereinigte Tabelle - getrennt'!S325=0, "", 'bereinigte Tabelle - getrennt'!S325)</f>
        <v/>
      </c>
      <c r="E26" s="29" t="str">
        <f>IF('bereinigte Tabelle - getrennt'!T325=0, "", 'bereinigte Tabelle - getrennt'!T325)</f>
        <v/>
      </c>
      <c r="F26" s="21" t="str">
        <f>IF('bereinigte Tabelle - getrennt'!U325=0, "", 'bereinigte Tabelle - getrennt'!U325)</f>
        <v/>
      </c>
      <c r="G26" s="15" t="str">
        <f>IF('bereinigte Tabelle - getrennt'!V325=0, "", 'bereinigte Tabelle - getrennt'!V325)</f>
        <v/>
      </c>
      <c r="H26" s="15" t="str" cm="1">
        <f t="array" ref="H26">IF(OR(EXACT(F26,'KJR-Hintergrund'!$E$3:$E$77)),"X","")</f>
        <v/>
      </c>
      <c r="I26" s="15" t="str" cm="1">
        <f t="array" ref="I26">IF(OR(EXACT(F26,'KJR-Hintergrund'!$B$3:$B$31)),"X","")</f>
        <v/>
      </c>
      <c r="J26" s="32" t="str">
        <f t="shared" si="0"/>
        <v>X</v>
      </c>
      <c r="K26" s="15" t="str">
        <f>IF('bereinigte Tabelle - getrennt'!Y325=0, "", 'bereinigte Tabelle - getrennt'!Y325)</f>
        <v/>
      </c>
      <c r="L26" s="15"/>
    </row>
    <row r="27" spans="1:12" ht="24.95" customHeight="1">
      <c r="A27" s="15">
        <v>15</v>
      </c>
      <c r="B27" s="15" t="str">
        <f>IF('bereinigte Tabelle - getrennt'!R326=0, "", 'bereinigte Tabelle - getrennt'!R326)</f>
        <v/>
      </c>
      <c r="C27" s="15" t="str">
        <f>IF('bereinigte Tabelle - getrennt'!Q326=0, "", 'bereinigte Tabelle - getrennt'!Q326)</f>
        <v/>
      </c>
      <c r="D27" s="15" t="str">
        <f>IF('bereinigte Tabelle - getrennt'!S326=0, "", 'bereinigte Tabelle - getrennt'!S326)</f>
        <v/>
      </c>
      <c r="E27" s="29" t="str">
        <f>IF('bereinigte Tabelle - getrennt'!T326=0, "", 'bereinigte Tabelle - getrennt'!T326)</f>
        <v/>
      </c>
      <c r="F27" s="21" t="str">
        <f>IF('bereinigte Tabelle - getrennt'!U326=0, "", 'bereinigte Tabelle - getrennt'!U326)</f>
        <v/>
      </c>
      <c r="G27" s="15" t="str">
        <f>IF('bereinigte Tabelle - getrennt'!V326=0, "", 'bereinigte Tabelle - getrennt'!V326)</f>
        <v/>
      </c>
      <c r="H27" s="15" t="str" cm="1">
        <f t="array" ref="H27">IF(OR(EXACT(F27,'KJR-Hintergrund'!$E$3:$E$77)),"X","")</f>
        <v/>
      </c>
      <c r="I27" s="15" t="str" cm="1">
        <f t="array" ref="I27">IF(OR(EXACT(F27,'KJR-Hintergrund'!$B$3:$B$31)),"X","")</f>
        <v/>
      </c>
      <c r="J27" s="32" t="str">
        <f t="shared" si="0"/>
        <v>X</v>
      </c>
      <c r="K27" s="15" t="str">
        <f>IF('bereinigte Tabelle - getrennt'!Y326=0, "", 'bereinigte Tabelle - getrennt'!Y326)</f>
        <v/>
      </c>
      <c r="L27" s="15"/>
    </row>
    <row r="28" spans="1:12" ht="24.95" customHeight="1">
      <c r="A28" s="15">
        <v>16</v>
      </c>
      <c r="B28" s="15" t="str">
        <f>IF('bereinigte Tabelle - getrennt'!R327=0, "", 'bereinigte Tabelle - getrennt'!R327)</f>
        <v/>
      </c>
      <c r="C28" s="15" t="str">
        <f>IF('bereinigte Tabelle - getrennt'!Q327=0, "", 'bereinigte Tabelle - getrennt'!Q327)</f>
        <v/>
      </c>
      <c r="D28" s="15" t="str">
        <f>IF('bereinigte Tabelle - getrennt'!S327=0, "", 'bereinigte Tabelle - getrennt'!S327)</f>
        <v/>
      </c>
      <c r="E28" s="29" t="str">
        <f>IF('bereinigte Tabelle - getrennt'!T327=0, "", 'bereinigte Tabelle - getrennt'!T327)</f>
        <v/>
      </c>
      <c r="F28" s="21" t="str">
        <f>IF('bereinigte Tabelle - getrennt'!U327=0, "", 'bereinigte Tabelle - getrennt'!U327)</f>
        <v/>
      </c>
      <c r="G28" s="15" t="str">
        <f>IF('bereinigte Tabelle - getrennt'!V327=0, "", 'bereinigte Tabelle - getrennt'!V327)</f>
        <v/>
      </c>
      <c r="H28" s="15" t="str" cm="1">
        <f t="array" ref="H28">IF(OR(EXACT(F28,'KJR-Hintergrund'!$E$3:$E$77)),"X","")</f>
        <v/>
      </c>
      <c r="I28" s="15" t="str" cm="1">
        <f t="array" ref="I28">IF(OR(EXACT(F28,'KJR-Hintergrund'!$B$3:$B$31)),"X","")</f>
        <v/>
      </c>
      <c r="J28" s="32" t="str">
        <f t="shared" si="0"/>
        <v>X</v>
      </c>
      <c r="K28" s="15" t="str">
        <f>IF('bereinigte Tabelle - getrennt'!Y327=0, "", 'bereinigte Tabelle - getrennt'!Y327)</f>
        <v/>
      </c>
      <c r="L28" s="15"/>
    </row>
    <row r="29" spans="1:12" ht="24.95" customHeight="1">
      <c r="A29" s="15">
        <v>17</v>
      </c>
      <c r="B29" s="15" t="str">
        <f>IF('bereinigte Tabelle - getrennt'!R328=0, "", 'bereinigte Tabelle - getrennt'!R328)</f>
        <v/>
      </c>
      <c r="C29" s="15" t="str">
        <f>IF('bereinigte Tabelle - getrennt'!Q328=0, "", 'bereinigte Tabelle - getrennt'!Q328)</f>
        <v/>
      </c>
      <c r="D29" s="15" t="str">
        <f>IF('bereinigte Tabelle - getrennt'!S328=0, "", 'bereinigte Tabelle - getrennt'!S328)</f>
        <v/>
      </c>
      <c r="E29" s="29" t="str">
        <f>IF('bereinigte Tabelle - getrennt'!T328=0, "", 'bereinigte Tabelle - getrennt'!T328)</f>
        <v/>
      </c>
      <c r="F29" s="21" t="str">
        <f>IF('bereinigte Tabelle - getrennt'!U328=0, "", 'bereinigte Tabelle - getrennt'!U328)</f>
        <v/>
      </c>
      <c r="G29" s="15" t="str">
        <f>IF('bereinigte Tabelle - getrennt'!V328=0, "", 'bereinigte Tabelle - getrennt'!V328)</f>
        <v/>
      </c>
      <c r="H29" s="15" t="str" cm="1">
        <f t="array" ref="H29">IF(OR(EXACT(F29,'KJR-Hintergrund'!$E$3:$E$77)),"X","")</f>
        <v/>
      </c>
      <c r="I29" s="15" t="str" cm="1">
        <f t="array" ref="I29">IF(OR(EXACT(F29,'KJR-Hintergrund'!$B$3:$B$31)),"X","")</f>
        <v/>
      </c>
      <c r="J29" s="32" t="str">
        <f t="shared" si="0"/>
        <v>X</v>
      </c>
      <c r="K29" s="15" t="str">
        <f>IF('bereinigte Tabelle - getrennt'!Y328=0, "", 'bereinigte Tabelle - getrennt'!Y328)</f>
        <v/>
      </c>
      <c r="L29" s="15"/>
    </row>
    <row r="30" spans="1:12" ht="24.95" customHeight="1">
      <c r="A30" s="15">
        <v>18</v>
      </c>
      <c r="B30" s="15" t="str">
        <f>IF('bereinigte Tabelle - getrennt'!R329=0, "", 'bereinigte Tabelle - getrennt'!R329)</f>
        <v/>
      </c>
      <c r="C30" s="15" t="str">
        <f>IF('bereinigte Tabelle - getrennt'!Q329=0, "", 'bereinigte Tabelle - getrennt'!Q329)</f>
        <v/>
      </c>
      <c r="D30" s="15" t="str">
        <f>IF('bereinigte Tabelle - getrennt'!S329=0, "", 'bereinigte Tabelle - getrennt'!S329)</f>
        <v/>
      </c>
      <c r="E30" s="29" t="str">
        <f>IF('bereinigte Tabelle - getrennt'!T329=0, "", 'bereinigte Tabelle - getrennt'!T329)</f>
        <v/>
      </c>
      <c r="F30" s="21" t="str">
        <f>IF('bereinigte Tabelle - getrennt'!U329=0, "", 'bereinigte Tabelle - getrennt'!U329)</f>
        <v/>
      </c>
      <c r="G30" s="15" t="str">
        <f>IF('bereinigte Tabelle - getrennt'!V329=0, "", 'bereinigte Tabelle - getrennt'!V329)</f>
        <v/>
      </c>
      <c r="H30" s="15" t="str" cm="1">
        <f t="array" ref="H30">IF(OR(EXACT(F30,'KJR-Hintergrund'!$E$3:$E$77)),"X","")</f>
        <v/>
      </c>
      <c r="I30" s="15" t="str" cm="1">
        <f t="array" ref="I30">IF(OR(EXACT(F30,'KJR-Hintergrund'!$B$3:$B$31)),"X","")</f>
        <v/>
      </c>
      <c r="J30" s="32" t="str">
        <f t="shared" si="0"/>
        <v>X</v>
      </c>
      <c r="K30" s="15" t="str">
        <f>IF('bereinigte Tabelle - getrennt'!Y329=0, "", 'bereinigte Tabelle - getrennt'!Y329)</f>
        <v/>
      </c>
      <c r="L30" s="15"/>
    </row>
    <row r="31" spans="1:12" ht="24.95" customHeight="1">
      <c r="A31" s="15">
        <v>19</v>
      </c>
      <c r="B31" s="15" t="str">
        <f>IF('bereinigte Tabelle - getrennt'!R330=0, "", 'bereinigte Tabelle - getrennt'!R330)</f>
        <v/>
      </c>
      <c r="C31" s="15" t="str">
        <f>IF('bereinigte Tabelle - getrennt'!Q330=0, "", 'bereinigte Tabelle - getrennt'!Q330)</f>
        <v/>
      </c>
      <c r="D31" s="15" t="str">
        <f>IF('bereinigte Tabelle - getrennt'!S330=0, "", 'bereinigte Tabelle - getrennt'!S330)</f>
        <v/>
      </c>
      <c r="E31" s="29" t="str">
        <f>IF('bereinigte Tabelle - getrennt'!T330=0, "", 'bereinigte Tabelle - getrennt'!T330)</f>
        <v/>
      </c>
      <c r="F31" s="21" t="str">
        <f>IF('bereinigte Tabelle - getrennt'!U330=0, "", 'bereinigte Tabelle - getrennt'!U330)</f>
        <v/>
      </c>
      <c r="G31" s="15" t="str">
        <f>IF('bereinigte Tabelle - getrennt'!V330=0, "", 'bereinigte Tabelle - getrennt'!V330)</f>
        <v/>
      </c>
      <c r="H31" s="15" t="str" cm="1">
        <f t="array" ref="H31">IF(OR(EXACT(F31,'KJR-Hintergrund'!$E$3:$E$77)),"X","")</f>
        <v/>
      </c>
      <c r="I31" s="15" t="str" cm="1">
        <f t="array" ref="I31">IF(OR(EXACT(F31,'KJR-Hintergrund'!$B$3:$B$31)),"X","")</f>
        <v/>
      </c>
      <c r="J31" s="32" t="str">
        <f t="shared" si="0"/>
        <v>X</v>
      </c>
      <c r="K31" s="15" t="str">
        <f>IF('bereinigte Tabelle - getrennt'!Y330=0, "", 'bereinigte Tabelle - getrennt'!Y330)</f>
        <v/>
      </c>
      <c r="L31" s="15"/>
    </row>
    <row r="32" spans="1:12" ht="24.95" customHeight="1">
      <c r="A32" s="15">
        <v>20</v>
      </c>
      <c r="B32" s="15" t="str">
        <f>IF('bereinigte Tabelle - getrennt'!R331=0, "", 'bereinigte Tabelle - getrennt'!R331)</f>
        <v/>
      </c>
      <c r="C32" s="15" t="str">
        <f>IF('bereinigte Tabelle - getrennt'!Q331=0, "", 'bereinigte Tabelle - getrennt'!Q331)</f>
        <v/>
      </c>
      <c r="D32" s="15" t="str">
        <f>IF('bereinigte Tabelle - getrennt'!S331=0, "", 'bereinigte Tabelle - getrennt'!S331)</f>
        <v/>
      </c>
      <c r="E32" s="29" t="str">
        <f>IF('bereinigte Tabelle - getrennt'!T331=0, "", 'bereinigte Tabelle - getrennt'!T331)</f>
        <v/>
      </c>
      <c r="F32" s="21" t="str">
        <f>IF('bereinigte Tabelle - getrennt'!U331=0, "", 'bereinigte Tabelle - getrennt'!U331)</f>
        <v/>
      </c>
      <c r="G32" s="15" t="str">
        <f>IF('bereinigte Tabelle - getrennt'!V331=0, "", 'bereinigte Tabelle - getrennt'!V331)</f>
        <v/>
      </c>
      <c r="H32" s="15" t="str" cm="1">
        <f t="array" ref="H32">IF(OR(EXACT(F32,'KJR-Hintergrund'!$E$3:$E$77)),"X","")</f>
        <v/>
      </c>
      <c r="I32" s="15" t="str" cm="1">
        <f t="array" ref="I32">IF(OR(EXACT(F32,'KJR-Hintergrund'!$B$3:$B$31)),"X","")</f>
        <v/>
      </c>
      <c r="J32" s="32" t="str">
        <f t="shared" si="0"/>
        <v>X</v>
      </c>
      <c r="K32" s="15" t="str">
        <f>IF('bereinigte Tabelle - getrennt'!Y331=0, "", 'bereinigte Tabelle - getrennt'!Y331)</f>
        <v/>
      </c>
      <c r="L32" s="15"/>
    </row>
    <row r="33" spans="1:12" ht="24.95" customHeight="1">
      <c r="A33" s="15">
        <v>21</v>
      </c>
      <c r="B33" s="15" t="str">
        <f>IF('bereinigte Tabelle - getrennt'!R332=0, "", 'bereinigte Tabelle - getrennt'!R332)</f>
        <v/>
      </c>
      <c r="C33" s="15" t="str">
        <f>IF('bereinigte Tabelle - getrennt'!Q332=0, "", 'bereinigte Tabelle - getrennt'!Q332)</f>
        <v/>
      </c>
      <c r="D33" s="15" t="str">
        <f>IF('bereinigte Tabelle - getrennt'!S332=0, "", 'bereinigte Tabelle - getrennt'!S332)</f>
        <v/>
      </c>
      <c r="E33" s="29" t="str">
        <f>IF('bereinigte Tabelle - getrennt'!T332=0, "", 'bereinigte Tabelle - getrennt'!T332)</f>
        <v/>
      </c>
      <c r="F33" s="21" t="str">
        <f>IF('bereinigte Tabelle - getrennt'!U332=0, "", 'bereinigte Tabelle - getrennt'!U332)</f>
        <v/>
      </c>
      <c r="G33" s="15" t="str">
        <f>IF('bereinigte Tabelle - getrennt'!V332=0, "", 'bereinigte Tabelle - getrennt'!V332)</f>
        <v/>
      </c>
      <c r="H33" s="15" t="str" cm="1">
        <f t="array" ref="H33">IF(OR(EXACT(F33,'KJR-Hintergrund'!$E$3:$E$77)),"X","")</f>
        <v/>
      </c>
      <c r="I33" s="15" t="str" cm="1">
        <f t="array" ref="I33">IF(OR(EXACT(F33,'KJR-Hintergrund'!$B$3:$B$31)),"X","")</f>
        <v/>
      </c>
      <c r="J33" s="32" t="str">
        <f t="shared" si="0"/>
        <v>X</v>
      </c>
      <c r="K33" s="15" t="str">
        <f>IF('bereinigte Tabelle - getrennt'!Y332=0, "", 'bereinigte Tabelle - getrennt'!Y332)</f>
        <v/>
      </c>
      <c r="L33" s="15"/>
    </row>
    <row r="34" spans="1:12" ht="24.95" customHeight="1">
      <c r="A34" s="15">
        <v>22</v>
      </c>
      <c r="B34" s="15" t="str">
        <f>IF('bereinigte Tabelle - getrennt'!R333=0, "", 'bereinigte Tabelle - getrennt'!R333)</f>
        <v/>
      </c>
      <c r="C34" s="15" t="str">
        <f>IF('bereinigte Tabelle - getrennt'!Q333=0, "", 'bereinigte Tabelle - getrennt'!Q333)</f>
        <v/>
      </c>
      <c r="D34" s="15" t="str">
        <f>IF('bereinigte Tabelle - getrennt'!S333=0, "", 'bereinigte Tabelle - getrennt'!S333)</f>
        <v/>
      </c>
      <c r="E34" s="29" t="str">
        <f>IF('bereinigte Tabelle - getrennt'!T333=0, "", 'bereinigte Tabelle - getrennt'!T333)</f>
        <v/>
      </c>
      <c r="F34" s="21" t="str">
        <f>IF('bereinigte Tabelle - getrennt'!U333=0, "", 'bereinigte Tabelle - getrennt'!U333)</f>
        <v/>
      </c>
      <c r="G34" s="15" t="str">
        <f>IF('bereinigte Tabelle - getrennt'!V333=0, "", 'bereinigte Tabelle - getrennt'!V333)</f>
        <v/>
      </c>
      <c r="H34" s="15" t="str" cm="1">
        <f t="array" ref="H34">IF(OR(EXACT(F34,'KJR-Hintergrund'!$E$3:$E$77)),"X","")</f>
        <v/>
      </c>
      <c r="I34" s="15" t="str" cm="1">
        <f t="array" ref="I34">IF(OR(EXACT(F34,'KJR-Hintergrund'!$B$3:$B$31)),"X","")</f>
        <v/>
      </c>
      <c r="J34" s="32" t="str">
        <f t="shared" si="0"/>
        <v>X</v>
      </c>
      <c r="K34" s="15" t="str">
        <f>IF('bereinigte Tabelle - getrennt'!Y333=0, "", 'bereinigte Tabelle - getrennt'!Y333)</f>
        <v/>
      </c>
      <c r="L34" s="15"/>
    </row>
    <row r="35" spans="1:12" ht="24.95" customHeight="1">
      <c r="A35" s="15">
        <v>23</v>
      </c>
      <c r="B35" s="15" t="str">
        <f>IF('bereinigte Tabelle - getrennt'!R334=0, "", 'bereinigte Tabelle - getrennt'!R334)</f>
        <v/>
      </c>
      <c r="C35" s="15" t="str">
        <f>IF('bereinigte Tabelle - getrennt'!Q334=0, "", 'bereinigte Tabelle - getrennt'!Q334)</f>
        <v/>
      </c>
      <c r="D35" s="15" t="str">
        <f>IF('bereinigte Tabelle - getrennt'!S334=0, "", 'bereinigte Tabelle - getrennt'!S334)</f>
        <v/>
      </c>
      <c r="E35" s="29" t="str">
        <f>IF('bereinigte Tabelle - getrennt'!T334=0, "", 'bereinigte Tabelle - getrennt'!T334)</f>
        <v/>
      </c>
      <c r="F35" s="21" t="str">
        <f>IF('bereinigte Tabelle - getrennt'!U334=0, "", 'bereinigte Tabelle - getrennt'!U334)</f>
        <v/>
      </c>
      <c r="G35" s="15" t="str">
        <f>IF('bereinigte Tabelle - getrennt'!V334=0, "", 'bereinigte Tabelle - getrennt'!V334)</f>
        <v/>
      </c>
      <c r="H35" s="15" t="str" cm="1">
        <f t="array" ref="H35">IF(OR(EXACT(F35,'KJR-Hintergrund'!$E$3:$E$77)),"X","")</f>
        <v/>
      </c>
      <c r="I35" s="15" t="str" cm="1">
        <f t="array" ref="I35">IF(OR(EXACT(F35,'KJR-Hintergrund'!$B$3:$B$31)),"X","")</f>
        <v/>
      </c>
      <c r="J35" s="32" t="str">
        <f t="shared" si="0"/>
        <v>X</v>
      </c>
      <c r="K35" s="15" t="str">
        <f>IF('bereinigte Tabelle - getrennt'!Y334=0, "", 'bereinigte Tabelle - getrennt'!Y334)</f>
        <v/>
      </c>
      <c r="L35" s="15"/>
    </row>
    <row r="36" spans="1:12" ht="24.95" customHeight="1">
      <c r="A36" s="15">
        <v>24</v>
      </c>
      <c r="B36" s="15" t="str">
        <f>IF('bereinigte Tabelle - getrennt'!R335=0, "", 'bereinigte Tabelle - getrennt'!R335)</f>
        <v/>
      </c>
      <c r="C36" s="15" t="str">
        <f>IF('bereinigte Tabelle - getrennt'!Q335=0, "", 'bereinigte Tabelle - getrennt'!Q335)</f>
        <v/>
      </c>
      <c r="D36" s="15" t="str">
        <f>IF('bereinigte Tabelle - getrennt'!S335=0, "", 'bereinigte Tabelle - getrennt'!S335)</f>
        <v/>
      </c>
      <c r="E36" s="29" t="str">
        <f>IF('bereinigte Tabelle - getrennt'!T335=0, "", 'bereinigte Tabelle - getrennt'!T335)</f>
        <v/>
      </c>
      <c r="F36" s="21" t="str">
        <f>IF('bereinigte Tabelle - getrennt'!U335=0, "", 'bereinigte Tabelle - getrennt'!U335)</f>
        <v/>
      </c>
      <c r="G36" s="15" t="str">
        <f>IF('bereinigte Tabelle - getrennt'!V335=0, "", 'bereinigte Tabelle - getrennt'!V335)</f>
        <v/>
      </c>
      <c r="H36" s="15" t="str" cm="1">
        <f t="array" ref="H36">IF(OR(EXACT(F36,'KJR-Hintergrund'!$E$3:$E$77)),"X","")</f>
        <v/>
      </c>
      <c r="I36" s="15" t="str" cm="1">
        <f t="array" ref="I36">IF(OR(EXACT(F36,'KJR-Hintergrund'!$B$3:$B$31)),"X","")</f>
        <v/>
      </c>
      <c r="J36" s="32" t="str">
        <f t="shared" si="0"/>
        <v>X</v>
      </c>
      <c r="K36" s="15" t="str">
        <f>IF('bereinigte Tabelle - getrennt'!Y335=0, "", 'bereinigte Tabelle - getrennt'!Y335)</f>
        <v/>
      </c>
      <c r="L36" s="15"/>
    </row>
    <row r="37" spans="1:12" ht="24.95" customHeight="1">
      <c r="A37" s="15">
        <v>25</v>
      </c>
      <c r="B37" s="15" t="str">
        <f>IF('bereinigte Tabelle - getrennt'!R336=0, "", 'bereinigte Tabelle - getrennt'!R336)</f>
        <v/>
      </c>
      <c r="C37" s="15" t="str">
        <f>IF('bereinigte Tabelle - getrennt'!Q336=0, "", 'bereinigte Tabelle - getrennt'!Q336)</f>
        <v/>
      </c>
      <c r="D37" s="15" t="str">
        <f>IF('bereinigte Tabelle - getrennt'!S336=0, "", 'bereinigte Tabelle - getrennt'!S336)</f>
        <v/>
      </c>
      <c r="E37" s="29" t="str">
        <f>IF('bereinigte Tabelle - getrennt'!T336=0, "", 'bereinigte Tabelle - getrennt'!T336)</f>
        <v/>
      </c>
      <c r="F37" s="21" t="str">
        <f>IF('bereinigte Tabelle - getrennt'!U336=0, "", 'bereinigte Tabelle - getrennt'!U336)</f>
        <v/>
      </c>
      <c r="G37" s="15" t="str">
        <f>IF('bereinigte Tabelle - getrennt'!V336=0, "", 'bereinigte Tabelle - getrennt'!V336)</f>
        <v/>
      </c>
      <c r="H37" s="15" t="str" cm="1">
        <f t="array" ref="H37">IF(OR(EXACT(F37,'KJR-Hintergrund'!$E$3:$E$77)),"X","")</f>
        <v/>
      </c>
      <c r="I37" s="15" t="str" cm="1">
        <f t="array" ref="I37">IF(OR(EXACT(F37,'KJR-Hintergrund'!$B$3:$B$31)),"X","")</f>
        <v/>
      </c>
      <c r="J37" s="32" t="str">
        <f t="shared" si="0"/>
        <v>X</v>
      </c>
      <c r="K37" s="15" t="str">
        <f>IF('bereinigte Tabelle - getrennt'!Y336=0, "", 'bereinigte Tabelle - getrennt'!Y336)</f>
        <v/>
      </c>
      <c r="L37" s="15"/>
    </row>
    <row r="38" spans="1:12" ht="24.95" customHeight="1">
      <c r="A38" s="15">
        <v>26</v>
      </c>
      <c r="B38" s="15" t="str">
        <f>IF('bereinigte Tabelle - getrennt'!R337=0, "", 'bereinigte Tabelle - getrennt'!R337)</f>
        <v/>
      </c>
      <c r="C38" s="15" t="str">
        <f>IF('bereinigte Tabelle - getrennt'!Q337=0, "", 'bereinigte Tabelle - getrennt'!Q337)</f>
        <v/>
      </c>
      <c r="D38" s="15" t="str">
        <f>IF('bereinigte Tabelle - getrennt'!S337=0, "", 'bereinigte Tabelle - getrennt'!S337)</f>
        <v/>
      </c>
      <c r="E38" s="29" t="str">
        <f>IF('bereinigte Tabelle - getrennt'!T337=0, "", 'bereinigte Tabelle - getrennt'!T337)</f>
        <v/>
      </c>
      <c r="F38" s="21" t="str">
        <f>IF('bereinigte Tabelle - getrennt'!U337=0, "", 'bereinigte Tabelle - getrennt'!U337)</f>
        <v/>
      </c>
      <c r="G38" s="15" t="str">
        <f>IF('bereinigte Tabelle - getrennt'!V337=0, "", 'bereinigte Tabelle - getrennt'!V337)</f>
        <v/>
      </c>
      <c r="H38" s="15" t="str" cm="1">
        <f t="array" ref="H38">IF(OR(EXACT(F38,'KJR-Hintergrund'!$E$3:$E$77)),"X","")</f>
        <v/>
      </c>
      <c r="I38" s="15" t="str" cm="1">
        <f t="array" ref="I38">IF(OR(EXACT(F38,'KJR-Hintergrund'!$B$3:$B$31)),"X","")</f>
        <v/>
      </c>
      <c r="J38" s="32" t="str">
        <f t="shared" si="0"/>
        <v>X</v>
      </c>
      <c r="K38" s="15" t="str">
        <f>IF('bereinigte Tabelle - getrennt'!Y337=0, "", 'bereinigte Tabelle - getrennt'!Y337)</f>
        <v/>
      </c>
      <c r="L38" s="15"/>
    </row>
    <row r="39" spans="1:12" ht="24.95" customHeight="1">
      <c r="A39" s="15">
        <v>27</v>
      </c>
      <c r="B39" s="15" t="str">
        <f>IF('bereinigte Tabelle - getrennt'!R338=0, "", 'bereinigte Tabelle - getrennt'!R338)</f>
        <v/>
      </c>
      <c r="C39" s="15" t="str">
        <f>IF('bereinigte Tabelle - getrennt'!Q338=0, "", 'bereinigte Tabelle - getrennt'!Q338)</f>
        <v/>
      </c>
      <c r="D39" s="15" t="str">
        <f>IF('bereinigte Tabelle - getrennt'!S338=0, "", 'bereinigte Tabelle - getrennt'!S338)</f>
        <v/>
      </c>
      <c r="E39" s="29" t="str">
        <f>IF('bereinigte Tabelle - getrennt'!T338=0, "", 'bereinigte Tabelle - getrennt'!T338)</f>
        <v/>
      </c>
      <c r="F39" s="21" t="str">
        <f>IF('bereinigte Tabelle - getrennt'!U338=0, "", 'bereinigte Tabelle - getrennt'!U338)</f>
        <v/>
      </c>
      <c r="G39" s="15" t="str">
        <f>IF('bereinigte Tabelle - getrennt'!V338=0, "", 'bereinigte Tabelle - getrennt'!V338)</f>
        <v/>
      </c>
      <c r="H39" s="15" t="str" cm="1">
        <f t="array" ref="H39">IF(OR(EXACT(F39,'KJR-Hintergrund'!$E$3:$E$77)),"X","")</f>
        <v/>
      </c>
      <c r="I39" s="15" t="str" cm="1">
        <f t="array" ref="I39">IF(OR(EXACT(F39,'KJR-Hintergrund'!$B$3:$B$31)),"X","")</f>
        <v/>
      </c>
      <c r="J39" s="32" t="str">
        <f t="shared" si="0"/>
        <v>X</v>
      </c>
      <c r="K39" s="15" t="str">
        <f>IF('bereinigte Tabelle - getrennt'!Y338=0, "", 'bereinigte Tabelle - getrennt'!Y338)</f>
        <v/>
      </c>
      <c r="L39" s="15"/>
    </row>
    <row r="40" spans="1:12" ht="24.95" customHeight="1">
      <c r="A40" s="15">
        <v>28</v>
      </c>
      <c r="B40" s="15" t="str">
        <f>IF('bereinigte Tabelle - getrennt'!R339=0, "", 'bereinigte Tabelle - getrennt'!R339)</f>
        <v/>
      </c>
      <c r="C40" s="15" t="str">
        <f>IF('bereinigte Tabelle - getrennt'!Q339=0, "", 'bereinigte Tabelle - getrennt'!Q339)</f>
        <v/>
      </c>
      <c r="D40" s="15" t="str">
        <f>IF('bereinigte Tabelle - getrennt'!S339=0, "", 'bereinigte Tabelle - getrennt'!S339)</f>
        <v/>
      </c>
      <c r="E40" s="29" t="str">
        <f>IF('bereinigte Tabelle - getrennt'!T339=0, "", 'bereinigte Tabelle - getrennt'!T339)</f>
        <v/>
      </c>
      <c r="F40" s="21" t="str">
        <f>IF('bereinigte Tabelle - getrennt'!U339=0, "", 'bereinigte Tabelle - getrennt'!U339)</f>
        <v/>
      </c>
      <c r="G40" s="15" t="str">
        <f>IF('bereinigte Tabelle - getrennt'!V339=0, "", 'bereinigte Tabelle - getrennt'!V339)</f>
        <v/>
      </c>
      <c r="H40" s="15" t="str" cm="1">
        <f t="array" ref="H40">IF(OR(EXACT(F40,'KJR-Hintergrund'!$E$3:$E$77)),"X","")</f>
        <v/>
      </c>
      <c r="I40" s="15" t="str" cm="1">
        <f t="array" ref="I40">IF(OR(EXACT(F40,'KJR-Hintergrund'!$B$3:$B$31)),"X","")</f>
        <v/>
      </c>
      <c r="J40" s="32" t="str">
        <f t="shared" si="0"/>
        <v>X</v>
      </c>
      <c r="K40" s="15" t="str">
        <f>IF('bereinigte Tabelle - getrennt'!Y339=0, "", 'bereinigte Tabelle - getrennt'!Y339)</f>
        <v/>
      </c>
      <c r="L40" s="15"/>
    </row>
    <row r="41" spans="1:12" ht="24.95" customHeight="1">
      <c r="A41" s="15">
        <v>29</v>
      </c>
      <c r="B41" s="15" t="str">
        <f>IF('bereinigte Tabelle - getrennt'!R340=0, "", 'bereinigte Tabelle - getrennt'!R340)</f>
        <v/>
      </c>
      <c r="C41" s="15" t="str">
        <f>IF('bereinigte Tabelle - getrennt'!Q340=0, "", 'bereinigte Tabelle - getrennt'!Q340)</f>
        <v/>
      </c>
      <c r="D41" s="15" t="str">
        <f>IF('bereinigte Tabelle - getrennt'!S340=0, "", 'bereinigte Tabelle - getrennt'!S340)</f>
        <v/>
      </c>
      <c r="E41" s="29" t="str">
        <f>IF('bereinigte Tabelle - getrennt'!T340=0, "", 'bereinigte Tabelle - getrennt'!T340)</f>
        <v/>
      </c>
      <c r="F41" s="21" t="str">
        <f>IF('bereinigte Tabelle - getrennt'!U340=0, "", 'bereinigte Tabelle - getrennt'!U340)</f>
        <v/>
      </c>
      <c r="G41" s="15" t="str">
        <f>IF('bereinigte Tabelle - getrennt'!V340=0, "", 'bereinigte Tabelle - getrennt'!V340)</f>
        <v/>
      </c>
      <c r="H41" s="15" t="str" cm="1">
        <f t="array" ref="H41">IF(OR(EXACT(F41,'KJR-Hintergrund'!$E$3:$E$77)),"X","")</f>
        <v/>
      </c>
      <c r="I41" s="15" t="str" cm="1">
        <f t="array" ref="I41">IF(OR(EXACT(F41,'KJR-Hintergrund'!$B$3:$B$31)),"X","")</f>
        <v/>
      </c>
      <c r="J41" s="32" t="str">
        <f t="shared" si="0"/>
        <v>X</v>
      </c>
      <c r="K41" s="15" t="str">
        <f>IF('bereinigte Tabelle - getrennt'!Y340=0, "", 'bereinigte Tabelle - getrennt'!Y340)</f>
        <v/>
      </c>
      <c r="L41" s="15"/>
    </row>
    <row r="42" spans="1:12" ht="24.95" customHeight="1">
      <c r="A42" s="15">
        <v>30</v>
      </c>
      <c r="B42" s="15" t="str">
        <f>IF('bereinigte Tabelle - getrennt'!R341=0, "", 'bereinigte Tabelle - getrennt'!R341)</f>
        <v/>
      </c>
      <c r="C42" s="15" t="str">
        <f>IF('bereinigte Tabelle - getrennt'!Q341=0, "", 'bereinigte Tabelle - getrennt'!Q341)</f>
        <v/>
      </c>
      <c r="D42" s="15" t="str">
        <f>IF('bereinigte Tabelle - getrennt'!S341=0, "", 'bereinigte Tabelle - getrennt'!S341)</f>
        <v/>
      </c>
      <c r="E42" s="29" t="str">
        <f>IF('bereinigte Tabelle - getrennt'!T341=0, "", 'bereinigte Tabelle - getrennt'!T341)</f>
        <v/>
      </c>
      <c r="F42" s="21" t="str">
        <f>IF('bereinigte Tabelle - getrennt'!U341=0, "", 'bereinigte Tabelle - getrennt'!U341)</f>
        <v/>
      </c>
      <c r="G42" s="15" t="str">
        <f>IF('bereinigte Tabelle - getrennt'!V341=0, "", 'bereinigte Tabelle - getrennt'!V341)</f>
        <v/>
      </c>
      <c r="H42" s="15" t="str" cm="1">
        <f t="array" ref="H42">IF(OR(EXACT(F42,'KJR-Hintergrund'!$E$3:$E$77)),"X","")</f>
        <v/>
      </c>
      <c r="I42" s="15" t="str" cm="1">
        <f t="array" ref="I42">IF(OR(EXACT(F42,'KJR-Hintergrund'!$B$3:$B$31)),"X","")</f>
        <v/>
      </c>
      <c r="J42" s="32" t="str">
        <f t="shared" si="0"/>
        <v>X</v>
      </c>
      <c r="K42" s="15" t="str">
        <f>IF('bereinigte Tabelle - getrennt'!Y341=0, "", 'bereinigte Tabelle - getrennt'!Y341)</f>
        <v/>
      </c>
      <c r="L42" s="15"/>
    </row>
    <row r="43" spans="1:12" ht="24.95" customHeight="1">
      <c r="A43" s="15">
        <v>31</v>
      </c>
      <c r="B43" s="15" t="str">
        <f>IF('bereinigte Tabelle - getrennt'!R342=0, "", 'bereinigte Tabelle - getrennt'!R342)</f>
        <v/>
      </c>
      <c r="C43" s="15" t="str">
        <f>IF('bereinigte Tabelle - getrennt'!Q342=0, "", 'bereinigte Tabelle - getrennt'!Q342)</f>
        <v/>
      </c>
      <c r="D43" s="15" t="str">
        <f>IF('bereinigte Tabelle - getrennt'!S342=0, "", 'bereinigte Tabelle - getrennt'!S342)</f>
        <v/>
      </c>
      <c r="E43" s="29" t="str">
        <f>IF('bereinigte Tabelle - getrennt'!T342=0, "", 'bereinigte Tabelle - getrennt'!T342)</f>
        <v/>
      </c>
      <c r="F43" s="21" t="str">
        <f>IF('bereinigte Tabelle - getrennt'!U342=0, "", 'bereinigte Tabelle - getrennt'!U342)</f>
        <v/>
      </c>
      <c r="G43" s="15" t="str">
        <f>IF('bereinigte Tabelle - getrennt'!V342=0, "", 'bereinigte Tabelle - getrennt'!V342)</f>
        <v/>
      </c>
      <c r="H43" s="15" t="str" cm="1">
        <f t="array" ref="H43">IF(OR(EXACT(F43,'KJR-Hintergrund'!$E$3:$E$77)),"X","")</f>
        <v/>
      </c>
      <c r="I43" s="15" t="str" cm="1">
        <f t="array" ref="I43">IF(OR(EXACT(F43,'KJR-Hintergrund'!$B$3:$B$31)),"X","")</f>
        <v/>
      </c>
      <c r="J43" s="32" t="str">
        <f t="shared" si="0"/>
        <v>X</v>
      </c>
      <c r="K43" s="15" t="str">
        <f>IF('bereinigte Tabelle - getrennt'!Y342=0, "", 'bereinigte Tabelle - getrennt'!Y342)</f>
        <v/>
      </c>
      <c r="L43" s="15"/>
    </row>
    <row r="44" spans="1:12" ht="24.95" customHeight="1">
      <c r="A44" s="15">
        <v>32</v>
      </c>
      <c r="B44" s="15" t="str">
        <f>IF('bereinigte Tabelle - getrennt'!R343=0, "", 'bereinigte Tabelle - getrennt'!R343)</f>
        <v/>
      </c>
      <c r="C44" s="15" t="str">
        <f>IF('bereinigte Tabelle - getrennt'!Q343=0, "", 'bereinigte Tabelle - getrennt'!Q343)</f>
        <v/>
      </c>
      <c r="D44" s="15" t="str">
        <f>IF('bereinigte Tabelle - getrennt'!S343=0, "", 'bereinigte Tabelle - getrennt'!S343)</f>
        <v/>
      </c>
      <c r="E44" s="29" t="str">
        <f>IF('bereinigte Tabelle - getrennt'!T343=0, "", 'bereinigte Tabelle - getrennt'!T343)</f>
        <v/>
      </c>
      <c r="F44" s="21" t="str">
        <f>IF('bereinigte Tabelle - getrennt'!U343=0, "", 'bereinigte Tabelle - getrennt'!U343)</f>
        <v/>
      </c>
      <c r="G44" s="15" t="str">
        <f>IF('bereinigte Tabelle - getrennt'!V343=0, "", 'bereinigte Tabelle - getrennt'!V343)</f>
        <v/>
      </c>
      <c r="H44" s="15" t="str" cm="1">
        <f t="array" ref="H44">IF(OR(EXACT(F44,'KJR-Hintergrund'!$E$3:$E$77)),"X","")</f>
        <v/>
      </c>
      <c r="I44" s="15" t="str" cm="1">
        <f t="array" ref="I44">IF(OR(EXACT(F44,'KJR-Hintergrund'!$B$3:$B$31)),"X","")</f>
        <v/>
      </c>
      <c r="J44" s="32" t="str">
        <f t="shared" si="0"/>
        <v>X</v>
      </c>
      <c r="K44" s="15" t="str">
        <f>IF('bereinigte Tabelle - getrennt'!Y343=0, "", 'bereinigte Tabelle - getrennt'!Y343)</f>
        <v/>
      </c>
      <c r="L44" s="15"/>
    </row>
    <row r="45" spans="1:12" ht="24.95" customHeight="1">
      <c r="A45" s="15">
        <v>33</v>
      </c>
      <c r="B45" s="15" t="str">
        <f>IF('bereinigte Tabelle - getrennt'!R344=0, "", 'bereinigte Tabelle - getrennt'!R344)</f>
        <v/>
      </c>
      <c r="C45" s="15" t="str">
        <f>IF('bereinigte Tabelle - getrennt'!Q344=0, "", 'bereinigte Tabelle - getrennt'!Q344)</f>
        <v/>
      </c>
      <c r="D45" s="15" t="str">
        <f>IF('bereinigte Tabelle - getrennt'!S344=0, "", 'bereinigte Tabelle - getrennt'!S344)</f>
        <v/>
      </c>
      <c r="E45" s="29" t="str">
        <f>IF('bereinigte Tabelle - getrennt'!T344=0, "", 'bereinigte Tabelle - getrennt'!T344)</f>
        <v/>
      </c>
      <c r="F45" s="21" t="str">
        <f>IF('bereinigte Tabelle - getrennt'!U344=0, "", 'bereinigte Tabelle - getrennt'!U344)</f>
        <v/>
      </c>
      <c r="G45" s="15" t="str">
        <f>IF('bereinigte Tabelle - getrennt'!V344=0, "", 'bereinigte Tabelle - getrennt'!V344)</f>
        <v/>
      </c>
      <c r="H45" s="15" t="str" cm="1">
        <f t="array" ref="H45">IF(OR(EXACT(F45,'KJR-Hintergrund'!$E$3:$E$77)),"X","")</f>
        <v/>
      </c>
      <c r="I45" s="15" t="str" cm="1">
        <f t="array" ref="I45">IF(OR(EXACT(F45,'KJR-Hintergrund'!$B$3:$B$31)),"X","")</f>
        <v/>
      </c>
      <c r="J45" s="32" t="str">
        <f t="shared" si="0"/>
        <v>X</v>
      </c>
      <c r="K45" s="15" t="str">
        <f>IF('bereinigte Tabelle - getrennt'!Y344=0, "", 'bereinigte Tabelle - getrennt'!Y344)</f>
        <v/>
      </c>
      <c r="L45" s="15"/>
    </row>
    <row r="46" spans="1:12" ht="24.95" customHeight="1">
      <c r="A46" s="15">
        <v>34</v>
      </c>
      <c r="B46" s="15" t="str">
        <f>IF('bereinigte Tabelle - getrennt'!R345=0, "", 'bereinigte Tabelle - getrennt'!R345)</f>
        <v/>
      </c>
      <c r="C46" s="15" t="str">
        <f>IF('bereinigte Tabelle - getrennt'!Q345=0, "", 'bereinigte Tabelle - getrennt'!Q345)</f>
        <v/>
      </c>
      <c r="D46" s="15" t="str">
        <f>IF('bereinigte Tabelle - getrennt'!S345=0, "", 'bereinigte Tabelle - getrennt'!S345)</f>
        <v/>
      </c>
      <c r="E46" s="29" t="str">
        <f>IF('bereinigte Tabelle - getrennt'!T345=0, "", 'bereinigte Tabelle - getrennt'!T345)</f>
        <v/>
      </c>
      <c r="F46" s="21" t="str">
        <f>IF('bereinigte Tabelle - getrennt'!U345=0, "", 'bereinigte Tabelle - getrennt'!U345)</f>
        <v/>
      </c>
      <c r="G46" s="15" t="str">
        <f>IF('bereinigte Tabelle - getrennt'!V345=0, "", 'bereinigte Tabelle - getrennt'!V345)</f>
        <v/>
      </c>
      <c r="H46" s="15" t="str" cm="1">
        <f t="array" ref="H46">IF(OR(EXACT(F46,'KJR-Hintergrund'!$E$3:$E$77)),"X","")</f>
        <v/>
      </c>
      <c r="I46" s="15" t="str" cm="1">
        <f t="array" ref="I46">IF(OR(EXACT(F46,'KJR-Hintergrund'!$B$3:$B$31)),"X","")</f>
        <v/>
      </c>
      <c r="J46" s="32" t="str">
        <f t="shared" si="0"/>
        <v>X</v>
      </c>
      <c r="K46" s="15" t="str">
        <f>IF('bereinigte Tabelle - getrennt'!Y345=0, "", 'bereinigte Tabelle - getrennt'!Y345)</f>
        <v/>
      </c>
      <c r="L46" s="15"/>
    </row>
    <row r="47" spans="1:12" ht="24.95" customHeight="1">
      <c r="A47" s="15">
        <v>35</v>
      </c>
      <c r="B47" s="15" t="str">
        <f>IF('bereinigte Tabelle - getrennt'!R346=0, "", 'bereinigte Tabelle - getrennt'!R346)</f>
        <v/>
      </c>
      <c r="C47" s="15" t="str">
        <f>IF('bereinigte Tabelle - getrennt'!Q346=0, "", 'bereinigte Tabelle - getrennt'!Q346)</f>
        <v/>
      </c>
      <c r="D47" s="15" t="str">
        <f>IF('bereinigte Tabelle - getrennt'!S346=0, "", 'bereinigte Tabelle - getrennt'!S346)</f>
        <v/>
      </c>
      <c r="E47" s="29" t="str">
        <f>IF('bereinigte Tabelle - getrennt'!T346=0, "", 'bereinigte Tabelle - getrennt'!T346)</f>
        <v/>
      </c>
      <c r="F47" s="21" t="str">
        <f>IF('bereinigte Tabelle - getrennt'!U346=0, "", 'bereinigte Tabelle - getrennt'!U346)</f>
        <v/>
      </c>
      <c r="G47" s="15" t="str">
        <f>IF('bereinigte Tabelle - getrennt'!V346=0, "", 'bereinigte Tabelle - getrennt'!V346)</f>
        <v/>
      </c>
      <c r="H47" s="15" t="str" cm="1">
        <f t="array" ref="H47">IF(OR(EXACT(F47,'KJR-Hintergrund'!$E$3:$E$77)),"X","")</f>
        <v/>
      </c>
      <c r="I47" s="15" t="str" cm="1">
        <f t="array" ref="I47">IF(OR(EXACT(F47,'KJR-Hintergrund'!$B$3:$B$31)),"X","")</f>
        <v/>
      </c>
      <c r="J47" s="32" t="str">
        <f t="shared" si="0"/>
        <v>X</v>
      </c>
      <c r="K47" s="15" t="str">
        <f>IF('bereinigte Tabelle - getrennt'!Y346=0, "", 'bereinigte Tabelle - getrennt'!Y346)</f>
        <v/>
      </c>
      <c r="L47" s="15"/>
    </row>
    <row r="48" spans="1:12" ht="24.95" customHeight="1">
      <c r="A48" s="15">
        <v>36</v>
      </c>
      <c r="B48" s="15" t="str">
        <f>IF('bereinigte Tabelle - getrennt'!R347=0, "", 'bereinigte Tabelle - getrennt'!R347)</f>
        <v/>
      </c>
      <c r="C48" s="15" t="str">
        <f>IF('bereinigte Tabelle - getrennt'!Q347=0, "", 'bereinigte Tabelle - getrennt'!Q347)</f>
        <v/>
      </c>
      <c r="D48" s="15" t="str">
        <f>IF('bereinigte Tabelle - getrennt'!S347=0, "", 'bereinigte Tabelle - getrennt'!S347)</f>
        <v/>
      </c>
      <c r="E48" s="29" t="str">
        <f>IF('bereinigte Tabelle - getrennt'!T347=0, "", 'bereinigte Tabelle - getrennt'!T347)</f>
        <v/>
      </c>
      <c r="F48" s="21" t="str">
        <f>IF('bereinigte Tabelle - getrennt'!U347=0, "", 'bereinigte Tabelle - getrennt'!U347)</f>
        <v/>
      </c>
      <c r="G48" s="15" t="str">
        <f>IF('bereinigte Tabelle - getrennt'!V347=0, "", 'bereinigte Tabelle - getrennt'!V347)</f>
        <v/>
      </c>
      <c r="H48" s="15" t="str" cm="1">
        <f t="array" ref="H48">IF(OR(EXACT(F48,'KJR-Hintergrund'!$E$3:$E$77)),"X","")</f>
        <v/>
      </c>
      <c r="I48" s="15" t="str" cm="1">
        <f t="array" ref="I48">IF(OR(EXACT(F48,'KJR-Hintergrund'!$B$3:$B$31)),"X","")</f>
        <v/>
      </c>
      <c r="J48" s="32" t="str">
        <f t="shared" si="0"/>
        <v>X</v>
      </c>
      <c r="K48" s="15" t="str">
        <f>IF('bereinigte Tabelle - getrennt'!Y347=0, "", 'bereinigte Tabelle - getrennt'!Y347)</f>
        <v/>
      </c>
      <c r="L48" s="15"/>
    </row>
    <row r="49" spans="1:12" ht="24.95" customHeight="1">
      <c r="A49" s="15">
        <v>37</v>
      </c>
      <c r="B49" s="15" t="str">
        <f>IF('bereinigte Tabelle - getrennt'!R348=0, "", 'bereinigte Tabelle - getrennt'!R348)</f>
        <v/>
      </c>
      <c r="C49" s="15" t="str">
        <f>IF('bereinigte Tabelle - getrennt'!Q348=0, "", 'bereinigte Tabelle - getrennt'!Q348)</f>
        <v/>
      </c>
      <c r="D49" s="15" t="str">
        <f>IF('bereinigte Tabelle - getrennt'!S348=0, "", 'bereinigte Tabelle - getrennt'!S348)</f>
        <v/>
      </c>
      <c r="E49" s="29" t="str">
        <f>IF('bereinigte Tabelle - getrennt'!T348=0, "", 'bereinigte Tabelle - getrennt'!T348)</f>
        <v/>
      </c>
      <c r="F49" s="21" t="str">
        <f>IF('bereinigte Tabelle - getrennt'!U348=0, "", 'bereinigte Tabelle - getrennt'!U348)</f>
        <v/>
      </c>
      <c r="G49" s="15" t="str">
        <f>IF('bereinigte Tabelle - getrennt'!V348=0, "", 'bereinigte Tabelle - getrennt'!V348)</f>
        <v/>
      </c>
      <c r="H49" s="15" t="str" cm="1">
        <f t="array" ref="H49">IF(OR(EXACT(F49,'KJR-Hintergrund'!$E$3:$E$77)),"X","")</f>
        <v/>
      </c>
      <c r="I49" s="15" t="str" cm="1">
        <f t="array" ref="I49">IF(OR(EXACT(F49,'KJR-Hintergrund'!$B$3:$B$31)),"X","")</f>
        <v/>
      </c>
      <c r="J49" s="32" t="str">
        <f t="shared" si="0"/>
        <v>X</v>
      </c>
      <c r="K49" s="15" t="str">
        <f>IF('bereinigte Tabelle - getrennt'!Y348=0, "", 'bereinigte Tabelle - getrennt'!Y348)</f>
        <v/>
      </c>
      <c r="L49" s="15"/>
    </row>
    <row r="50" spans="1:12" ht="24.95" customHeight="1">
      <c r="A50" s="15">
        <v>38</v>
      </c>
      <c r="B50" s="15" t="str">
        <f>IF('bereinigte Tabelle - getrennt'!R349=0, "", 'bereinigte Tabelle - getrennt'!R349)</f>
        <v/>
      </c>
      <c r="C50" s="15" t="str">
        <f>IF('bereinigte Tabelle - getrennt'!Q349=0, "", 'bereinigte Tabelle - getrennt'!Q349)</f>
        <v/>
      </c>
      <c r="D50" s="15" t="str">
        <f>IF('bereinigte Tabelle - getrennt'!S349=0, "", 'bereinigte Tabelle - getrennt'!S349)</f>
        <v/>
      </c>
      <c r="E50" s="29" t="str">
        <f>IF('bereinigte Tabelle - getrennt'!T349=0, "", 'bereinigte Tabelle - getrennt'!T349)</f>
        <v/>
      </c>
      <c r="F50" s="21" t="str">
        <f>IF('bereinigte Tabelle - getrennt'!U349=0, "", 'bereinigte Tabelle - getrennt'!U349)</f>
        <v/>
      </c>
      <c r="G50" s="15" t="str">
        <f>IF('bereinigte Tabelle - getrennt'!V349=0, "", 'bereinigte Tabelle - getrennt'!V349)</f>
        <v/>
      </c>
      <c r="H50" s="15" t="str" cm="1">
        <f t="array" ref="H50">IF(OR(EXACT(F50,'KJR-Hintergrund'!$E$3:$E$77)),"X","")</f>
        <v/>
      </c>
      <c r="I50" s="15" t="str" cm="1">
        <f t="array" ref="I50">IF(OR(EXACT(F50,'KJR-Hintergrund'!$B$3:$B$31)),"X","")</f>
        <v/>
      </c>
      <c r="J50" s="32" t="str">
        <f t="shared" si="0"/>
        <v>X</v>
      </c>
      <c r="K50" s="15" t="str">
        <f>IF('bereinigte Tabelle - getrennt'!Y349=0, "", 'bereinigte Tabelle - getrennt'!Y349)</f>
        <v/>
      </c>
      <c r="L50" s="15"/>
    </row>
    <row r="51" spans="1:12" ht="24.95" customHeight="1">
      <c r="A51" s="15">
        <v>39</v>
      </c>
      <c r="B51" s="15" t="str">
        <f>IF('bereinigte Tabelle - getrennt'!R350=0, "", 'bereinigte Tabelle - getrennt'!R350)</f>
        <v/>
      </c>
      <c r="C51" s="15" t="str">
        <f>IF('bereinigte Tabelle - getrennt'!Q350=0, "", 'bereinigte Tabelle - getrennt'!Q350)</f>
        <v/>
      </c>
      <c r="D51" s="15" t="str">
        <f>IF('bereinigte Tabelle - getrennt'!S350=0, "", 'bereinigte Tabelle - getrennt'!S350)</f>
        <v/>
      </c>
      <c r="E51" s="29" t="str">
        <f>IF('bereinigte Tabelle - getrennt'!T350=0, "", 'bereinigte Tabelle - getrennt'!T350)</f>
        <v/>
      </c>
      <c r="F51" s="21" t="str">
        <f>IF('bereinigte Tabelle - getrennt'!U350=0, "", 'bereinigte Tabelle - getrennt'!U350)</f>
        <v/>
      </c>
      <c r="G51" s="15" t="str">
        <f>IF('bereinigte Tabelle - getrennt'!V350=0, "", 'bereinigte Tabelle - getrennt'!V350)</f>
        <v/>
      </c>
      <c r="H51" s="15" t="str" cm="1">
        <f t="array" ref="H51">IF(OR(EXACT(F51,'KJR-Hintergrund'!$E$3:$E$77)),"X","")</f>
        <v/>
      </c>
      <c r="I51" s="15" t="str" cm="1">
        <f t="array" ref="I51">IF(OR(EXACT(F51,'KJR-Hintergrund'!$B$3:$B$31)),"X","")</f>
        <v/>
      </c>
      <c r="J51" s="32" t="str">
        <f t="shared" si="0"/>
        <v>X</v>
      </c>
      <c r="K51" s="15" t="str">
        <f>IF('bereinigte Tabelle - getrennt'!Y350=0, "", 'bereinigte Tabelle - getrennt'!Y350)</f>
        <v/>
      </c>
      <c r="L51" s="15"/>
    </row>
    <row r="52" spans="1:12" ht="24.95" customHeight="1">
      <c r="A52" s="15">
        <v>40</v>
      </c>
      <c r="B52" s="15" t="str">
        <f>IF('bereinigte Tabelle - getrennt'!R351=0, "", 'bereinigte Tabelle - getrennt'!R351)</f>
        <v/>
      </c>
      <c r="C52" s="15" t="str">
        <f>IF('bereinigte Tabelle - getrennt'!Q351=0, "", 'bereinigte Tabelle - getrennt'!Q351)</f>
        <v/>
      </c>
      <c r="D52" s="15" t="str">
        <f>IF('bereinigte Tabelle - getrennt'!S351=0, "", 'bereinigte Tabelle - getrennt'!S351)</f>
        <v/>
      </c>
      <c r="E52" s="29" t="str">
        <f>IF('bereinigte Tabelle - getrennt'!T351=0, "", 'bereinigte Tabelle - getrennt'!T351)</f>
        <v/>
      </c>
      <c r="F52" s="21" t="str">
        <f>IF('bereinigte Tabelle - getrennt'!U351=0, "", 'bereinigte Tabelle - getrennt'!U351)</f>
        <v/>
      </c>
      <c r="G52" s="15" t="str">
        <f>IF('bereinigte Tabelle - getrennt'!V351=0, "", 'bereinigte Tabelle - getrennt'!V351)</f>
        <v/>
      </c>
      <c r="H52" s="15" t="str" cm="1">
        <f t="array" ref="H52">IF(OR(EXACT(F52,'KJR-Hintergrund'!$E$3:$E$77)),"X","")</f>
        <v/>
      </c>
      <c r="I52" s="15" t="str" cm="1">
        <f t="array" ref="I52">IF(OR(EXACT(F52,'KJR-Hintergrund'!$B$3:$B$31)),"X","")</f>
        <v/>
      </c>
      <c r="J52" s="32" t="str">
        <f t="shared" si="0"/>
        <v>X</v>
      </c>
      <c r="K52" s="15" t="str">
        <f>IF('bereinigte Tabelle - getrennt'!Y351=0, "", 'bereinigte Tabelle - getrennt'!Y351)</f>
        <v/>
      </c>
      <c r="L52" s="15"/>
    </row>
    <row r="53" spans="1:12" ht="24.95" customHeight="1">
      <c r="A53" s="15">
        <v>41</v>
      </c>
      <c r="B53" s="15" t="str">
        <f>IF('bereinigte Tabelle - getrennt'!R352=0, "", 'bereinigte Tabelle - getrennt'!R352)</f>
        <v/>
      </c>
      <c r="C53" s="15" t="str">
        <f>IF('bereinigte Tabelle - getrennt'!Q352=0, "", 'bereinigte Tabelle - getrennt'!Q352)</f>
        <v/>
      </c>
      <c r="D53" s="15" t="str">
        <f>IF('bereinigte Tabelle - getrennt'!S352=0, "", 'bereinigte Tabelle - getrennt'!S352)</f>
        <v/>
      </c>
      <c r="E53" s="29" t="str">
        <f>IF('bereinigte Tabelle - getrennt'!T352=0, "", 'bereinigte Tabelle - getrennt'!T352)</f>
        <v/>
      </c>
      <c r="F53" s="21" t="str">
        <f>IF('bereinigte Tabelle - getrennt'!U352=0, "", 'bereinigte Tabelle - getrennt'!U352)</f>
        <v/>
      </c>
      <c r="G53" s="15" t="str">
        <f>IF('bereinigte Tabelle - getrennt'!V352=0, "", 'bereinigte Tabelle - getrennt'!V352)</f>
        <v/>
      </c>
      <c r="H53" s="15" t="str" cm="1">
        <f t="array" ref="H53">IF(OR(EXACT(F53,'KJR-Hintergrund'!$E$3:$E$77)),"X","")</f>
        <v/>
      </c>
      <c r="I53" s="15" t="str" cm="1">
        <f t="array" ref="I53">IF(OR(EXACT(F53,'KJR-Hintergrund'!$B$3:$B$31)),"X","")</f>
        <v/>
      </c>
      <c r="J53" s="32" t="str">
        <f t="shared" si="0"/>
        <v>X</v>
      </c>
      <c r="K53" s="15" t="str">
        <f>IF('bereinigte Tabelle - getrennt'!Y352=0, "", 'bereinigte Tabelle - getrennt'!Y352)</f>
        <v/>
      </c>
      <c r="L53" s="15"/>
    </row>
    <row r="54" spans="1:12" ht="24.95" customHeight="1">
      <c r="A54" s="15">
        <v>42</v>
      </c>
      <c r="B54" s="15" t="str">
        <f>IF('bereinigte Tabelle - getrennt'!R353=0, "", 'bereinigte Tabelle - getrennt'!R353)</f>
        <v/>
      </c>
      <c r="C54" s="15" t="str">
        <f>IF('bereinigte Tabelle - getrennt'!Q353=0, "", 'bereinigte Tabelle - getrennt'!Q353)</f>
        <v/>
      </c>
      <c r="D54" s="15" t="str">
        <f>IF('bereinigte Tabelle - getrennt'!S353=0, "", 'bereinigte Tabelle - getrennt'!S353)</f>
        <v/>
      </c>
      <c r="E54" s="29" t="str">
        <f>IF('bereinigte Tabelle - getrennt'!T353=0, "", 'bereinigte Tabelle - getrennt'!T353)</f>
        <v/>
      </c>
      <c r="F54" s="21" t="str">
        <f>IF('bereinigte Tabelle - getrennt'!U353=0, "", 'bereinigte Tabelle - getrennt'!U353)</f>
        <v/>
      </c>
      <c r="G54" s="15" t="str">
        <f>IF('bereinigte Tabelle - getrennt'!V353=0, "", 'bereinigte Tabelle - getrennt'!V353)</f>
        <v/>
      </c>
      <c r="H54" s="15" t="str" cm="1">
        <f t="array" ref="H54">IF(OR(EXACT(F54,'KJR-Hintergrund'!$E$3:$E$77)),"X","")</f>
        <v/>
      </c>
      <c r="I54" s="15" t="str" cm="1">
        <f t="array" ref="I54">IF(OR(EXACT(F54,'KJR-Hintergrund'!$B$3:$B$31)),"X","")</f>
        <v/>
      </c>
      <c r="J54" s="32" t="str">
        <f t="shared" si="0"/>
        <v>X</v>
      </c>
      <c r="K54" s="15" t="str">
        <f>IF('bereinigte Tabelle - getrennt'!Y353=0, "", 'bereinigte Tabelle - getrennt'!Y353)</f>
        <v/>
      </c>
      <c r="L54" s="15"/>
    </row>
    <row r="55" spans="1:12" ht="24.95" customHeight="1">
      <c r="A55" s="15">
        <v>43</v>
      </c>
      <c r="B55" s="15" t="str">
        <f>IF('bereinigte Tabelle - getrennt'!R354=0, "", 'bereinigte Tabelle - getrennt'!R354)</f>
        <v/>
      </c>
      <c r="C55" s="15" t="str">
        <f>IF('bereinigte Tabelle - getrennt'!Q354=0, "", 'bereinigte Tabelle - getrennt'!Q354)</f>
        <v/>
      </c>
      <c r="D55" s="15" t="str">
        <f>IF('bereinigte Tabelle - getrennt'!S354=0, "", 'bereinigte Tabelle - getrennt'!S354)</f>
        <v/>
      </c>
      <c r="E55" s="29" t="str">
        <f>IF('bereinigte Tabelle - getrennt'!T354=0, "", 'bereinigte Tabelle - getrennt'!T354)</f>
        <v/>
      </c>
      <c r="F55" s="21" t="str">
        <f>IF('bereinigte Tabelle - getrennt'!U354=0, "", 'bereinigte Tabelle - getrennt'!U354)</f>
        <v/>
      </c>
      <c r="G55" s="15" t="str">
        <f>IF('bereinigte Tabelle - getrennt'!V354=0, "", 'bereinigte Tabelle - getrennt'!V354)</f>
        <v/>
      </c>
      <c r="H55" s="15" t="str" cm="1">
        <f t="array" ref="H55">IF(OR(EXACT(F55,'KJR-Hintergrund'!$E$3:$E$77)),"X","")</f>
        <v/>
      </c>
      <c r="I55" s="15" t="str" cm="1">
        <f t="array" ref="I55">IF(OR(EXACT(F55,'KJR-Hintergrund'!$B$3:$B$31)),"X","")</f>
        <v/>
      </c>
      <c r="J55" s="32" t="str">
        <f t="shared" si="0"/>
        <v>X</v>
      </c>
      <c r="K55" s="15" t="str">
        <f>IF('bereinigte Tabelle - getrennt'!Y354=0, "", 'bereinigte Tabelle - getrennt'!Y354)</f>
        <v/>
      </c>
      <c r="L55" s="15"/>
    </row>
    <row r="56" spans="1:12" ht="24.95" customHeight="1">
      <c r="A56" s="15">
        <v>44</v>
      </c>
      <c r="B56" s="15" t="str">
        <f>IF('bereinigte Tabelle - getrennt'!R355=0, "", 'bereinigte Tabelle - getrennt'!R355)</f>
        <v/>
      </c>
      <c r="C56" s="15" t="str">
        <f>IF('bereinigte Tabelle - getrennt'!Q355=0, "", 'bereinigte Tabelle - getrennt'!Q355)</f>
        <v/>
      </c>
      <c r="D56" s="15" t="str">
        <f>IF('bereinigte Tabelle - getrennt'!S355=0, "", 'bereinigte Tabelle - getrennt'!S355)</f>
        <v/>
      </c>
      <c r="E56" s="29" t="str">
        <f>IF('bereinigte Tabelle - getrennt'!T355=0, "", 'bereinigte Tabelle - getrennt'!T355)</f>
        <v/>
      </c>
      <c r="F56" s="21" t="str">
        <f>IF('bereinigte Tabelle - getrennt'!U355=0, "", 'bereinigte Tabelle - getrennt'!U355)</f>
        <v/>
      </c>
      <c r="G56" s="15" t="str">
        <f>IF('bereinigte Tabelle - getrennt'!V355=0, "", 'bereinigte Tabelle - getrennt'!V355)</f>
        <v/>
      </c>
      <c r="H56" s="15" t="str" cm="1">
        <f t="array" ref="H56">IF(OR(EXACT(F56,'KJR-Hintergrund'!$E$3:$E$77)),"X","")</f>
        <v/>
      </c>
      <c r="I56" s="15" t="str" cm="1">
        <f t="array" ref="I56">IF(OR(EXACT(F56,'KJR-Hintergrund'!$B$3:$B$31)),"X","")</f>
        <v/>
      </c>
      <c r="J56" s="32" t="str">
        <f t="shared" si="0"/>
        <v>X</v>
      </c>
      <c r="K56" s="15" t="str">
        <f>IF('bereinigte Tabelle - getrennt'!Y355=0, "", 'bereinigte Tabelle - getrennt'!Y355)</f>
        <v/>
      </c>
      <c r="L56" s="15"/>
    </row>
    <row r="57" spans="1:12" ht="24.95" customHeight="1">
      <c r="A57" s="15">
        <v>45</v>
      </c>
      <c r="B57" s="15" t="str">
        <f>IF('bereinigte Tabelle - getrennt'!R356=0, "", 'bereinigte Tabelle - getrennt'!R356)</f>
        <v/>
      </c>
      <c r="C57" s="15" t="str">
        <f>IF('bereinigte Tabelle - getrennt'!Q356=0, "", 'bereinigte Tabelle - getrennt'!Q356)</f>
        <v/>
      </c>
      <c r="D57" s="15" t="str">
        <f>IF('bereinigte Tabelle - getrennt'!S356=0, "", 'bereinigte Tabelle - getrennt'!S356)</f>
        <v/>
      </c>
      <c r="E57" s="29" t="str">
        <f>IF('bereinigte Tabelle - getrennt'!T356=0, "", 'bereinigte Tabelle - getrennt'!T356)</f>
        <v/>
      </c>
      <c r="F57" s="21" t="str">
        <f>IF('bereinigte Tabelle - getrennt'!U356=0, "", 'bereinigte Tabelle - getrennt'!U356)</f>
        <v/>
      </c>
      <c r="G57" s="15" t="str">
        <f>IF('bereinigte Tabelle - getrennt'!V356=0, "", 'bereinigte Tabelle - getrennt'!V356)</f>
        <v/>
      </c>
      <c r="H57" s="15" t="str" cm="1">
        <f t="array" ref="H57">IF(OR(EXACT(F57,'KJR-Hintergrund'!$E$3:$E$77)),"X","")</f>
        <v/>
      </c>
      <c r="I57" s="15" t="str" cm="1">
        <f t="array" ref="I57">IF(OR(EXACT(F57,'KJR-Hintergrund'!$B$3:$B$31)),"X","")</f>
        <v/>
      </c>
      <c r="J57" s="32" t="str">
        <f t="shared" si="0"/>
        <v>X</v>
      </c>
      <c r="K57" s="15" t="str">
        <f>IF('bereinigte Tabelle - getrennt'!Y356=0, "", 'bereinigte Tabelle - getrennt'!Y356)</f>
        <v/>
      </c>
      <c r="L57" s="15"/>
    </row>
    <row r="58" spans="1:12" ht="24.95" customHeight="1">
      <c r="A58" s="15">
        <v>46</v>
      </c>
      <c r="B58" s="15" t="str">
        <f>IF('bereinigte Tabelle - getrennt'!R357=0, "", 'bereinigte Tabelle - getrennt'!R357)</f>
        <v/>
      </c>
      <c r="C58" s="15" t="str">
        <f>IF('bereinigte Tabelle - getrennt'!Q357=0, "", 'bereinigte Tabelle - getrennt'!Q357)</f>
        <v/>
      </c>
      <c r="D58" s="15" t="str">
        <f>IF('bereinigte Tabelle - getrennt'!S357=0, "", 'bereinigte Tabelle - getrennt'!S357)</f>
        <v/>
      </c>
      <c r="E58" s="29" t="str">
        <f>IF('bereinigte Tabelle - getrennt'!T357=0, "", 'bereinigte Tabelle - getrennt'!T357)</f>
        <v/>
      </c>
      <c r="F58" s="21" t="str">
        <f>IF('bereinigte Tabelle - getrennt'!U357=0, "", 'bereinigte Tabelle - getrennt'!U357)</f>
        <v/>
      </c>
      <c r="G58" s="15" t="str">
        <f>IF('bereinigte Tabelle - getrennt'!V357=0, "", 'bereinigte Tabelle - getrennt'!V357)</f>
        <v/>
      </c>
      <c r="H58" s="15" t="str" cm="1">
        <f t="array" ref="H58">IF(OR(EXACT(F58,'KJR-Hintergrund'!$E$3:$E$77)),"X","")</f>
        <v/>
      </c>
      <c r="I58" s="15" t="str" cm="1">
        <f t="array" ref="I58">IF(OR(EXACT(F58,'KJR-Hintergrund'!$B$3:$B$31)),"X","")</f>
        <v/>
      </c>
      <c r="J58" s="32" t="str">
        <f t="shared" si="0"/>
        <v>X</v>
      </c>
      <c r="K58" s="15" t="str">
        <f>IF('bereinigte Tabelle - getrennt'!Y357=0, "", 'bereinigte Tabelle - getrennt'!Y357)</f>
        <v/>
      </c>
      <c r="L58" s="15"/>
    </row>
    <row r="59" spans="1:12" ht="24.95" customHeight="1">
      <c r="A59" s="15">
        <v>47</v>
      </c>
      <c r="B59" s="15" t="str">
        <f>IF('bereinigte Tabelle - getrennt'!R358=0, "", 'bereinigte Tabelle - getrennt'!R358)</f>
        <v/>
      </c>
      <c r="C59" s="15" t="str">
        <f>IF('bereinigte Tabelle - getrennt'!Q358=0, "", 'bereinigte Tabelle - getrennt'!Q358)</f>
        <v/>
      </c>
      <c r="D59" s="15" t="str">
        <f>IF('bereinigte Tabelle - getrennt'!S358=0, "", 'bereinigte Tabelle - getrennt'!S358)</f>
        <v/>
      </c>
      <c r="E59" s="29" t="str">
        <f>IF('bereinigte Tabelle - getrennt'!T358=0, "", 'bereinigte Tabelle - getrennt'!T358)</f>
        <v/>
      </c>
      <c r="F59" s="21" t="str">
        <f>IF('bereinigte Tabelle - getrennt'!U358=0, "", 'bereinigte Tabelle - getrennt'!U358)</f>
        <v/>
      </c>
      <c r="G59" s="15" t="str">
        <f>IF('bereinigte Tabelle - getrennt'!V358=0, "", 'bereinigte Tabelle - getrennt'!V358)</f>
        <v/>
      </c>
      <c r="H59" s="15" t="str" cm="1">
        <f t="array" ref="H59">IF(OR(EXACT(F59,'KJR-Hintergrund'!$E$3:$E$77)),"X","")</f>
        <v/>
      </c>
      <c r="I59" s="15" t="str" cm="1">
        <f t="array" ref="I59">IF(OR(EXACT(F59,'KJR-Hintergrund'!$B$3:$B$31)),"X","")</f>
        <v/>
      </c>
      <c r="J59" s="32" t="str">
        <f t="shared" si="0"/>
        <v>X</v>
      </c>
      <c r="K59" s="15" t="str">
        <f>IF('bereinigte Tabelle - getrennt'!Y358=0, "", 'bereinigte Tabelle - getrennt'!Y358)</f>
        <v/>
      </c>
      <c r="L59" s="15"/>
    </row>
    <row r="60" spans="1:12" ht="24.95" customHeight="1">
      <c r="A60" s="15">
        <v>48</v>
      </c>
      <c r="B60" s="15" t="str">
        <f>IF('bereinigte Tabelle - getrennt'!R359=0, "", 'bereinigte Tabelle - getrennt'!R359)</f>
        <v/>
      </c>
      <c r="C60" s="15" t="str">
        <f>IF('bereinigte Tabelle - getrennt'!Q359=0, "", 'bereinigte Tabelle - getrennt'!Q359)</f>
        <v/>
      </c>
      <c r="D60" s="15" t="str">
        <f>IF('bereinigte Tabelle - getrennt'!S359=0, "", 'bereinigte Tabelle - getrennt'!S359)</f>
        <v/>
      </c>
      <c r="E60" s="29" t="str">
        <f>IF('bereinigte Tabelle - getrennt'!T359=0, "", 'bereinigte Tabelle - getrennt'!T359)</f>
        <v/>
      </c>
      <c r="F60" s="21" t="str">
        <f>IF('bereinigte Tabelle - getrennt'!U359=0, "", 'bereinigte Tabelle - getrennt'!U359)</f>
        <v/>
      </c>
      <c r="G60" s="15" t="str">
        <f>IF('bereinigte Tabelle - getrennt'!V359=0, "", 'bereinigte Tabelle - getrennt'!V359)</f>
        <v/>
      </c>
      <c r="H60" s="15" t="str" cm="1">
        <f t="array" ref="H60">IF(OR(EXACT(F60,'KJR-Hintergrund'!$E$3:$E$77)),"X","")</f>
        <v/>
      </c>
      <c r="I60" s="15" t="str" cm="1">
        <f t="array" ref="I60">IF(OR(EXACT(F60,'KJR-Hintergrund'!$B$3:$B$31)),"X","")</f>
        <v/>
      </c>
      <c r="J60" s="32" t="str">
        <f t="shared" si="0"/>
        <v>X</v>
      </c>
      <c r="K60" s="15" t="str">
        <f>IF('bereinigte Tabelle - getrennt'!Y359=0, "", 'bereinigte Tabelle - getrennt'!Y359)</f>
        <v/>
      </c>
      <c r="L60" s="15"/>
    </row>
    <row r="61" spans="1:12" ht="24.95" customHeight="1">
      <c r="A61" s="15">
        <v>49</v>
      </c>
      <c r="B61" s="15" t="str">
        <f>IF('bereinigte Tabelle - getrennt'!R360=0, "", 'bereinigte Tabelle - getrennt'!R360)</f>
        <v/>
      </c>
      <c r="C61" s="15" t="str">
        <f>IF('bereinigte Tabelle - getrennt'!Q360=0, "", 'bereinigte Tabelle - getrennt'!Q360)</f>
        <v/>
      </c>
      <c r="D61" s="15" t="str">
        <f>IF('bereinigte Tabelle - getrennt'!S360=0, "", 'bereinigte Tabelle - getrennt'!S360)</f>
        <v/>
      </c>
      <c r="E61" s="29" t="str">
        <f>IF('bereinigte Tabelle - getrennt'!T360=0, "", 'bereinigte Tabelle - getrennt'!T360)</f>
        <v/>
      </c>
      <c r="F61" s="21" t="str">
        <f>IF('bereinigte Tabelle - getrennt'!U360=0, "", 'bereinigte Tabelle - getrennt'!U360)</f>
        <v/>
      </c>
      <c r="G61" s="15" t="str">
        <f>IF('bereinigte Tabelle - getrennt'!V360=0, "", 'bereinigte Tabelle - getrennt'!V360)</f>
        <v/>
      </c>
      <c r="H61" s="15" t="str" cm="1">
        <f t="array" ref="H61">IF(OR(EXACT(F61,'KJR-Hintergrund'!$E$3:$E$77)),"X","")</f>
        <v/>
      </c>
      <c r="I61" s="15" t="str" cm="1">
        <f t="array" ref="I61">IF(OR(EXACT(F61,'KJR-Hintergrund'!$B$3:$B$31)),"X","")</f>
        <v/>
      </c>
      <c r="J61" s="32" t="str">
        <f t="shared" si="0"/>
        <v>X</v>
      </c>
      <c r="K61" s="15" t="str">
        <f>IF('bereinigte Tabelle - getrennt'!Y360=0, "", 'bereinigte Tabelle - getrennt'!Y360)</f>
        <v/>
      </c>
      <c r="L61" s="15"/>
    </row>
    <row r="62" spans="1:12" ht="24.95" customHeight="1">
      <c r="A62" s="15">
        <v>50</v>
      </c>
      <c r="B62" s="15" t="str">
        <f>IF('bereinigte Tabelle - getrennt'!R361=0, "", 'bereinigte Tabelle - getrennt'!R361)</f>
        <v/>
      </c>
      <c r="C62" s="15" t="str">
        <f>IF('bereinigte Tabelle - getrennt'!Q361=0, "", 'bereinigte Tabelle - getrennt'!Q361)</f>
        <v/>
      </c>
      <c r="D62" s="15" t="str">
        <f>IF('bereinigte Tabelle - getrennt'!S361=0, "", 'bereinigte Tabelle - getrennt'!S361)</f>
        <v/>
      </c>
      <c r="E62" s="29" t="str">
        <f>IF('bereinigte Tabelle - getrennt'!T361=0, "", 'bereinigte Tabelle - getrennt'!T361)</f>
        <v/>
      </c>
      <c r="F62" s="21" t="str">
        <f>IF('bereinigte Tabelle - getrennt'!U361=0, "", 'bereinigte Tabelle - getrennt'!U361)</f>
        <v/>
      </c>
      <c r="G62" s="15" t="str">
        <f>IF('bereinigte Tabelle - getrennt'!V361=0, "", 'bereinigte Tabelle - getrennt'!V361)</f>
        <v/>
      </c>
      <c r="H62" s="15" t="str" cm="1">
        <f t="array" ref="H62">IF(OR(EXACT(F62,'KJR-Hintergrund'!$E$3:$E$77)),"X","")</f>
        <v/>
      </c>
      <c r="I62" s="15" t="str" cm="1">
        <f t="array" ref="I62">IF(OR(EXACT(F62,'KJR-Hintergrund'!$B$3:$B$31)),"X","")</f>
        <v/>
      </c>
      <c r="J62" s="32" t="str">
        <f t="shared" si="0"/>
        <v>X</v>
      </c>
      <c r="K62" s="15" t="str">
        <f>IF('bereinigte Tabelle - getrennt'!Y361=0, "", 'bereinigte Tabelle - getrennt'!Y361)</f>
        <v/>
      </c>
      <c r="L62" s="15"/>
    </row>
    <row r="63" spans="1:12" ht="24.95" customHeight="1">
      <c r="A63" s="15">
        <v>51</v>
      </c>
      <c r="B63" s="15" t="str">
        <f>IF('bereinigte Tabelle - getrennt'!R362=0, "", 'bereinigte Tabelle - getrennt'!R362)</f>
        <v/>
      </c>
      <c r="C63" s="15" t="str">
        <f>IF('bereinigte Tabelle - getrennt'!Q362=0, "", 'bereinigte Tabelle - getrennt'!Q362)</f>
        <v/>
      </c>
      <c r="D63" s="15" t="str">
        <f>IF('bereinigte Tabelle - getrennt'!S362=0, "", 'bereinigte Tabelle - getrennt'!S362)</f>
        <v/>
      </c>
      <c r="E63" s="29" t="str">
        <f>IF('bereinigte Tabelle - getrennt'!T362=0, "", 'bereinigte Tabelle - getrennt'!T362)</f>
        <v/>
      </c>
      <c r="F63" s="21" t="str">
        <f>IF('bereinigte Tabelle - getrennt'!U362=0, "", 'bereinigte Tabelle - getrennt'!U362)</f>
        <v/>
      </c>
      <c r="G63" s="15" t="str">
        <f>IF('bereinigte Tabelle - getrennt'!V362=0, "", 'bereinigte Tabelle - getrennt'!V362)</f>
        <v/>
      </c>
      <c r="H63" s="15" t="str" cm="1">
        <f t="array" ref="H63">IF(OR(EXACT(F63,'KJR-Hintergrund'!$E$3:$E$77)),"X","")</f>
        <v/>
      </c>
      <c r="I63" s="15" t="str" cm="1">
        <f t="array" ref="I63">IF(OR(EXACT(F63,'KJR-Hintergrund'!$B$3:$B$31)),"X","")</f>
        <v/>
      </c>
      <c r="J63" s="32" t="str">
        <f t="shared" si="0"/>
        <v>X</v>
      </c>
      <c r="K63" s="15" t="str">
        <f>IF('bereinigte Tabelle - getrennt'!Y362=0, "", 'bereinigte Tabelle - getrennt'!Y362)</f>
        <v/>
      </c>
      <c r="L63" s="15"/>
    </row>
    <row r="64" spans="1:12" ht="24.95" customHeight="1">
      <c r="A64" s="15">
        <v>52</v>
      </c>
      <c r="B64" s="15" t="str">
        <f>IF('bereinigte Tabelle - getrennt'!R363=0, "", 'bereinigte Tabelle - getrennt'!R363)</f>
        <v/>
      </c>
      <c r="C64" s="15" t="str">
        <f>IF('bereinigte Tabelle - getrennt'!Q363=0, "", 'bereinigte Tabelle - getrennt'!Q363)</f>
        <v/>
      </c>
      <c r="D64" s="15" t="str">
        <f>IF('bereinigte Tabelle - getrennt'!S363=0, "", 'bereinigte Tabelle - getrennt'!S363)</f>
        <v/>
      </c>
      <c r="E64" s="29" t="str">
        <f>IF('bereinigte Tabelle - getrennt'!T363=0, "", 'bereinigte Tabelle - getrennt'!T363)</f>
        <v/>
      </c>
      <c r="F64" s="21" t="str">
        <f>IF('bereinigte Tabelle - getrennt'!U363=0, "", 'bereinigte Tabelle - getrennt'!U363)</f>
        <v/>
      </c>
      <c r="G64" s="15" t="str">
        <f>IF('bereinigte Tabelle - getrennt'!V363=0, "", 'bereinigte Tabelle - getrennt'!V363)</f>
        <v/>
      </c>
      <c r="H64" s="15" t="str" cm="1">
        <f t="array" ref="H64">IF(OR(EXACT(F64,'KJR-Hintergrund'!$E$3:$E$77)),"X","")</f>
        <v/>
      </c>
      <c r="I64" s="15" t="str" cm="1">
        <f t="array" ref="I64">IF(OR(EXACT(F64,'KJR-Hintergrund'!$B$3:$B$31)),"X","")</f>
        <v/>
      </c>
      <c r="J64" s="32" t="str">
        <f t="shared" si="0"/>
        <v>X</v>
      </c>
      <c r="K64" s="15" t="str">
        <f>IF('bereinigte Tabelle - getrennt'!Y363=0, "", 'bereinigte Tabelle - getrennt'!Y363)</f>
        <v/>
      </c>
      <c r="L64" s="15"/>
    </row>
    <row r="65" spans="1:12" ht="24.95" customHeight="1">
      <c r="A65" s="15">
        <v>53</v>
      </c>
      <c r="B65" s="15" t="str">
        <f>IF('bereinigte Tabelle - getrennt'!R364=0, "", 'bereinigte Tabelle - getrennt'!R364)</f>
        <v/>
      </c>
      <c r="C65" s="15" t="str">
        <f>IF('bereinigte Tabelle - getrennt'!Q364=0, "", 'bereinigte Tabelle - getrennt'!Q364)</f>
        <v/>
      </c>
      <c r="D65" s="15" t="str">
        <f>IF('bereinigte Tabelle - getrennt'!S364=0, "", 'bereinigte Tabelle - getrennt'!S364)</f>
        <v/>
      </c>
      <c r="E65" s="29" t="str">
        <f>IF('bereinigte Tabelle - getrennt'!T364=0, "", 'bereinigte Tabelle - getrennt'!T364)</f>
        <v/>
      </c>
      <c r="F65" s="21" t="str">
        <f>IF('bereinigte Tabelle - getrennt'!U364=0, "", 'bereinigte Tabelle - getrennt'!U364)</f>
        <v/>
      </c>
      <c r="G65" s="15" t="str">
        <f>IF('bereinigte Tabelle - getrennt'!V364=0, "", 'bereinigte Tabelle - getrennt'!V364)</f>
        <v/>
      </c>
      <c r="H65" s="15" t="str" cm="1">
        <f t="array" ref="H65">IF(OR(EXACT(F65,'KJR-Hintergrund'!$E$3:$E$77)),"X","")</f>
        <v/>
      </c>
      <c r="I65" s="15" t="str" cm="1">
        <f t="array" ref="I65">IF(OR(EXACT(F65,'KJR-Hintergrund'!$B$3:$B$31)),"X","")</f>
        <v/>
      </c>
      <c r="J65" s="32" t="str">
        <f t="shared" si="0"/>
        <v>X</v>
      </c>
      <c r="K65" s="15" t="str">
        <f>IF('bereinigte Tabelle - getrennt'!Y364=0, "", 'bereinigte Tabelle - getrennt'!Y364)</f>
        <v/>
      </c>
      <c r="L65" s="15"/>
    </row>
    <row r="66" spans="1:12" ht="24.95" customHeight="1">
      <c r="A66" s="15">
        <v>54</v>
      </c>
      <c r="B66" s="15" t="str">
        <f>IF('bereinigte Tabelle - getrennt'!R365=0, "", 'bereinigte Tabelle - getrennt'!R365)</f>
        <v/>
      </c>
      <c r="C66" s="15" t="str">
        <f>IF('bereinigte Tabelle - getrennt'!Q365=0, "", 'bereinigte Tabelle - getrennt'!Q365)</f>
        <v/>
      </c>
      <c r="D66" s="15" t="str">
        <f>IF('bereinigte Tabelle - getrennt'!S365=0, "", 'bereinigte Tabelle - getrennt'!S365)</f>
        <v/>
      </c>
      <c r="E66" s="29" t="str">
        <f>IF('bereinigte Tabelle - getrennt'!T365=0, "", 'bereinigte Tabelle - getrennt'!T365)</f>
        <v/>
      </c>
      <c r="F66" s="21" t="str">
        <f>IF('bereinigte Tabelle - getrennt'!U365=0, "", 'bereinigte Tabelle - getrennt'!U365)</f>
        <v/>
      </c>
      <c r="G66" s="15" t="str">
        <f>IF('bereinigte Tabelle - getrennt'!V365=0, "", 'bereinigte Tabelle - getrennt'!V365)</f>
        <v/>
      </c>
      <c r="H66" s="15" t="str" cm="1">
        <f t="array" ref="H66">IF(OR(EXACT(F66,'KJR-Hintergrund'!$E$3:$E$77)),"X","")</f>
        <v/>
      </c>
      <c r="I66" s="15" t="str" cm="1">
        <f t="array" ref="I66">IF(OR(EXACT(F66,'KJR-Hintergrund'!$B$3:$B$31)),"X","")</f>
        <v/>
      </c>
      <c r="J66" s="32" t="str">
        <f t="shared" si="0"/>
        <v>X</v>
      </c>
      <c r="K66" s="15" t="str">
        <f>IF('bereinigte Tabelle - getrennt'!Y365=0, "", 'bereinigte Tabelle - getrennt'!Y365)</f>
        <v/>
      </c>
      <c r="L66" s="15"/>
    </row>
    <row r="67" spans="1:12" ht="24.95" customHeight="1">
      <c r="A67" s="15">
        <v>55</v>
      </c>
      <c r="B67" s="15" t="str">
        <f>IF('bereinigte Tabelle - getrennt'!R366=0, "", 'bereinigte Tabelle - getrennt'!R366)</f>
        <v/>
      </c>
      <c r="C67" s="15" t="str">
        <f>IF('bereinigte Tabelle - getrennt'!Q366=0, "", 'bereinigte Tabelle - getrennt'!Q366)</f>
        <v/>
      </c>
      <c r="D67" s="15" t="str">
        <f>IF('bereinigte Tabelle - getrennt'!S366=0, "", 'bereinigte Tabelle - getrennt'!S366)</f>
        <v/>
      </c>
      <c r="E67" s="29" t="str">
        <f>IF('bereinigte Tabelle - getrennt'!T366=0, "", 'bereinigte Tabelle - getrennt'!T366)</f>
        <v/>
      </c>
      <c r="F67" s="21" t="str">
        <f>IF('bereinigte Tabelle - getrennt'!U366=0, "", 'bereinigte Tabelle - getrennt'!U366)</f>
        <v/>
      </c>
      <c r="G67" s="15" t="str">
        <f>IF('bereinigte Tabelle - getrennt'!V366=0, "", 'bereinigte Tabelle - getrennt'!V366)</f>
        <v/>
      </c>
      <c r="H67" s="15" t="str" cm="1">
        <f t="array" ref="H67">IF(OR(EXACT(F67,'KJR-Hintergrund'!$E$3:$E$77)),"X","")</f>
        <v/>
      </c>
      <c r="I67" s="15" t="str" cm="1">
        <f t="array" ref="I67">IF(OR(EXACT(F67,'KJR-Hintergrund'!$B$3:$B$31)),"X","")</f>
        <v/>
      </c>
      <c r="J67" s="32" t="str">
        <f t="shared" si="0"/>
        <v>X</v>
      </c>
      <c r="K67" s="15" t="str">
        <f>IF('bereinigte Tabelle - getrennt'!Y366=0, "", 'bereinigte Tabelle - getrennt'!Y366)</f>
        <v/>
      </c>
      <c r="L67" s="15"/>
    </row>
    <row r="68" spans="1:12" ht="24.95" customHeight="1">
      <c r="A68" s="15">
        <v>56</v>
      </c>
      <c r="B68" s="15" t="str">
        <f>IF('bereinigte Tabelle - getrennt'!R367=0, "", 'bereinigte Tabelle - getrennt'!R367)</f>
        <v/>
      </c>
      <c r="C68" s="15" t="str">
        <f>IF('bereinigte Tabelle - getrennt'!Q367=0, "", 'bereinigte Tabelle - getrennt'!Q367)</f>
        <v/>
      </c>
      <c r="D68" s="15" t="str">
        <f>IF('bereinigte Tabelle - getrennt'!S367=0, "", 'bereinigte Tabelle - getrennt'!S367)</f>
        <v/>
      </c>
      <c r="E68" s="29" t="str">
        <f>IF('bereinigte Tabelle - getrennt'!T367=0, "", 'bereinigte Tabelle - getrennt'!T367)</f>
        <v/>
      </c>
      <c r="F68" s="21" t="str">
        <f>IF('bereinigte Tabelle - getrennt'!U367=0, "", 'bereinigte Tabelle - getrennt'!U367)</f>
        <v/>
      </c>
      <c r="G68" s="15" t="str">
        <f>IF('bereinigte Tabelle - getrennt'!V367=0, "", 'bereinigte Tabelle - getrennt'!V367)</f>
        <v/>
      </c>
      <c r="H68" s="15" t="str" cm="1">
        <f t="array" ref="H68">IF(OR(EXACT(F68,'KJR-Hintergrund'!$E$3:$E$77)),"X","")</f>
        <v/>
      </c>
      <c r="I68" s="15" t="str" cm="1">
        <f t="array" ref="I68">IF(OR(EXACT(F68,'KJR-Hintergrund'!$B$3:$B$31)),"X","")</f>
        <v/>
      </c>
      <c r="J68" s="32" t="str">
        <f t="shared" si="0"/>
        <v>X</v>
      </c>
      <c r="K68" s="15" t="str">
        <f>IF('bereinigte Tabelle - getrennt'!Y367=0, "", 'bereinigte Tabelle - getrennt'!Y367)</f>
        <v/>
      </c>
      <c r="L68" s="15"/>
    </row>
    <row r="69" spans="1:12" ht="24.95" customHeight="1">
      <c r="A69" s="15">
        <v>57</v>
      </c>
      <c r="B69" s="15" t="str">
        <f>IF('bereinigte Tabelle - getrennt'!R368=0, "", 'bereinigte Tabelle - getrennt'!R368)</f>
        <v/>
      </c>
      <c r="C69" s="15" t="str">
        <f>IF('bereinigte Tabelle - getrennt'!Q368=0, "", 'bereinigte Tabelle - getrennt'!Q368)</f>
        <v/>
      </c>
      <c r="D69" s="15" t="str">
        <f>IF('bereinigte Tabelle - getrennt'!S368=0, "", 'bereinigte Tabelle - getrennt'!S368)</f>
        <v/>
      </c>
      <c r="E69" s="29" t="str">
        <f>IF('bereinigte Tabelle - getrennt'!T368=0, "", 'bereinigte Tabelle - getrennt'!T368)</f>
        <v/>
      </c>
      <c r="F69" s="21" t="str">
        <f>IF('bereinigte Tabelle - getrennt'!U368=0, "", 'bereinigte Tabelle - getrennt'!U368)</f>
        <v/>
      </c>
      <c r="G69" s="15" t="str">
        <f>IF('bereinigte Tabelle - getrennt'!V368=0, "", 'bereinigte Tabelle - getrennt'!V368)</f>
        <v/>
      </c>
      <c r="H69" s="15" t="str" cm="1">
        <f t="array" ref="H69">IF(OR(EXACT(F69,'KJR-Hintergrund'!$E$3:$E$77)),"X","")</f>
        <v/>
      </c>
      <c r="I69" s="15" t="str" cm="1">
        <f t="array" ref="I69">IF(OR(EXACT(F69,'KJR-Hintergrund'!$B$3:$B$31)),"X","")</f>
        <v/>
      </c>
      <c r="J69" s="32" t="str">
        <f t="shared" si="0"/>
        <v>X</v>
      </c>
      <c r="K69" s="15" t="str">
        <f>IF('bereinigte Tabelle - getrennt'!Y368=0, "", 'bereinigte Tabelle - getrennt'!Y368)</f>
        <v/>
      </c>
      <c r="L69" s="15"/>
    </row>
    <row r="70" spans="1:12" ht="24.95" customHeight="1">
      <c r="A70" s="15">
        <v>58</v>
      </c>
      <c r="B70" s="15" t="str">
        <f>IF('bereinigte Tabelle - getrennt'!R369=0, "", 'bereinigte Tabelle - getrennt'!R369)</f>
        <v/>
      </c>
      <c r="C70" s="15" t="str">
        <f>IF('bereinigte Tabelle - getrennt'!Q369=0, "", 'bereinigte Tabelle - getrennt'!Q369)</f>
        <v/>
      </c>
      <c r="D70" s="15" t="str">
        <f>IF('bereinigte Tabelle - getrennt'!S369=0, "", 'bereinigte Tabelle - getrennt'!S369)</f>
        <v/>
      </c>
      <c r="E70" s="29" t="str">
        <f>IF('bereinigte Tabelle - getrennt'!T369=0, "", 'bereinigte Tabelle - getrennt'!T369)</f>
        <v/>
      </c>
      <c r="F70" s="21" t="str">
        <f>IF('bereinigte Tabelle - getrennt'!U369=0, "", 'bereinigte Tabelle - getrennt'!U369)</f>
        <v/>
      </c>
      <c r="G70" s="15" t="str">
        <f>IF('bereinigte Tabelle - getrennt'!V369=0, "", 'bereinigte Tabelle - getrennt'!V369)</f>
        <v/>
      </c>
      <c r="H70" s="15" t="str" cm="1">
        <f t="array" ref="H70">IF(OR(EXACT(F70,'KJR-Hintergrund'!$E$3:$E$77)),"X","")</f>
        <v/>
      </c>
      <c r="I70" s="15" t="str" cm="1">
        <f t="array" ref="I70">IF(OR(EXACT(F70,'KJR-Hintergrund'!$B$3:$B$31)),"X","")</f>
        <v/>
      </c>
      <c r="J70" s="32" t="str">
        <f t="shared" si="0"/>
        <v>X</v>
      </c>
      <c r="K70" s="15" t="str">
        <f>IF('bereinigte Tabelle - getrennt'!Y369=0, "", 'bereinigte Tabelle - getrennt'!Y369)</f>
        <v/>
      </c>
      <c r="L70" s="15"/>
    </row>
    <row r="71" spans="1:12" ht="24.95" customHeight="1">
      <c r="A71" s="15">
        <v>59</v>
      </c>
      <c r="B71" s="15" t="str">
        <f>IF('bereinigte Tabelle - getrennt'!R370=0, "", 'bereinigte Tabelle - getrennt'!R370)</f>
        <v/>
      </c>
      <c r="C71" s="15" t="str">
        <f>IF('bereinigte Tabelle - getrennt'!Q370=0, "", 'bereinigte Tabelle - getrennt'!Q370)</f>
        <v/>
      </c>
      <c r="D71" s="15" t="str">
        <f>IF('bereinigte Tabelle - getrennt'!S370=0, "", 'bereinigte Tabelle - getrennt'!S370)</f>
        <v/>
      </c>
      <c r="E71" s="29" t="str">
        <f>IF('bereinigte Tabelle - getrennt'!T370=0, "", 'bereinigte Tabelle - getrennt'!T370)</f>
        <v/>
      </c>
      <c r="F71" s="21" t="str">
        <f>IF('bereinigte Tabelle - getrennt'!U370=0, "", 'bereinigte Tabelle - getrennt'!U370)</f>
        <v/>
      </c>
      <c r="G71" s="15" t="str">
        <f>IF('bereinigte Tabelle - getrennt'!V370=0, "", 'bereinigte Tabelle - getrennt'!V370)</f>
        <v/>
      </c>
      <c r="H71" s="15" t="str" cm="1">
        <f t="array" ref="H71">IF(OR(EXACT(F71,'KJR-Hintergrund'!$E$3:$E$77)),"X","")</f>
        <v/>
      </c>
      <c r="I71" s="15" t="str" cm="1">
        <f t="array" ref="I71">IF(OR(EXACT(F71,'KJR-Hintergrund'!$B$3:$B$31)),"X","")</f>
        <v/>
      </c>
      <c r="J71" s="32" t="str">
        <f t="shared" si="0"/>
        <v>X</v>
      </c>
      <c r="K71" s="15" t="str">
        <f>IF('bereinigte Tabelle - getrennt'!Y370=0, "", 'bereinigte Tabelle - getrennt'!Y370)</f>
        <v/>
      </c>
      <c r="L71" s="15"/>
    </row>
    <row r="72" spans="1:12" ht="24.95" customHeight="1">
      <c r="A72" s="15">
        <v>60</v>
      </c>
      <c r="B72" s="15" t="str">
        <f>IF('bereinigte Tabelle - getrennt'!R371=0, "", 'bereinigte Tabelle - getrennt'!R371)</f>
        <v/>
      </c>
      <c r="C72" s="15" t="str">
        <f>IF('bereinigte Tabelle - getrennt'!Q371=0, "", 'bereinigte Tabelle - getrennt'!Q371)</f>
        <v/>
      </c>
      <c r="D72" s="15" t="str">
        <f>IF('bereinigte Tabelle - getrennt'!S371=0, "", 'bereinigte Tabelle - getrennt'!S371)</f>
        <v/>
      </c>
      <c r="E72" s="29" t="str">
        <f>IF('bereinigte Tabelle - getrennt'!T371=0, "", 'bereinigte Tabelle - getrennt'!T371)</f>
        <v/>
      </c>
      <c r="F72" s="21" t="str">
        <f>IF('bereinigte Tabelle - getrennt'!U371=0, "", 'bereinigte Tabelle - getrennt'!U371)</f>
        <v/>
      </c>
      <c r="G72" s="15" t="str">
        <f>IF('bereinigte Tabelle - getrennt'!V371=0, "", 'bereinigte Tabelle - getrennt'!V371)</f>
        <v/>
      </c>
      <c r="H72" s="15" t="str" cm="1">
        <f t="array" ref="H72">IF(OR(EXACT(F72,'KJR-Hintergrund'!$E$3:$E$77)),"X","")</f>
        <v/>
      </c>
      <c r="I72" s="15" t="str" cm="1">
        <f t="array" ref="I72">IF(OR(EXACT(F72,'KJR-Hintergrund'!$B$3:$B$31)),"X","")</f>
        <v/>
      </c>
      <c r="J72" s="32" t="str">
        <f t="shared" si="0"/>
        <v>X</v>
      </c>
      <c r="K72" s="15" t="str">
        <f>IF('bereinigte Tabelle - getrennt'!Y371=0, "", 'bereinigte Tabelle - getrennt'!Y371)</f>
        <v/>
      </c>
      <c r="L72" s="15"/>
    </row>
    <row r="73" spans="1:12" ht="24.95" customHeight="1">
      <c r="A73" s="15">
        <v>61</v>
      </c>
      <c r="B73" s="15" t="str">
        <f>IF('bereinigte Tabelle - getrennt'!R372=0, "", 'bereinigte Tabelle - getrennt'!R372)</f>
        <v/>
      </c>
      <c r="C73" s="15" t="str">
        <f>IF('bereinigte Tabelle - getrennt'!Q372=0, "", 'bereinigte Tabelle - getrennt'!Q372)</f>
        <v/>
      </c>
      <c r="D73" s="15" t="str">
        <f>IF('bereinigte Tabelle - getrennt'!S372=0, "", 'bereinigte Tabelle - getrennt'!S372)</f>
        <v/>
      </c>
      <c r="E73" s="29" t="str">
        <f>IF('bereinigte Tabelle - getrennt'!T372=0, "", 'bereinigte Tabelle - getrennt'!T372)</f>
        <v/>
      </c>
      <c r="F73" s="21" t="str">
        <f>IF('bereinigte Tabelle - getrennt'!U372=0, "", 'bereinigte Tabelle - getrennt'!U372)</f>
        <v/>
      </c>
      <c r="G73" s="15" t="str">
        <f>IF('bereinigte Tabelle - getrennt'!V372=0, "", 'bereinigte Tabelle - getrennt'!V372)</f>
        <v/>
      </c>
      <c r="H73" s="15" t="str" cm="1">
        <f t="array" ref="H73">IF(OR(EXACT(F73,'KJR-Hintergrund'!$E$3:$E$77)),"X","")</f>
        <v/>
      </c>
      <c r="I73" s="15" t="str" cm="1">
        <f t="array" ref="I73">IF(OR(EXACT(F73,'KJR-Hintergrund'!$B$3:$B$31)),"X","")</f>
        <v/>
      </c>
      <c r="J73" s="32" t="str">
        <f t="shared" si="0"/>
        <v>X</v>
      </c>
      <c r="K73" s="15" t="str">
        <f>IF('bereinigte Tabelle - getrennt'!Y372=0, "", 'bereinigte Tabelle - getrennt'!Y372)</f>
        <v/>
      </c>
      <c r="L73" s="15"/>
    </row>
    <row r="74" spans="1:12" ht="24.95" customHeight="1">
      <c r="A74" s="15">
        <v>62</v>
      </c>
      <c r="B74" s="15" t="str">
        <f>IF('bereinigte Tabelle - getrennt'!R373=0, "", 'bereinigte Tabelle - getrennt'!R373)</f>
        <v/>
      </c>
      <c r="C74" s="15" t="str">
        <f>IF('bereinigte Tabelle - getrennt'!Q373=0, "", 'bereinigte Tabelle - getrennt'!Q373)</f>
        <v/>
      </c>
      <c r="D74" s="15" t="str">
        <f>IF('bereinigte Tabelle - getrennt'!S373=0, "", 'bereinigte Tabelle - getrennt'!S373)</f>
        <v/>
      </c>
      <c r="E74" s="29" t="str">
        <f>IF('bereinigte Tabelle - getrennt'!T373=0, "", 'bereinigte Tabelle - getrennt'!T373)</f>
        <v/>
      </c>
      <c r="F74" s="21" t="str">
        <f>IF('bereinigte Tabelle - getrennt'!U373=0, "", 'bereinigte Tabelle - getrennt'!U373)</f>
        <v/>
      </c>
      <c r="G74" s="15" t="str">
        <f>IF('bereinigte Tabelle - getrennt'!V373=0, "", 'bereinigte Tabelle - getrennt'!V373)</f>
        <v/>
      </c>
      <c r="H74" s="15" t="str" cm="1">
        <f t="array" ref="H74">IF(OR(EXACT(F74,'KJR-Hintergrund'!$E$3:$E$77)),"X","")</f>
        <v/>
      </c>
      <c r="I74" s="15" t="str" cm="1">
        <f t="array" ref="I74">IF(OR(EXACT(F74,'KJR-Hintergrund'!$B$3:$B$31)),"X","")</f>
        <v/>
      </c>
      <c r="J74" s="32" t="str">
        <f t="shared" si="0"/>
        <v>X</v>
      </c>
      <c r="K74" s="15" t="str">
        <f>IF('bereinigte Tabelle - getrennt'!Y373=0, "", 'bereinigte Tabelle - getrennt'!Y373)</f>
        <v/>
      </c>
      <c r="L74" s="15"/>
    </row>
    <row r="75" spans="1:12" ht="24.95" customHeight="1">
      <c r="A75" s="15">
        <v>63</v>
      </c>
      <c r="B75" s="15" t="str">
        <f>IF('bereinigte Tabelle - getrennt'!R374=0, "", 'bereinigte Tabelle - getrennt'!R374)</f>
        <v/>
      </c>
      <c r="C75" s="15" t="str">
        <f>IF('bereinigte Tabelle - getrennt'!Q374=0, "", 'bereinigte Tabelle - getrennt'!Q374)</f>
        <v/>
      </c>
      <c r="D75" s="15" t="str">
        <f>IF('bereinigte Tabelle - getrennt'!S374=0, "", 'bereinigte Tabelle - getrennt'!S374)</f>
        <v/>
      </c>
      <c r="E75" s="29" t="str">
        <f>IF('bereinigte Tabelle - getrennt'!T374=0, "", 'bereinigte Tabelle - getrennt'!T374)</f>
        <v/>
      </c>
      <c r="F75" s="21" t="str">
        <f>IF('bereinigte Tabelle - getrennt'!U374=0, "", 'bereinigte Tabelle - getrennt'!U374)</f>
        <v/>
      </c>
      <c r="G75" s="15" t="str">
        <f>IF('bereinigte Tabelle - getrennt'!V374=0, "", 'bereinigte Tabelle - getrennt'!V374)</f>
        <v/>
      </c>
      <c r="H75" s="15" t="str" cm="1">
        <f t="array" ref="H75">IF(OR(EXACT(F75,'KJR-Hintergrund'!$E$3:$E$77)),"X","")</f>
        <v/>
      </c>
      <c r="I75" s="15" t="str" cm="1">
        <f t="array" ref="I75">IF(OR(EXACT(F75,'KJR-Hintergrund'!$B$3:$B$31)),"X","")</f>
        <v/>
      </c>
      <c r="J75" s="32" t="str">
        <f t="shared" si="0"/>
        <v>X</v>
      </c>
      <c r="K75" s="15" t="str">
        <f>IF('bereinigte Tabelle - getrennt'!Y374=0, "", 'bereinigte Tabelle - getrennt'!Y374)</f>
        <v/>
      </c>
      <c r="L75" s="15"/>
    </row>
    <row r="76" spans="1:12" ht="24.95" customHeight="1">
      <c r="A76" s="15">
        <v>64</v>
      </c>
      <c r="B76" s="15" t="str">
        <f>IF('bereinigte Tabelle - getrennt'!R375=0, "", 'bereinigte Tabelle - getrennt'!R375)</f>
        <v/>
      </c>
      <c r="C76" s="15" t="str">
        <f>IF('bereinigte Tabelle - getrennt'!Q375=0, "", 'bereinigte Tabelle - getrennt'!Q375)</f>
        <v/>
      </c>
      <c r="D76" s="15" t="str">
        <f>IF('bereinigte Tabelle - getrennt'!S375=0, "", 'bereinigte Tabelle - getrennt'!S375)</f>
        <v/>
      </c>
      <c r="E76" s="29" t="str">
        <f>IF('bereinigte Tabelle - getrennt'!T375=0, "", 'bereinigte Tabelle - getrennt'!T375)</f>
        <v/>
      </c>
      <c r="F76" s="21" t="str">
        <f>IF('bereinigte Tabelle - getrennt'!U375=0, "", 'bereinigte Tabelle - getrennt'!U375)</f>
        <v/>
      </c>
      <c r="G76" s="15" t="str">
        <f>IF('bereinigte Tabelle - getrennt'!V375=0, "", 'bereinigte Tabelle - getrennt'!V375)</f>
        <v/>
      </c>
      <c r="H76" s="15" t="str" cm="1">
        <f t="array" ref="H76">IF(OR(EXACT(F76,'KJR-Hintergrund'!$E$3:$E$77)),"X","")</f>
        <v/>
      </c>
      <c r="I76" s="15" t="str" cm="1">
        <f t="array" ref="I76">IF(OR(EXACT(F76,'KJR-Hintergrund'!$B$3:$B$31)),"X","")</f>
        <v/>
      </c>
      <c r="J76" s="32" t="str">
        <f t="shared" si="0"/>
        <v>X</v>
      </c>
      <c r="K76" s="15" t="str">
        <f>IF('bereinigte Tabelle - getrennt'!Y375=0, "", 'bereinigte Tabelle - getrennt'!Y375)</f>
        <v/>
      </c>
      <c r="L76" s="15"/>
    </row>
    <row r="77" spans="1:12" ht="24.95" customHeight="1">
      <c r="A77" s="15">
        <v>65</v>
      </c>
      <c r="B77" s="15" t="str">
        <f>IF('bereinigte Tabelle - getrennt'!R376=0, "", 'bereinigte Tabelle - getrennt'!R376)</f>
        <v/>
      </c>
      <c r="C77" s="15" t="str">
        <f>IF('bereinigte Tabelle - getrennt'!Q376=0, "", 'bereinigte Tabelle - getrennt'!Q376)</f>
        <v/>
      </c>
      <c r="D77" s="15" t="str">
        <f>IF('bereinigte Tabelle - getrennt'!S376=0, "", 'bereinigte Tabelle - getrennt'!S376)</f>
        <v/>
      </c>
      <c r="E77" s="29" t="str">
        <f>IF('bereinigte Tabelle - getrennt'!T376=0, "", 'bereinigte Tabelle - getrennt'!T376)</f>
        <v/>
      </c>
      <c r="F77" s="21" t="str">
        <f>IF('bereinigte Tabelle - getrennt'!U376=0, "", 'bereinigte Tabelle - getrennt'!U376)</f>
        <v/>
      </c>
      <c r="G77" s="15" t="str">
        <f>IF('bereinigte Tabelle - getrennt'!V376=0, "", 'bereinigte Tabelle - getrennt'!V376)</f>
        <v/>
      </c>
      <c r="H77" s="15" t="str" cm="1">
        <f t="array" ref="H77">IF(OR(EXACT(F77,'KJR-Hintergrund'!$E$3:$E$77)),"X","")</f>
        <v/>
      </c>
      <c r="I77" s="15" t="str" cm="1">
        <f t="array" ref="I77">IF(OR(EXACT(F77,'KJR-Hintergrund'!$B$3:$B$31)),"X","")</f>
        <v/>
      </c>
      <c r="J77" s="32" t="str">
        <f t="shared" si="0"/>
        <v>X</v>
      </c>
      <c r="K77" s="15" t="str">
        <f>IF('bereinigte Tabelle - getrennt'!Y376=0, "", 'bereinigte Tabelle - getrennt'!Y376)</f>
        <v/>
      </c>
      <c r="L77" s="15"/>
    </row>
    <row r="78" spans="1:12" ht="24.95" customHeight="1">
      <c r="A78" s="15">
        <v>66</v>
      </c>
      <c r="B78" s="15" t="str">
        <f>IF('bereinigte Tabelle - getrennt'!R377=0, "", 'bereinigte Tabelle - getrennt'!R377)</f>
        <v/>
      </c>
      <c r="C78" s="15" t="str">
        <f>IF('bereinigte Tabelle - getrennt'!Q377=0, "", 'bereinigte Tabelle - getrennt'!Q377)</f>
        <v/>
      </c>
      <c r="D78" s="15" t="str">
        <f>IF('bereinigte Tabelle - getrennt'!S377=0, "", 'bereinigte Tabelle - getrennt'!S377)</f>
        <v/>
      </c>
      <c r="E78" s="29" t="str">
        <f>IF('bereinigte Tabelle - getrennt'!T377=0, "", 'bereinigte Tabelle - getrennt'!T377)</f>
        <v/>
      </c>
      <c r="F78" s="21" t="str">
        <f>IF('bereinigte Tabelle - getrennt'!U377=0, "", 'bereinigte Tabelle - getrennt'!U377)</f>
        <v/>
      </c>
      <c r="G78" s="15" t="str">
        <f>IF('bereinigte Tabelle - getrennt'!V377=0, "", 'bereinigte Tabelle - getrennt'!V377)</f>
        <v/>
      </c>
      <c r="H78" s="15" t="str" cm="1">
        <f t="array" ref="H78">IF(OR(EXACT(F78,'KJR-Hintergrund'!$E$3:$E$77)),"X","")</f>
        <v/>
      </c>
      <c r="I78" s="15" t="str" cm="1">
        <f t="array" ref="I78">IF(OR(EXACT(F78,'KJR-Hintergrund'!$B$3:$B$31)),"X","")</f>
        <v/>
      </c>
      <c r="J78" s="32" t="str">
        <f t="shared" ref="J78:J141" si="1">IF(H78="X","",IF(I78="X","","X"))</f>
        <v>X</v>
      </c>
      <c r="K78" s="15" t="str">
        <f>IF('bereinigte Tabelle - getrennt'!Y377=0, "", 'bereinigte Tabelle - getrennt'!Y377)</f>
        <v/>
      </c>
      <c r="L78" s="15"/>
    </row>
    <row r="79" spans="1:12" ht="24.95" customHeight="1">
      <c r="A79" s="15">
        <v>67</v>
      </c>
      <c r="B79" s="15" t="str">
        <f>IF('bereinigte Tabelle - getrennt'!R378=0, "", 'bereinigte Tabelle - getrennt'!R378)</f>
        <v/>
      </c>
      <c r="C79" s="15" t="str">
        <f>IF('bereinigte Tabelle - getrennt'!Q378=0, "", 'bereinigte Tabelle - getrennt'!Q378)</f>
        <v/>
      </c>
      <c r="D79" s="15" t="str">
        <f>IF('bereinigte Tabelle - getrennt'!S378=0, "", 'bereinigte Tabelle - getrennt'!S378)</f>
        <v/>
      </c>
      <c r="E79" s="29" t="str">
        <f>IF('bereinigte Tabelle - getrennt'!T378=0, "", 'bereinigte Tabelle - getrennt'!T378)</f>
        <v/>
      </c>
      <c r="F79" s="21" t="str">
        <f>IF('bereinigte Tabelle - getrennt'!U378=0, "", 'bereinigte Tabelle - getrennt'!U378)</f>
        <v/>
      </c>
      <c r="G79" s="15" t="str">
        <f>IF('bereinigte Tabelle - getrennt'!V378=0, "", 'bereinigte Tabelle - getrennt'!V378)</f>
        <v/>
      </c>
      <c r="H79" s="15" t="str" cm="1">
        <f t="array" ref="H79">IF(OR(EXACT(F79,'KJR-Hintergrund'!$E$3:$E$77)),"X","")</f>
        <v/>
      </c>
      <c r="I79" s="15" t="str" cm="1">
        <f t="array" ref="I79">IF(OR(EXACT(F79,'KJR-Hintergrund'!$B$3:$B$31)),"X","")</f>
        <v/>
      </c>
      <c r="J79" s="32" t="str">
        <f t="shared" si="1"/>
        <v>X</v>
      </c>
      <c r="K79" s="15" t="str">
        <f>IF('bereinigte Tabelle - getrennt'!Y378=0, "", 'bereinigte Tabelle - getrennt'!Y378)</f>
        <v/>
      </c>
      <c r="L79" s="15"/>
    </row>
    <row r="80" spans="1:12" ht="24.95" customHeight="1">
      <c r="A80" s="15">
        <v>68</v>
      </c>
      <c r="B80" s="15" t="str">
        <f>IF('bereinigte Tabelle - getrennt'!R379=0, "", 'bereinigte Tabelle - getrennt'!R379)</f>
        <v/>
      </c>
      <c r="C80" s="15" t="str">
        <f>IF('bereinigte Tabelle - getrennt'!Q379=0, "", 'bereinigte Tabelle - getrennt'!Q379)</f>
        <v/>
      </c>
      <c r="D80" s="15" t="str">
        <f>IF('bereinigte Tabelle - getrennt'!S379=0, "", 'bereinigte Tabelle - getrennt'!S379)</f>
        <v/>
      </c>
      <c r="E80" s="29" t="str">
        <f>IF('bereinigte Tabelle - getrennt'!T379=0, "", 'bereinigte Tabelle - getrennt'!T379)</f>
        <v/>
      </c>
      <c r="F80" s="21" t="str">
        <f>IF('bereinigte Tabelle - getrennt'!U379=0, "", 'bereinigte Tabelle - getrennt'!U379)</f>
        <v/>
      </c>
      <c r="G80" s="15" t="str">
        <f>IF('bereinigte Tabelle - getrennt'!V379=0, "", 'bereinigte Tabelle - getrennt'!V379)</f>
        <v/>
      </c>
      <c r="H80" s="15" t="str" cm="1">
        <f t="array" ref="H80">IF(OR(EXACT(F80,'KJR-Hintergrund'!$E$3:$E$77)),"X","")</f>
        <v/>
      </c>
      <c r="I80" s="15" t="str" cm="1">
        <f t="array" ref="I80">IF(OR(EXACT(F80,'KJR-Hintergrund'!$B$3:$B$31)),"X","")</f>
        <v/>
      </c>
      <c r="J80" s="32" t="str">
        <f t="shared" si="1"/>
        <v>X</v>
      </c>
      <c r="K80" s="15" t="str">
        <f>IF('bereinigte Tabelle - getrennt'!Y379=0, "", 'bereinigte Tabelle - getrennt'!Y379)</f>
        <v/>
      </c>
      <c r="L80" s="15"/>
    </row>
    <row r="81" spans="1:12" ht="24.95" customHeight="1">
      <c r="A81" s="15">
        <v>69</v>
      </c>
      <c r="B81" s="15" t="str">
        <f>IF('bereinigte Tabelle - getrennt'!R380=0, "", 'bereinigte Tabelle - getrennt'!R380)</f>
        <v/>
      </c>
      <c r="C81" s="15" t="str">
        <f>IF('bereinigte Tabelle - getrennt'!Q380=0, "", 'bereinigte Tabelle - getrennt'!Q380)</f>
        <v/>
      </c>
      <c r="D81" s="15" t="str">
        <f>IF('bereinigte Tabelle - getrennt'!S380=0, "", 'bereinigte Tabelle - getrennt'!S380)</f>
        <v/>
      </c>
      <c r="E81" s="29" t="str">
        <f>IF('bereinigte Tabelle - getrennt'!T380=0, "", 'bereinigte Tabelle - getrennt'!T380)</f>
        <v/>
      </c>
      <c r="F81" s="21" t="str">
        <f>IF('bereinigte Tabelle - getrennt'!U380=0, "", 'bereinigte Tabelle - getrennt'!U380)</f>
        <v/>
      </c>
      <c r="G81" s="15" t="str">
        <f>IF('bereinigte Tabelle - getrennt'!V380=0, "", 'bereinigte Tabelle - getrennt'!V380)</f>
        <v/>
      </c>
      <c r="H81" s="15" t="str" cm="1">
        <f t="array" ref="H81">IF(OR(EXACT(F81,'KJR-Hintergrund'!$E$3:$E$77)),"X","")</f>
        <v/>
      </c>
      <c r="I81" s="15" t="str" cm="1">
        <f t="array" ref="I81">IF(OR(EXACT(F81,'KJR-Hintergrund'!$B$3:$B$31)),"X","")</f>
        <v/>
      </c>
      <c r="J81" s="32" t="str">
        <f t="shared" si="1"/>
        <v>X</v>
      </c>
      <c r="K81" s="15" t="str">
        <f>IF('bereinigte Tabelle - getrennt'!Y380=0, "", 'bereinigte Tabelle - getrennt'!Y380)</f>
        <v/>
      </c>
      <c r="L81" s="15"/>
    </row>
    <row r="82" spans="1:12" ht="24.95" customHeight="1">
      <c r="A82" s="15">
        <v>70</v>
      </c>
      <c r="B82" s="15" t="str">
        <f>IF('bereinigte Tabelle - getrennt'!R381=0, "", 'bereinigte Tabelle - getrennt'!R381)</f>
        <v/>
      </c>
      <c r="C82" s="15" t="str">
        <f>IF('bereinigte Tabelle - getrennt'!Q381=0, "", 'bereinigte Tabelle - getrennt'!Q381)</f>
        <v/>
      </c>
      <c r="D82" s="15" t="str">
        <f>IF('bereinigte Tabelle - getrennt'!S381=0, "", 'bereinigte Tabelle - getrennt'!S381)</f>
        <v/>
      </c>
      <c r="E82" s="29" t="str">
        <f>IF('bereinigte Tabelle - getrennt'!T381=0, "", 'bereinigte Tabelle - getrennt'!T381)</f>
        <v/>
      </c>
      <c r="F82" s="21" t="str">
        <f>IF('bereinigte Tabelle - getrennt'!U381=0, "", 'bereinigte Tabelle - getrennt'!U381)</f>
        <v/>
      </c>
      <c r="G82" s="15" t="str">
        <f>IF('bereinigte Tabelle - getrennt'!V381=0, "", 'bereinigte Tabelle - getrennt'!V381)</f>
        <v/>
      </c>
      <c r="H82" s="15" t="str" cm="1">
        <f t="array" ref="H82">IF(OR(EXACT(F82,'KJR-Hintergrund'!$E$3:$E$77)),"X","")</f>
        <v/>
      </c>
      <c r="I82" s="15" t="str" cm="1">
        <f t="array" ref="I82">IF(OR(EXACT(F82,'KJR-Hintergrund'!$B$3:$B$31)),"X","")</f>
        <v/>
      </c>
      <c r="J82" s="32" t="str">
        <f t="shared" si="1"/>
        <v>X</v>
      </c>
      <c r="K82" s="15" t="str">
        <f>IF('bereinigte Tabelle - getrennt'!Y381=0, "", 'bereinigte Tabelle - getrennt'!Y381)</f>
        <v/>
      </c>
      <c r="L82" s="15"/>
    </row>
    <row r="83" spans="1:12" ht="24.95" customHeight="1">
      <c r="A83" s="15">
        <v>71</v>
      </c>
      <c r="B83" s="15" t="str">
        <f>IF('bereinigte Tabelle - getrennt'!R382=0, "", 'bereinigte Tabelle - getrennt'!R382)</f>
        <v/>
      </c>
      <c r="C83" s="15" t="str">
        <f>IF('bereinigte Tabelle - getrennt'!Q382=0, "", 'bereinigte Tabelle - getrennt'!Q382)</f>
        <v/>
      </c>
      <c r="D83" s="15" t="str">
        <f>IF('bereinigte Tabelle - getrennt'!S382=0, "", 'bereinigte Tabelle - getrennt'!S382)</f>
        <v/>
      </c>
      <c r="E83" s="29" t="str">
        <f>IF('bereinigte Tabelle - getrennt'!T382=0, "", 'bereinigte Tabelle - getrennt'!T382)</f>
        <v/>
      </c>
      <c r="F83" s="21" t="str">
        <f>IF('bereinigte Tabelle - getrennt'!U382=0, "", 'bereinigte Tabelle - getrennt'!U382)</f>
        <v/>
      </c>
      <c r="G83" s="15" t="str">
        <f>IF('bereinigte Tabelle - getrennt'!V382=0, "", 'bereinigte Tabelle - getrennt'!V382)</f>
        <v/>
      </c>
      <c r="H83" s="15" t="str" cm="1">
        <f t="array" ref="H83">IF(OR(EXACT(F83,'KJR-Hintergrund'!$E$3:$E$77)),"X","")</f>
        <v/>
      </c>
      <c r="I83" s="15" t="str" cm="1">
        <f t="array" ref="I83">IF(OR(EXACT(F83,'KJR-Hintergrund'!$B$3:$B$31)),"X","")</f>
        <v/>
      </c>
      <c r="J83" s="32" t="str">
        <f t="shared" si="1"/>
        <v>X</v>
      </c>
      <c r="K83" s="15" t="str">
        <f>IF('bereinigte Tabelle - getrennt'!Y382=0, "", 'bereinigte Tabelle - getrennt'!Y382)</f>
        <v/>
      </c>
      <c r="L83" s="15"/>
    </row>
    <row r="84" spans="1:12" ht="24.95" customHeight="1">
      <c r="A84" s="15">
        <v>72</v>
      </c>
      <c r="B84" s="15" t="str">
        <f>IF('bereinigte Tabelle - getrennt'!R383=0, "", 'bereinigte Tabelle - getrennt'!R383)</f>
        <v/>
      </c>
      <c r="C84" s="15" t="str">
        <f>IF('bereinigte Tabelle - getrennt'!Q383=0, "", 'bereinigte Tabelle - getrennt'!Q383)</f>
        <v/>
      </c>
      <c r="D84" s="15" t="str">
        <f>IF('bereinigte Tabelle - getrennt'!S383=0, "", 'bereinigte Tabelle - getrennt'!S383)</f>
        <v/>
      </c>
      <c r="E84" s="29" t="str">
        <f>IF('bereinigte Tabelle - getrennt'!T383=0, "", 'bereinigte Tabelle - getrennt'!T383)</f>
        <v/>
      </c>
      <c r="F84" s="21" t="str">
        <f>IF('bereinigte Tabelle - getrennt'!U383=0, "", 'bereinigte Tabelle - getrennt'!U383)</f>
        <v/>
      </c>
      <c r="G84" s="15" t="str">
        <f>IF('bereinigte Tabelle - getrennt'!V383=0, "", 'bereinigte Tabelle - getrennt'!V383)</f>
        <v/>
      </c>
      <c r="H84" s="15" t="str" cm="1">
        <f t="array" ref="H84">IF(OR(EXACT(F84,'KJR-Hintergrund'!$E$3:$E$77)),"X","")</f>
        <v/>
      </c>
      <c r="I84" s="15" t="str" cm="1">
        <f t="array" ref="I84">IF(OR(EXACT(F84,'KJR-Hintergrund'!$B$3:$B$31)),"X","")</f>
        <v/>
      </c>
      <c r="J84" s="32" t="str">
        <f t="shared" si="1"/>
        <v>X</v>
      </c>
      <c r="K84" s="15" t="str">
        <f>IF('bereinigte Tabelle - getrennt'!Y383=0, "", 'bereinigte Tabelle - getrennt'!Y383)</f>
        <v/>
      </c>
      <c r="L84" s="15"/>
    </row>
    <row r="85" spans="1:12" ht="24.95" customHeight="1">
      <c r="A85" s="15">
        <v>73</v>
      </c>
      <c r="B85" s="15" t="str">
        <f>IF('bereinigte Tabelle - getrennt'!R384=0, "", 'bereinigte Tabelle - getrennt'!R384)</f>
        <v/>
      </c>
      <c r="C85" s="15" t="str">
        <f>IF('bereinigte Tabelle - getrennt'!Q384=0, "", 'bereinigte Tabelle - getrennt'!Q384)</f>
        <v/>
      </c>
      <c r="D85" s="15" t="str">
        <f>IF('bereinigte Tabelle - getrennt'!S384=0, "", 'bereinigte Tabelle - getrennt'!S384)</f>
        <v/>
      </c>
      <c r="E85" s="29" t="str">
        <f>IF('bereinigte Tabelle - getrennt'!T384=0, "", 'bereinigte Tabelle - getrennt'!T384)</f>
        <v/>
      </c>
      <c r="F85" s="21" t="str">
        <f>IF('bereinigte Tabelle - getrennt'!U384=0, "", 'bereinigte Tabelle - getrennt'!U384)</f>
        <v/>
      </c>
      <c r="G85" s="15" t="str">
        <f>IF('bereinigte Tabelle - getrennt'!V384=0, "", 'bereinigte Tabelle - getrennt'!V384)</f>
        <v/>
      </c>
      <c r="H85" s="15" t="str" cm="1">
        <f t="array" ref="H85">IF(OR(EXACT(F85,'KJR-Hintergrund'!$E$3:$E$77)),"X","")</f>
        <v/>
      </c>
      <c r="I85" s="15" t="str" cm="1">
        <f t="array" ref="I85">IF(OR(EXACT(F85,'KJR-Hintergrund'!$B$3:$B$31)),"X","")</f>
        <v/>
      </c>
      <c r="J85" s="32" t="str">
        <f t="shared" si="1"/>
        <v>X</v>
      </c>
      <c r="K85" s="15" t="str">
        <f>IF('bereinigte Tabelle - getrennt'!Y384=0, "", 'bereinigte Tabelle - getrennt'!Y384)</f>
        <v/>
      </c>
      <c r="L85" s="15"/>
    </row>
    <row r="86" spans="1:12" ht="24.95" customHeight="1">
      <c r="A86" s="15">
        <v>74</v>
      </c>
      <c r="B86" s="15" t="str">
        <f>IF('bereinigte Tabelle - getrennt'!R385=0, "", 'bereinigte Tabelle - getrennt'!R385)</f>
        <v/>
      </c>
      <c r="C86" s="15" t="str">
        <f>IF('bereinigte Tabelle - getrennt'!Q385=0, "", 'bereinigte Tabelle - getrennt'!Q385)</f>
        <v/>
      </c>
      <c r="D86" s="15" t="str">
        <f>IF('bereinigte Tabelle - getrennt'!S385=0, "", 'bereinigte Tabelle - getrennt'!S385)</f>
        <v/>
      </c>
      <c r="E86" s="29" t="str">
        <f>IF('bereinigte Tabelle - getrennt'!T385=0, "", 'bereinigte Tabelle - getrennt'!T385)</f>
        <v/>
      </c>
      <c r="F86" s="21" t="str">
        <f>IF('bereinigte Tabelle - getrennt'!U385=0, "", 'bereinigte Tabelle - getrennt'!U385)</f>
        <v/>
      </c>
      <c r="G86" s="15" t="str">
        <f>IF('bereinigte Tabelle - getrennt'!V385=0, "", 'bereinigte Tabelle - getrennt'!V385)</f>
        <v/>
      </c>
      <c r="H86" s="15" t="str" cm="1">
        <f t="array" ref="H86">IF(OR(EXACT(F86,'KJR-Hintergrund'!$E$3:$E$77)),"X","")</f>
        <v/>
      </c>
      <c r="I86" s="15" t="str" cm="1">
        <f t="array" ref="I86">IF(OR(EXACT(F86,'KJR-Hintergrund'!$B$3:$B$31)),"X","")</f>
        <v/>
      </c>
      <c r="J86" s="32" t="str">
        <f t="shared" si="1"/>
        <v>X</v>
      </c>
      <c r="K86" s="15" t="str">
        <f>IF('bereinigte Tabelle - getrennt'!Y385=0, "", 'bereinigte Tabelle - getrennt'!Y385)</f>
        <v/>
      </c>
      <c r="L86" s="15"/>
    </row>
    <row r="87" spans="1:12" ht="24.95" customHeight="1">
      <c r="A87" s="15">
        <v>75</v>
      </c>
      <c r="B87" s="15" t="str">
        <f>IF('bereinigte Tabelle - getrennt'!R386=0, "", 'bereinigte Tabelle - getrennt'!R386)</f>
        <v/>
      </c>
      <c r="C87" s="15" t="str">
        <f>IF('bereinigte Tabelle - getrennt'!Q386=0, "", 'bereinigte Tabelle - getrennt'!Q386)</f>
        <v/>
      </c>
      <c r="D87" s="15" t="str">
        <f>IF('bereinigte Tabelle - getrennt'!S386=0, "", 'bereinigte Tabelle - getrennt'!S386)</f>
        <v/>
      </c>
      <c r="E87" s="29" t="str">
        <f>IF('bereinigte Tabelle - getrennt'!T386=0, "", 'bereinigte Tabelle - getrennt'!T386)</f>
        <v/>
      </c>
      <c r="F87" s="21" t="str">
        <f>IF('bereinigte Tabelle - getrennt'!U386=0, "", 'bereinigte Tabelle - getrennt'!U386)</f>
        <v/>
      </c>
      <c r="G87" s="15" t="str">
        <f>IF('bereinigte Tabelle - getrennt'!V386=0, "", 'bereinigte Tabelle - getrennt'!V386)</f>
        <v/>
      </c>
      <c r="H87" s="15" t="str" cm="1">
        <f t="array" ref="H87">IF(OR(EXACT(F87,'KJR-Hintergrund'!$E$3:$E$77)),"X","")</f>
        <v/>
      </c>
      <c r="I87" s="15" t="str" cm="1">
        <f t="array" ref="I87">IF(OR(EXACT(F87,'KJR-Hintergrund'!$B$3:$B$31)),"X","")</f>
        <v/>
      </c>
      <c r="J87" s="32" t="str">
        <f t="shared" si="1"/>
        <v>X</v>
      </c>
      <c r="K87" s="15" t="str">
        <f>IF('bereinigte Tabelle - getrennt'!Y386=0, "", 'bereinigte Tabelle - getrennt'!Y386)</f>
        <v/>
      </c>
      <c r="L87" s="15"/>
    </row>
    <row r="88" spans="1:12" ht="24.95" customHeight="1">
      <c r="A88" s="15">
        <v>76</v>
      </c>
      <c r="B88" s="15" t="str">
        <f>IF('bereinigte Tabelle - getrennt'!R387=0, "", 'bereinigte Tabelle - getrennt'!R387)</f>
        <v/>
      </c>
      <c r="C88" s="15" t="str">
        <f>IF('bereinigte Tabelle - getrennt'!Q387=0, "", 'bereinigte Tabelle - getrennt'!Q387)</f>
        <v/>
      </c>
      <c r="D88" s="15" t="str">
        <f>IF('bereinigte Tabelle - getrennt'!S387=0, "", 'bereinigte Tabelle - getrennt'!S387)</f>
        <v/>
      </c>
      <c r="E88" s="29" t="str">
        <f>IF('bereinigte Tabelle - getrennt'!T387=0, "", 'bereinigte Tabelle - getrennt'!T387)</f>
        <v/>
      </c>
      <c r="F88" s="21" t="str">
        <f>IF('bereinigte Tabelle - getrennt'!U387=0, "", 'bereinigte Tabelle - getrennt'!U387)</f>
        <v/>
      </c>
      <c r="G88" s="15" t="str">
        <f>IF('bereinigte Tabelle - getrennt'!V387=0, "", 'bereinigte Tabelle - getrennt'!V387)</f>
        <v/>
      </c>
      <c r="H88" s="15" t="str" cm="1">
        <f t="array" ref="H88">IF(OR(EXACT(F88,'KJR-Hintergrund'!$E$3:$E$77)),"X","")</f>
        <v/>
      </c>
      <c r="I88" s="15" t="str" cm="1">
        <f t="array" ref="I88">IF(OR(EXACT(F88,'KJR-Hintergrund'!$B$3:$B$31)),"X","")</f>
        <v/>
      </c>
      <c r="J88" s="32" t="str">
        <f t="shared" si="1"/>
        <v>X</v>
      </c>
      <c r="K88" s="15" t="str">
        <f>IF('bereinigte Tabelle - getrennt'!Y387=0, "", 'bereinigte Tabelle - getrennt'!Y387)</f>
        <v/>
      </c>
      <c r="L88" s="15"/>
    </row>
    <row r="89" spans="1:12" ht="24.95" customHeight="1">
      <c r="A89" s="15">
        <v>77</v>
      </c>
      <c r="B89" s="15" t="str">
        <f>IF('bereinigte Tabelle - getrennt'!R388=0, "", 'bereinigte Tabelle - getrennt'!R388)</f>
        <v/>
      </c>
      <c r="C89" s="15" t="str">
        <f>IF('bereinigte Tabelle - getrennt'!Q388=0, "", 'bereinigte Tabelle - getrennt'!Q388)</f>
        <v/>
      </c>
      <c r="D89" s="15" t="str">
        <f>IF('bereinigte Tabelle - getrennt'!S388=0, "", 'bereinigte Tabelle - getrennt'!S388)</f>
        <v/>
      </c>
      <c r="E89" s="29" t="str">
        <f>IF('bereinigte Tabelle - getrennt'!T388=0, "", 'bereinigte Tabelle - getrennt'!T388)</f>
        <v/>
      </c>
      <c r="F89" s="21" t="str">
        <f>IF('bereinigte Tabelle - getrennt'!U388=0, "", 'bereinigte Tabelle - getrennt'!U388)</f>
        <v/>
      </c>
      <c r="G89" s="15" t="str">
        <f>IF('bereinigte Tabelle - getrennt'!V388=0, "", 'bereinigte Tabelle - getrennt'!V388)</f>
        <v/>
      </c>
      <c r="H89" s="15" t="str" cm="1">
        <f t="array" ref="H89">IF(OR(EXACT(F89,'KJR-Hintergrund'!$E$3:$E$77)),"X","")</f>
        <v/>
      </c>
      <c r="I89" s="15" t="str" cm="1">
        <f t="array" ref="I89">IF(OR(EXACT(F89,'KJR-Hintergrund'!$B$3:$B$31)),"X","")</f>
        <v/>
      </c>
      <c r="J89" s="32" t="str">
        <f t="shared" si="1"/>
        <v>X</v>
      </c>
      <c r="K89" s="15" t="str">
        <f>IF('bereinigte Tabelle - getrennt'!Y388=0, "", 'bereinigte Tabelle - getrennt'!Y388)</f>
        <v/>
      </c>
      <c r="L89" s="15"/>
    </row>
    <row r="90" spans="1:12" ht="24.95" customHeight="1">
      <c r="A90" s="15">
        <v>78</v>
      </c>
      <c r="B90" s="15" t="str">
        <f>IF('bereinigte Tabelle - getrennt'!R389=0, "", 'bereinigte Tabelle - getrennt'!R389)</f>
        <v/>
      </c>
      <c r="C90" s="15" t="str">
        <f>IF('bereinigte Tabelle - getrennt'!Q389=0, "", 'bereinigte Tabelle - getrennt'!Q389)</f>
        <v/>
      </c>
      <c r="D90" s="15" t="str">
        <f>IF('bereinigte Tabelle - getrennt'!S389=0, "", 'bereinigte Tabelle - getrennt'!S389)</f>
        <v/>
      </c>
      <c r="E90" s="29" t="str">
        <f>IF('bereinigte Tabelle - getrennt'!T389=0, "", 'bereinigte Tabelle - getrennt'!T389)</f>
        <v/>
      </c>
      <c r="F90" s="21" t="str">
        <f>IF('bereinigte Tabelle - getrennt'!U389=0, "", 'bereinigte Tabelle - getrennt'!U389)</f>
        <v/>
      </c>
      <c r="G90" s="15" t="str">
        <f>IF('bereinigte Tabelle - getrennt'!V389=0, "", 'bereinigte Tabelle - getrennt'!V389)</f>
        <v/>
      </c>
      <c r="H90" s="15" t="str" cm="1">
        <f t="array" ref="H90">IF(OR(EXACT(F90,'KJR-Hintergrund'!$E$3:$E$77)),"X","")</f>
        <v/>
      </c>
      <c r="I90" s="15" t="str" cm="1">
        <f t="array" ref="I90">IF(OR(EXACT(F90,'KJR-Hintergrund'!$B$3:$B$31)),"X","")</f>
        <v/>
      </c>
      <c r="J90" s="32" t="str">
        <f t="shared" si="1"/>
        <v>X</v>
      </c>
      <c r="K90" s="15" t="str">
        <f>IF('bereinigte Tabelle - getrennt'!Y389=0, "", 'bereinigte Tabelle - getrennt'!Y389)</f>
        <v/>
      </c>
      <c r="L90" s="15"/>
    </row>
    <row r="91" spans="1:12" ht="24.95" customHeight="1">
      <c r="A91" s="15">
        <v>79</v>
      </c>
      <c r="B91" s="15" t="str">
        <f>IF('bereinigte Tabelle - getrennt'!R390=0, "", 'bereinigte Tabelle - getrennt'!R390)</f>
        <v/>
      </c>
      <c r="C91" s="15" t="str">
        <f>IF('bereinigte Tabelle - getrennt'!Q390=0, "", 'bereinigte Tabelle - getrennt'!Q390)</f>
        <v/>
      </c>
      <c r="D91" s="15" t="str">
        <f>IF('bereinigte Tabelle - getrennt'!S390=0, "", 'bereinigte Tabelle - getrennt'!S390)</f>
        <v/>
      </c>
      <c r="E91" s="29" t="str">
        <f>IF('bereinigte Tabelle - getrennt'!T390=0, "", 'bereinigte Tabelle - getrennt'!T390)</f>
        <v/>
      </c>
      <c r="F91" s="21" t="str">
        <f>IF('bereinigte Tabelle - getrennt'!U390=0, "", 'bereinigte Tabelle - getrennt'!U390)</f>
        <v/>
      </c>
      <c r="G91" s="15" t="str">
        <f>IF('bereinigte Tabelle - getrennt'!V390=0, "", 'bereinigte Tabelle - getrennt'!V390)</f>
        <v/>
      </c>
      <c r="H91" s="15" t="str" cm="1">
        <f t="array" ref="H91">IF(OR(EXACT(F91,'KJR-Hintergrund'!$E$3:$E$77)),"X","")</f>
        <v/>
      </c>
      <c r="I91" s="15" t="str" cm="1">
        <f t="array" ref="I91">IF(OR(EXACT(F91,'KJR-Hintergrund'!$B$3:$B$31)),"X","")</f>
        <v/>
      </c>
      <c r="J91" s="32" t="str">
        <f t="shared" si="1"/>
        <v>X</v>
      </c>
      <c r="K91" s="15" t="str">
        <f>IF('bereinigte Tabelle - getrennt'!Y390=0, "", 'bereinigte Tabelle - getrennt'!Y390)</f>
        <v/>
      </c>
      <c r="L91" s="15"/>
    </row>
    <row r="92" spans="1:12" ht="24.95" customHeight="1">
      <c r="A92" s="15">
        <v>80</v>
      </c>
      <c r="B92" s="15" t="str">
        <f>IF('bereinigte Tabelle - getrennt'!R391=0, "", 'bereinigte Tabelle - getrennt'!R391)</f>
        <v/>
      </c>
      <c r="C92" s="15" t="str">
        <f>IF('bereinigte Tabelle - getrennt'!Q391=0, "", 'bereinigte Tabelle - getrennt'!Q391)</f>
        <v/>
      </c>
      <c r="D92" s="15" t="str">
        <f>IF('bereinigte Tabelle - getrennt'!S391=0, "", 'bereinigte Tabelle - getrennt'!S391)</f>
        <v/>
      </c>
      <c r="E92" s="29" t="str">
        <f>IF('bereinigte Tabelle - getrennt'!T391=0, "", 'bereinigte Tabelle - getrennt'!T391)</f>
        <v/>
      </c>
      <c r="F92" s="21" t="str">
        <f>IF('bereinigte Tabelle - getrennt'!U391=0, "", 'bereinigte Tabelle - getrennt'!U391)</f>
        <v/>
      </c>
      <c r="G92" s="15" t="str">
        <f>IF('bereinigte Tabelle - getrennt'!V391=0, "", 'bereinigte Tabelle - getrennt'!V391)</f>
        <v/>
      </c>
      <c r="H92" s="15" t="str" cm="1">
        <f t="array" ref="H92">IF(OR(EXACT(F92,'KJR-Hintergrund'!$E$3:$E$77)),"X","")</f>
        <v/>
      </c>
      <c r="I92" s="15" t="str" cm="1">
        <f t="array" ref="I92">IF(OR(EXACT(F92,'KJR-Hintergrund'!$B$3:$B$31)),"X","")</f>
        <v/>
      </c>
      <c r="J92" s="32" t="str">
        <f t="shared" si="1"/>
        <v>X</v>
      </c>
      <c r="K92" s="15" t="str">
        <f>IF('bereinigte Tabelle - getrennt'!Y391=0, "", 'bereinigte Tabelle - getrennt'!Y391)</f>
        <v/>
      </c>
      <c r="L92" s="15"/>
    </row>
    <row r="93" spans="1:12" ht="24.95" customHeight="1">
      <c r="A93" s="15">
        <v>81</v>
      </c>
      <c r="B93" s="15" t="str">
        <f>IF('bereinigte Tabelle - getrennt'!R392=0, "", 'bereinigte Tabelle - getrennt'!R392)</f>
        <v/>
      </c>
      <c r="C93" s="15" t="str">
        <f>IF('bereinigte Tabelle - getrennt'!Q392=0, "", 'bereinigte Tabelle - getrennt'!Q392)</f>
        <v/>
      </c>
      <c r="D93" s="15" t="str">
        <f>IF('bereinigte Tabelle - getrennt'!S392=0, "", 'bereinigte Tabelle - getrennt'!S392)</f>
        <v/>
      </c>
      <c r="E93" s="29" t="str">
        <f>IF('bereinigte Tabelle - getrennt'!T392=0, "", 'bereinigte Tabelle - getrennt'!T392)</f>
        <v/>
      </c>
      <c r="F93" s="21" t="str">
        <f>IF('bereinigte Tabelle - getrennt'!U392=0, "", 'bereinigte Tabelle - getrennt'!U392)</f>
        <v/>
      </c>
      <c r="G93" s="15" t="str">
        <f>IF('bereinigte Tabelle - getrennt'!V392=0, "", 'bereinigte Tabelle - getrennt'!V392)</f>
        <v/>
      </c>
      <c r="H93" s="15" t="str" cm="1">
        <f t="array" ref="H93">IF(OR(EXACT(F93,'KJR-Hintergrund'!$E$3:$E$77)),"X","")</f>
        <v/>
      </c>
      <c r="I93" s="15" t="str" cm="1">
        <f t="array" ref="I93">IF(OR(EXACT(F93,'KJR-Hintergrund'!$B$3:$B$31)),"X","")</f>
        <v/>
      </c>
      <c r="J93" s="32" t="str">
        <f t="shared" si="1"/>
        <v>X</v>
      </c>
      <c r="K93" s="15" t="str">
        <f>IF('bereinigte Tabelle - getrennt'!Y392=0, "", 'bereinigte Tabelle - getrennt'!Y392)</f>
        <v/>
      </c>
      <c r="L93" s="15"/>
    </row>
    <row r="94" spans="1:12" ht="24.95" customHeight="1">
      <c r="A94" s="15">
        <v>82</v>
      </c>
      <c r="B94" s="15" t="str">
        <f>IF('bereinigte Tabelle - getrennt'!R393=0, "", 'bereinigte Tabelle - getrennt'!R393)</f>
        <v/>
      </c>
      <c r="C94" s="15" t="str">
        <f>IF('bereinigte Tabelle - getrennt'!Q393=0, "", 'bereinigte Tabelle - getrennt'!Q393)</f>
        <v/>
      </c>
      <c r="D94" s="15" t="str">
        <f>IF('bereinigte Tabelle - getrennt'!S393=0, "", 'bereinigte Tabelle - getrennt'!S393)</f>
        <v/>
      </c>
      <c r="E94" s="29" t="str">
        <f>IF('bereinigte Tabelle - getrennt'!T393=0, "", 'bereinigte Tabelle - getrennt'!T393)</f>
        <v/>
      </c>
      <c r="F94" s="21" t="str">
        <f>IF('bereinigte Tabelle - getrennt'!U393=0, "", 'bereinigte Tabelle - getrennt'!U393)</f>
        <v/>
      </c>
      <c r="G94" s="15" t="str">
        <f>IF('bereinigte Tabelle - getrennt'!V393=0, "", 'bereinigte Tabelle - getrennt'!V393)</f>
        <v/>
      </c>
      <c r="H94" s="15" t="str" cm="1">
        <f t="array" ref="H94">IF(OR(EXACT(F94,'KJR-Hintergrund'!$E$3:$E$77)),"X","")</f>
        <v/>
      </c>
      <c r="I94" s="15" t="str" cm="1">
        <f t="array" ref="I94">IF(OR(EXACT(F94,'KJR-Hintergrund'!$B$3:$B$31)),"X","")</f>
        <v/>
      </c>
      <c r="J94" s="32" t="str">
        <f t="shared" si="1"/>
        <v>X</v>
      </c>
      <c r="K94" s="15" t="str">
        <f>IF('bereinigte Tabelle - getrennt'!Y393=0, "", 'bereinigte Tabelle - getrennt'!Y393)</f>
        <v/>
      </c>
      <c r="L94" s="15"/>
    </row>
    <row r="95" spans="1:12" ht="24.95" customHeight="1">
      <c r="A95" s="15">
        <v>83</v>
      </c>
      <c r="B95" s="15" t="str">
        <f>IF('bereinigte Tabelle - getrennt'!R394=0, "", 'bereinigte Tabelle - getrennt'!R394)</f>
        <v/>
      </c>
      <c r="C95" s="15" t="str">
        <f>IF('bereinigte Tabelle - getrennt'!Q394=0, "", 'bereinigte Tabelle - getrennt'!Q394)</f>
        <v/>
      </c>
      <c r="D95" s="15" t="str">
        <f>IF('bereinigte Tabelle - getrennt'!S394=0, "", 'bereinigte Tabelle - getrennt'!S394)</f>
        <v/>
      </c>
      <c r="E95" s="29" t="str">
        <f>IF('bereinigte Tabelle - getrennt'!T394=0, "", 'bereinigte Tabelle - getrennt'!T394)</f>
        <v/>
      </c>
      <c r="F95" s="21" t="str">
        <f>IF('bereinigte Tabelle - getrennt'!U394=0, "", 'bereinigte Tabelle - getrennt'!U394)</f>
        <v/>
      </c>
      <c r="G95" s="15" t="str">
        <f>IF('bereinigte Tabelle - getrennt'!V394=0, "", 'bereinigte Tabelle - getrennt'!V394)</f>
        <v/>
      </c>
      <c r="H95" s="15" t="str" cm="1">
        <f t="array" ref="H95">IF(OR(EXACT(F95,'KJR-Hintergrund'!$E$3:$E$77)),"X","")</f>
        <v/>
      </c>
      <c r="I95" s="15" t="str" cm="1">
        <f t="array" ref="I95">IF(OR(EXACT(F95,'KJR-Hintergrund'!$B$3:$B$31)),"X","")</f>
        <v/>
      </c>
      <c r="J95" s="32" t="str">
        <f t="shared" si="1"/>
        <v>X</v>
      </c>
      <c r="K95" s="15" t="str">
        <f>IF('bereinigte Tabelle - getrennt'!Y394=0, "", 'bereinigte Tabelle - getrennt'!Y394)</f>
        <v/>
      </c>
      <c r="L95" s="15"/>
    </row>
    <row r="96" spans="1:12" ht="24.95" customHeight="1">
      <c r="A96" s="15">
        <v>84</v>
      </c>
      <c r="B96" s="15" t="str">
        <f>IF('bereinigte Tabelle - getrennt'!R395=0, "", 'bereinigte Tabelle - getrennt'!R395)</f>
        <v/>
      </c>
      <c r="C96" s="15" t="str">
        <f>IF('bereinigte Tabelle - getrennt'!Q395=0, "", 'bereinigte Tabelle - getrennt'!Q395)</f>
        <v/>
      </c>
      <c r="D96" s="15" t="str">
        <f>IF('bereinigte Tabelle - getrennt'!S395=0, "", 'bereinigte Tabelle - getrennt'!S395)</f>
        <v/>
      </c>
      <c r="E96" s="29" t="str">
        <f>IF('bereinigte Tabelle - getrennt'!T395=0, "", 'bereinigte Tabelle - getrennt'!T395)</f>
        <v/>
      </c>
      <c r="F96" s="21" t="str">
        <f>IF('bereinigte Tabelle - getrennt'!U395=0, "", 'bereinigte Tabelle - getrennt'!U395)</f>
        <v/>
      </c>
      <c r="G96" s="15" t="str">
        <f>IF('bereinigte Tabelle - getrennt'!V395=0, "", 'bereinigte Tabelle - getrennt'!V395)</f>
        <v/>
      </c>
      <c r="H96" s="15" t="str" cm="1">
        <f t="array" ref="H96">IF(OR(EXACT(F96,'KJR-Hintergrund'!$E$3:$E$77)),"X","")</f>
        <v/>
      </c>
      <c r="I96" s="15" t="str" cm="1">
        <f t="array" ref="I96">IF(OR(EXACT(F96,'KJR-Hintergrund'!$B$3:$B$31)),"X","")</f>
        <v/>
      </c>
      <c r="J96" s="32" t="str">
        <f t="shared" si="1"/>
        <v>X</v>
      </c>
      <c r="K96" s="15" t="str">
        <f>IF('bereinigte Tabelle - getrennt'!Y395=0, "", 'bereinigte Tabelle - getrennt'!Y395)</f>
        <v/>
      </c>
      <c r="L96" s="15"/>
    </row>
    <row r="97" spans="1:12" ht="24.95" customHeight="1">
      <c r="A97" s="15">
        <v>85</v>
      </c>
      <c r="B97" s="15" t="str">
        <f>IF('bereinigte Tabelle - getrennt'!R396=0, "", 'bereinigte Tabelle - getrennt'!R396)</f>
        <v/>
      </c>
      <c r="C97" s="15" t="str">
        <f>IF('bereinigte Tabelle - getrennt'!Q396=0, "", 'bereinigte Tabelle - getrennt'!Q396)</f>
        <v/>
      </c>
      <c r="D97" s="15" t="str">
        <f>IF('bereinigte Tabelle - getrennt'!S396=0, "", 'bereinigte Tabelle - getrennt'!S396)</f>
        <v/>
      </c>
      <c r="E97" s="29" t="str">
        <f>IF('bereinigte Tabelle - getrennt'!T396=0, "", 'bereinigte Tabelle - getrennt'!T396)</f>
        <v/>
      </c>
      <c r="F97" s="21" t="str">
        <f>IF('bereinigte Tabelle - getrennt'!U396=0, "", 'bereinigte Tabelle - getrennt'!U396)</f>
        <v/>
      </c>
      <c r="G97" s="15" t="str">
        <f>IF('bereinigte Tabelle - getrennt'!V396=0, "", 'bereinigte Tabelle - getrennt'!V396)</f>
        <v/>
      </c>
      <c r="H97" s="15" t="str" cm="1">
        <f t="array" ref="H97">IF(OR(EXACT(F97,'KJR-Hintergrund'!$E$3:$E$77)),"X","")</f>
        <v/>
      </c>
      <c r="I97" s="15" t="str" cm="1">
        <f t="array" ref="I97">IF(OR(EXACT(F97,'KJR-Hintergrund'!$B$3:$B$31)),"X","")</f>
        <v/>
      </c>
      <c r="J97" s="32" t="str">
        <f t="shared" si="1"/>
        <v>X</v>
      </c>
      <c r="K97" s="15" t="str">
        <f>IF('bereinigte Tabelle - getrennt'!Y396=0, "", 'bereinigte Tabelle - getrennt'!Y396)</f>
        <v/>
      </c>
      <c r="L97" s="15"/>
    </row>
    <row r="98" spans="1:12" ht="24.95" customHeight="1">
      <c r="A98" s="15">
        <v>86</v>
      </c>
      <c r="B98" s="15" t="str">
        <f>IF('bereinigte Tabelle - getrennt'!R397=0, "", 'bereinigte Tabelle - getrennt'!R397)</f>
        <v/>
      </c>
      <c r="C98" s="15" t="str">
        <f>IF('bereinigte Tabelle - getrennt'!Q397=0, "", 'bereinigte Tabelle - getrennt'!Q397)</f>
        <v/>
      </c>
      <c r="D98" s="15" t="str">
        <f>IF('bereinigte Tabelle - getrennt'!S397=0, "", 'bereinigte Tabelle - getrennt'!S397)</f>
        <v/>
      </c>
      <c r="E98" s="29" t="str">
        <f>IF('bereinigte Tabelle - getrennt'!T397=0, "", 'bereinigte Tabelle - getrennt'!T397)</f>
        <v/>
      </c>
      <c r="F98" s="21" t="str">
        <f>IF('bereinigte Tabelle - getrennt'!U397=0, "", 'bereinigte Tabelle - getrennt'!U397)</f>
        <v/>
      </c>
      <c r="G98" s="15" t="str">
        <f>IF('bereinigte Tabelle - getrennt'!V397=0, "", 'bereinigte Tabelle - getrennt'!V397)</f>
        <v/>
      </c>
      <c r="H98" s="15" t="str" cm="1">
        <f t="array" ref="H98">IF(OR(EXACT(F98,'KJR-Hintergrund'!$E$3:$E$77)),"X","")</f>
        <v/>
      </c>
      <c r="I98" s="15" t="str" cm="1">
        <f t="array" ref="I98">IF(OR(EXACT(F98,'KJR-Hintergrund'!$B$3:$B$31)),"X","")</f>
        <v/>
      </c>
      <c r="J98" s="32" t="str">
        <f t="shared" si="1"/>
        <v>X</v>
      </c>
      <c r="K98" s="15" t="str">
        <f>IF('bereinigte Tabelle - getrennt'!Y397=0, "", 'bereinigte Tabelle - getrennt'!Y397)</f>
        <v/>
      </c>
      <c r="L98" s="15"/>
    </row>
    <row r="99" spans="1:12" ht="24.95" customHeight="1">
      <c r="A99" s="15">
        <v>87</v>
      </c>
      <c r="B99" s="15" t="str">
        <f>IF('bereinigte Tabelle - getrennt'!R398=0, "", 'bereinigte Tabelle - getrennt'!R398)</f>
        <v/>
      </c>
      <c r="C99" s="15" t="str">
        <f>IF('bereinigte Tabelle - getrennt'!Q398=0, "", 'bereinigte Tabelle - getrennt'!Q398)</f>
        <v/>
      </c>
      <c r="D99" s="15" t="str">
        <f>IF('bereinigte Tabelle - getrennt'!S398=0, "", 'bereinigte Tabelle - getrennt'!S398)</f>
        <v/>
      </c>
      <c r="E99" s="29" t="str">
        <f>IF('bereinigte Tabelle - getrennt'!T398=0, "", 'bereinigte Tabelle - getrennt'!T398)</f>
        <v/>
      </c>
      <c r="F99" s="21" t="str">
        <f>IF('bereinigte Tabelle - getrennt'!U398=0, "", 'bereinigte Tabelle - getrennt'!U398)</f>
        <v/>
      </c>
      <c r="G99" s="15" t="str">
        <f>IF('bereinigte Tabelle - getrennt'!V398=0, "", 'bereinigte Tabelle - getrennt'!V398)</f>
        <v/>
      </c>
      <c r="H99" s="15" t="str" cm="1">
        <f t="array" ref="H99">IF(OR(EXACT(F99,'KJR-Hintergrund'!$E$3:$E$77)),"X","")</f>
        <v/>
      </c>
      <c r="I99" s="15" t="str" cm="1">
        <f t="array" ref="I99">IF(OR(EXACT(F99,'KJR-Hintergrund'!$B$3:$B$31)),"X","")</f>
        <v/>
      </c>
      <c r="J99" s="32" t="str">
        <f t="shared" si="1"/>
        <v>X</v>
      </c>
      <c r="K99" s="15" t="str">
        <f>IF('bereinigte Tabelle - getrennt'!Y398=0, "", 'bereinigte Tabelle - getrennt'!Y398)</f>
        <v/>
      </c>
      <c r="L99" s="15"/>
    </row>
    <row r="100" spans="1:12" ht="24.95" customHeight="1">
      <c r="A100" s="15">
        <v>88</v>
      </c>
      <c r="B100" s="15" t="str">
        <f>IF('bereinigte Tabelle - getrennt'!R399=0, "", 'bereinigte Tabelle - getrennt'!R399)</f>
        <v/>
      </c>
      <c r="C100" s="15" t="str">
        <f>IF('bereinigte Tabelle - getrennt'!Q399=0, "", 'bereinigte Tabelle - getrennt'!Q399)</f>
        <v/>
      </c>
      <c r="D100" s="15" t="str">
        <f>IF('bereinigte Tabelle - getrennt'!S399=0, "", 'bereinigte Tabelle - getrennt'!S399)</f>
        <v/>
      </c>
      <c r="E100" s="29" t="str">
        <f>IF('bereinigte Tabelle - getrennt'!T399=0, "", 'bereinigte Tabelle - getrennt'!T399)</f>
        <v/>
      </c>
      <c r="F100" s="21" t="str">
        <f>IF('bereinigte Tabelle - getrennt'!U399=0, "", 'bereinigte Tabelle - getrennt'!U399)</f>
        <v/>
      </c>
      <c r="G100" s="15" t="str">
        <f>IF('bereinigte Tabelle - getrennt'!V399=0, "", 'bereinigte Tabelle - getrennt'!V399)</f>
        <v/>
      </c>
      <c r="H100" s="15" t="str" cm="1">
        <f t="array" ref="H100">IF(OR(EXACT(F100,'KJR-Hintergrund'!$E$3:$E$77)),"X","")</f>
        <v/>
      </c>
      <c r="I100" s="15" t="str" cm="1">
        <f t="array" ref="I100">IF(OR(EXACT(F100,'KJR-Hintergrund'!$B$3:$B$31)),"X","")</f>
        <v/>
      </c>
      <c r="J100" s="32" t="str">
        <f t="shared" si="1"/>
        <v>X</v>
      </c>
      <c r="K100" s="15" t="str">
        <f>IF('bereinigte Tabelle - getrennt'!Y399=0, "", 'bereinigte Tabelle - getrennt'!Y399)</f>
        <v/>
      </c>
      <c r="L100" s="15"/>
    </row>
    <row r="101" spans="1:12" ht="24.95" customHeight="1">
      <c r="A101" s="15">
        <v>89</v>
      </c>
      <c r="B101" s="15" t="str">
        <f>IF('bereinigte Tabelle - getrennt'!R400=0, "", 'bereinigte Tabelle - getrennt'!R400)</f>
        <v/>
      </c>
      <c r="C101" s="15" t="str">
        <f>IF('bereinigte Tabelle - getrennt'!Q400=0, "", 'bereinigte Tabelle - getrennt'!Q400)</f>
        <v/>
      </c>
      <c r="D101" s="15" t="str">
        <f>IF('bereinigte Tabelle - getrennt'!S400=0, "", 'bereinigte Tabelle - getrennt'!S400)</f>
        <v/>
      </c>
      <c r="E101" s="29" t="str">
        <f>IF('bereinigte Tabelle - getrennt'!T400=0, "", 'bereinigte Tabelle - getrennt'!T400)</f>
        <v/>
      </c>
      <c r="F101" s="21" t="str">
        <f>IF('bereinigte Tabelle - getrennt'!U400=0, "", 'bereinigte Tabelle - getrennt'!U400)</f>
        <v/>
      </c>
      <c r="G101" s="15" t="str">
        <f>IF('bereinigte Tabelle - getrennt'!V400=0, "", 'bereinigte Tabelle - getrennt'!V400)</f>
        <v/>
      </c>
      <c r="H101" s="15" t="str" cm="1">
        <f t="array" ref="H101">IF(OR(EXACT(F101,'KJR-Hintergrund'!$E$3:$E$77)),"X","")</f>
        <v/>
      </c>
      <c r="I101" s="15" t="str" cm="1">
        <f t="array" ref="I101">IF(OR(EXACT(F101,'KJR-Hintergrund'!$B$3:$B$31)),"X","")</f>
        <v/>
      </c>
      <c r="J101" s="32" t="str">
        <f t="shared" si="1"/>
        <v>X</v>
      </c>
      <c r="K101" s="15" t="str">
        <f>IF('bereinigte Tabelle - getrennt'!Y400=0, "", 'bereinigte Tabelle - getrennt'!Y400)</f>
        <v/>
      </c>
      <c r="L101" s="15"/>
    </row>
    <row r="102" spans="1:12" ht="24.95" customHeight="1">
      <c r="A102" s="15">
        <v>90</v>
      </c>
      <c r="B102" s="15" t="str">
        <f>IF('bereinigte Tabelle - getrennt'!R401=0, "", 'bereinigte Tabelle - getrennt'!R401)</f>
        <v/>
      </c>
      <c r="C102" s="15" t="str">
        <f>IF('bereinigte Tabelle - getrennt'!Q401=0, "", 'bereinigte Tabelle - getrennt'!Q401)</f>
        <v/>
      </c>
      <c r="D102" s="15" t="str">
        <f>IF('bereinigte Tabelle - getrennt'!S401=0, "", 'bereinigte Tabelle - getrennt'!S401)</f>
        <v/>
      </c>
      <c r="E102" s="29" t="str">
        <f>IF('bereinigte Tabelle - getrennt'!T401=0, "", 'bereinigte Tabelle - getrennt'!T401)</f>
        <v/>
      </c>
      <c r="F102" s="21" t="str">
        <f>IF('bereinigte Tabelle - getrennt'!U401=0, "", 'bereinigte Tabelle - getrennt'!U401)</f>
        <v/>
      </c>
      <c r="G102" s="15" t="str">
        <f>IF('bereinigte Tabelle - getrennt'!V401=0, "", 'bereinigte Tabelle - getrennt'!V401)</f>
        <v/>
      </c>
      <c r="H102" s="15" t="str" cm="1">
        <f t="array" ref="H102">IF(OR(EXACT(F102,'KJR-Hintergrund'!$E$3:$E$77)),"X","")</f>
        <v/>
      </c>
      <c r="I102" s="15" t="str" cm="1">
        <f t="array" ref="I102">IF(OR(EXACT(F102,'KJR-Hintergrund'!$B$3:$B$31)),"X","")</f>
        <v/>
      </c>
      <c r="J102" s="32" t="str">
        <f t="shared" si="1"/>
        <v>X</v>
      </c>
      <c r="K102" s="15" t="str">
        <f>IF('bereinigte Tabelle - getrennt'!Y401=0, "", 'bereinigte Tabelle - getrennt'!Y401)</f>
        <v/>
      </c>
      <c r="L102" s="15"/>
    </row>
    <row r="103" spans="1:12" ht="24.95" customHeight="1">
      <c r="A103" s="15">
        <v>91</v>
      </c>
      <c r="B103" s="15" t="str">
        <f>IF('bereinigte Tabelle - getrennt'!R402=0, "", 'bereinigte Tabelle - getrennt'!R402)</f>
        <v/>
      </c>
      <c r="C103" s="15" t="str">
        <f>IF('bereinigte Tabelle - getrennt'!Q402=0, "", 'bereinigte Tabelle - getrennt'!Q402)</f>
        <v/>
      </c>
      <c r="D103" s="15" t="str">
        <f>IF('bereinigte Tabelle - getrennt'!S402=0, "", 'bereinigte Tabelle - getrennt'!S402)</f>
        <v/>
      </c>
      <c r="E103" s="29" t="str">
        <f>IF('bereinigte Tabelle - getrennt'!T402=0, "", 'bereinigte Tabelle - getrennt'!T402)</f>
        <v/>
      </c>
      <c r="F103" s="21" t="str">
        <f>IF('bereinigte Tabelle - getrennt'!U402=0, "", 'bereinigte Tabelle - getrennt'!U402)</f>
        <v/>
      </c>
      <c r="G103" s="15" t="str">
        <f>IF('bereinigte Tabelle - getrennt'!V402=0, "", 'bereinigte Tabelle - getrennt'!V402)</f>
        <v/>
      </c>
      <c r="H103" s="15" t="str" cm="1">
        <f t="array" ref="H103">IF(OR(EXACT(F103,'KJR-Hintergrund'!$E$3:$E$77)),"X","")</f>
        <v/>
      </c>
      <c r="I103" s="15" t="str" cm="1">
        <f t="array" ref="I103">IF(OR(EXACT(F103,'KJR-Hintergrund'!$B$3:$B$31)),"X","")</f>
        <v/>
      </c>
      <c r="J103" s="32" t="str">
        <f t="shared" si="1"/>
        <v>X</v>
      </c>
      <c r="K103" s="15" t="str">
        <f>IF('bereinigte Tabelle - getrennt'!Y402=0, "", 'bereinigte Tabelle - getrennt'!Y402)</f>
        <v/>
      </c>
      <c r="L103" s="15"/>
    </row>
    <row r="104" spans="1:12" ht="24.95" customHeight="1">
      <c r="A104" s="15">
        <v>92</v>
      </c>
      <c r="B104" s="15" t="str">
        <f>IF('bereinigte Tabelle - getrennt'!R403=0, "", 'bereinigte Tabelle - getrennt'!R403)</f>
        <v/>
      </c>
      <c r="C104" s="15" t="str">
        <f>IF('bereinigte Tabelle - getrennt'!Q403=0, "", 'bereinigte Tabelle - getrennt'!Q403)</f>
        <v/>
      </c>
      <c r="D104" s="15" t="str">
        <f>IF('bereinigte Tabelle - getrennt'!S403=0, "", 'bereinigte Tabelle - getrennt'!S403)</f>
        <v/>
      </c>
      <c r="E104" s="29" t="str">
        <f>IF('bereinigte Tabelle - getrennt'!T403=0, "", 'bereinigte Tabelle - getrennt'!T403)</f>
        <v/>
      </c>
      <c r="F104" s="21" t="str">
        <f>IF('bereinigte Tabelle - getrennt'!U403=0, "", 'bereinigte Tabelle - getrennt'!U403)</f>
        <v/>
      </c>
      <c r="G104" s="15" t="str">
        <f>IF('bereinigte Tabelle - getrennt'!V403=0, "", 'bereinigte Tabelle - getrennt'!V403)</f>
        <v/>
      </c>
      <c r="H104" s="15" t="str" cm="1">
        <f t="array" ref="H104">IF(OR(EXACT(F104,'KJR-Hintergrund'!$E$3:$E$77)),"X","")</f>
        <v/>
      </c>
      <c r="I104" s="15" t="str" cm="1">
        <f t="array" ref="I104">IF(OR(EXACT(F104,'KJR-Hintergrund'!$B$3:$B$31)),"X","")</f>
        <v/>
      </c>
      <c r="J104" s="32" t="str">
        <f t="shared" si="1"/>
        <v>X</v>
      </c>
      <c r="K104" s="15" t="str">
        <f>IF('bereinigte Tabelle - getrennt'!Y403=0, "", 'bereinigte Tabelle - getrennt'!Y403)</f>
        <v/>
      </c>
      <c r="L104" s="15"/>
    </row>
    <row r="105" spans="1:12" ht="24.95" customHeight="1">
      <c r="A105" s="15">
        <v>93</v>
      </c>
      <c r="B105" s="15" t="str">
        <f>IF('bereinigte Tabelle - getrennt'!R404=0, "", 'bereinigte Tabelle - getrennt'!R404)</f>
        <v/>
      </c>
      <c r="C105" s="15" t="str">
        <f>IF('bereinigte Tabelle - getrennt'!Q404=0, "", 'bereinigte Tabelle - getrennt'!Q404)</f>
        <v/>
      </c>
      <c r="D105" s="15" t="str">
        <f>IF('bereinigte Tabelle - getrennt'!S404=0, "", 'bereinigte Tabelle - getrennt'!S404)</f>
        <v/>
      </c>
      <c r="E105" s="29" t="str">
        <f>IF('bereinigte Tabelle - getrennt'!T404=0, "", 'bereinigte Tabelle - getrennt'!T404)</f>
        <v/>
      </c>
      <c r="F105" s="21" t="str">
        <f>IF('bereinigte Tabelle - getrennt'!U404=0, "", 'bereinigte Tabelle - getrennt'!U404)</f>
        <v/>
      </c>
      <c r="G105" s="15" t="str">
        <f>IF('bereinigte Tabelle - getrennt'!V404=0, "", 'bereinigte Tabelle - getrennt'!V404)</f>
        <v/>
      </c>
      <c r="H105" s="15" t="str" cm="1">
        <f t="array" ref="H105">IF(OR(EXACT(F105,'KJR-Hintergrund'!$E$3:$E$77)),"X","")</f>
        <v/>
      </c>
      <c r="I105" s="15" t="str" cm="1">
        <f t="array" ref="I105">IF(OR(EXACT(F105,'KJR-Hintergrund'!$B$3:$B$31)),"X","")</f>
        <v/>
      </c>
      <c r="J105" s="32" t="str">
        <f t="shared" si="1"/>
        <v>X</v>
      </c>
      <c r="K105" s="15" t="str">
        <f>IF('bereinigte Tabelle - getrennt'!Y404=0, "", 'bereinigte Tabelle - getrennt'!Y404)</f>
        <v/>
      </c>
      <c r="L105" s="15"/>
    </row>
    <row r="106" spans="1:12" ht="24.95" customHeight="1">
      <c r="A106" s="15">
        <v>94</v>
      </c>
      <c r="B106" s="15" t="str">
        <f>IF('bereinigte Tabelle - getrennt'!R405=0, "", 'bereinigte Tabelle - getrennt'!R405)</f>
        <v/>
      </c>
      <c r="C106" s="15" t="str">
        <f>IF('bereinigte Tabelle - getrennt'!Q405=0, "", 'bereinigte Tabelle - getrennt'!Q405)</f>
        <v/>
      </c>
      <c r="D106" s="15" t="str">
        <f>IF('bereinigte Tabelle - getrennt'!S405=0, "", 'bereinigte Tabelle - getrennt'!S405)</f>
        <v/>
      </c>
      <c r="E106" s="29" t="str">
        <f>IF('bereinigte Tabelle - getrennt'!T405=0, "", 'bereinigte Tabelle - getrennt'!T405)</f>
        <v/>
      </c>
      <c r="F106" s="21" t="str">
        <f>IF('bereinigte Tabelle - getrennt'!U405=0, "", 'bereinigte Tabelle - getrennt'!U405)</f>
        <v/>
      </c>
      <c r="G106" s="15" t="str">
        <f>IF('bereinigte Tabelle - getrennt'!V405=0, "", 'bereinigte Tabelle - getrennt'!V405)</f>
        <v/>
      </c>
      <c r="H106" s="15" t="str" cm="1">
        <f t="array" ref="H106">IF(OR(EXACT(F106,'KJR-Hintergrund'!$E$3:$E$77)),"X","")</f>
        <v/>
      </c>
      <c r="I106" s="15" t="str" cm="1">
        <f t="array" ref="I106">IF(OR(EXACT(F106,'KJR-Hintergrund'!$B$3:$B$31)),"X","")</f>
        <v/>
      </c>
      <c r="J106" s="32" t="str">
        <f t="shared" si="1"/>
        <v>X</v>
      </c>
      <c r="K106" s="15" t="str">
        <f>IF('bereinigte Tabelle - getrennt'!Y405=0, "", 'bereinigte Tabelle - getrennt'!Y405)</f>
        <v/>
      </c>
      <c r="L106" s="15"/>
    </row>
    <row r="107" spans="1:12" ht="24.95" customHeight="1">
      <c r="A107" s="15">
        <v>95</v>
      </c>
      <c r="B107" s="15" t="str">
        <f>IF('bereinigte Tabelle - getrennt'!R406=0, "", 'bereinigte Tabelle - getrennt'!R406)</f>
        <v/>
      </c>
      <c r="C107" s="15" t="str">
        <f>IF('bereinigte Tabelle - getrennt'!Q406=0, "", 'bereinigte Tabelle - getrennt'!Q406)</f>
        <v/>
      </c>
      <c r="D107" s="15" t="str">
        <f>IF('bereinigte Tabelle - getrennt'!S406=0, "", 'bereinigte Tabelle - getrennt'!S406)</f>
        <v/>
      </c>
      <c r="E107" s="29" t="str">
        <f>IF('bereinigte Tabelle - getrennt'!T406=0, "", 'bereinigte Tabelle - getrennt'!T406)</f>
        <v/>
      </c>
      <c r="F107" s="21" t="str">
        <f>IF('bereinigte Tabelle - getrennt'!U406=0, "", 'bereinigte Tabelle - getrennt'!U406)</f>
        <v/>
      </c>
      <c r="G107" s="15" t="str">
        <f>IF('bereinigte Tabelle - getrennt'!V406=0, "", 'bereinigte Tabelle - getrennt'!V406)</f>
        <v/>
      </c>
      <c r="H107" s="15" t="str" cm="1">
        <f t="array" ref="H107">IF(OR(EXACT(F107,'KJR-Hintergrund'!$E$3:$E$77)),"X","")</f>
        <v/>
      </c>
      <c r="I107" s="15" t="str" cm="1">
        <f t="array" ref="I107">IF(OR(EXACT(F107,'KJR-Hintergrund'!$B$3:$B$31)),"X","")</f>
        <v/>
      </c>
      <c r="J107" s="32" t="str">
        <f t="shared" si="1"/>
        <v>X</v>
      </c>
      <c r="K107" s="15" t="str">
        <f>IF('bereinigte Tabelle - getrennt'!Y406=0, "", 'bereinigte Tabelle - getrennt'!Y406)</f>
        <v/>
      </c>
      <c r="L107" s="15"/>
    </row>
    <row r="108" spans="1:12" ht="24.95" customHeight="1">
      <c r="A108" s="15">
        <v>96</v>
      </c>
      <c r="B108" s="15" t="str">
        <f>IF('bereinigte Tabelle - getrennt'!R407=0, "", 'bereinigte Tabelle - getrennt'!R407)</f>
        <v/>
      </c>
      <c r="C108" s="15" t="str">
        <f>IF('bereinigte Tabelle - getrennt'!Q407=0, "", 'bereinigte Tabelle - getrennt'!Q407)</f>
        <v/>
      </c>
      <c r="D108" s="15" t="str">
        <f>IF('bereinigte Tabelle - getrennt'!S407=0, "", 'bereinigte Tabelle - getrennt'!S407)</f>
        <v/>
      </c>
      <c r="E108" s="29" t="str">
        <f>IF('bereinigte Tabelle - getrennt'!T407=0, "", 'bereinigte Tabelle - getrennt'!T407)</f>
        <v/>
      </c>
      <c r="F108" s="21" t="str">
        <f>IF('bereinigte Tabelle - getrennt'!U407=0, "", 'bereinigte Tabelle - getrennt'!U407)</f>
        <v/>
      </c>
      <c r="G108" s="15" t="str">
        <f>IF('bereinigte Tabelle - getrennt'!V407=0, "", 'bereinigte Tabelle - getrennt'!V407)</f>
        <v/>
      </c>
      <c r="H108" s="15" t="str" cm="1">
        <f t="array" ref="H108">IF(OR(EXACT(F108,'KJR-Hintergrund'!$E$3:$E$77)),"X","")</f>
        <v/>
      </c>
      <c r="I108" s="15" t="str" cm="1">
        <f t="array" ref="I108">IF(OR(EXACT(F108,'KJR-Hintergrund'!$B$3:$B$31)),"X","")</f>
        <v/>
      </c>
      <c r="J108" s="32" t="str">
        <f t="shared" si="1"/>
        <v>X</v>
      </c>
      <c r="K108" s="15" t="str">
        <f>IF('bereinigte Tabelle - getrennt'!Y407=0, "", 'bereinigte Tabelle - getrennt'!Y407)</f>
        <v/>
      </c>
      <c r="L108" s="15"/>
    </row>
    <row r="109" spans="1:12" ht="24.95" customHeight="1">
      <c r="A109" s="15">
        <v>97</v>
      </c>
      <c r="B109" s="15" t="str">
        <f>IF('bereinigte Tabelle - getrennt'!R408=0, "", 'bereinigte Tabelle - getrennt'!R408)</f>
        <v/>
      </c>
      <c r="C109" s="15" t="str">
        <f>IF('bereinigte Tabelle - getrennt'!Q408=0, "", 'bereinigte Tabelle - getrennt'!Q408)</f>
        <v/>
      </c>
      <c r="D109" s="15" t="str">
        <f>IF('bereinigte Tabelle - getrennt'!S408=0, "", 'bereinigte Tabelle - getrennt'!S408)</f>
        <v/>
      </c>
      <c r="E109" s="29" t="str">
        <f>IF('bereinigte Tabelle - getrennt'!T408=0, "", 'bereinigte Tabelle - getrennt'!T408)</f>
        <v/>
      </c>
      <c r="F109" s="21" t="str">
        <f>IF('bereinigte Tabelle - getrennt'!U408=0, "", 'bereinigte Tabelle - getrennt'!U408)</f>
        <v/>
      </c>
      <c r="G109" s="15" t="str">
        <f>IF('bereinigte Tabelle - getrennt'!V408=0, "", 'bereinigte Tabelle - getrennt'!V408)</f>
        <v/>
      </c>
      <c r="H109" s="15" t="str" cm="1">
        <f t="array" ref="H109">IF(OR(EXACT(F109,'KJR-Hintergrund'!$E$3:$E$77)),"X","")</f>
        <v/>
      </c>
      <c r="I109" s="15" t="str" cm="1">
        <f t="array" ref="I109">IF(OR(EXACT(F109,'KJR-Hintergrund'!$B$3:$B$31)),"X","")</f>
        <v/>
      </c>
      <c r="J109" s="32" t="str">
        <f t="shared" si="1"/>
        <v>X</v>
      </c>
      <c r="K109" s="15" t="str">
        <f>IF('bereinigte Tabelle - getrennt'!Y408=0, "", 'bereinigte Tabelle - getrennt'!Y408)</f>
        <v/>
      </c>
      <c r="L109" s="15"/>
    </row>
    <row r="110" spans="1:12" ht="24.95" customHeight="1">
      <c r="A110" s="15">
        <v>98</v>
      </c>
      <c r="B110" s="15" t="str">
        <f>IF('bereinigte Tabelle - getrennt'!R409=0, "", 'bereinigte Tabelle - getrennt'!R409)</f>
        <v/>
      </c>
      <c r="C110" s="15" t="str">
        <f>IF('bereinigte Tabelle - getrennt'!Q409=0, "", 'bereinigte Tabelle - getrennt'!Q409)</f>
        <v/>
      </c>
      <c r="D110" s="15" t="str">
        <f>IF('bereinigte Tabelle - getrennt'!S409=0, "", 'bereinigte Tabelle - getrennt'!S409)</f>
        <v/>
      </c>
      <c r="E110" s="29" t="str">
        <f>IF('bereinigte Tabelle - getrennt'!T409=0, "", 'bereinigte Tabelle - getrennt'!T409)</f>
        <v/>
      </c>
      <c r="F110" s="21" t="str">
        <f>IF('bereinigte Tabelle - getrennt'!U409=0, "", 'bereinigte Tabelle - getrennt'!U409)</f>
        <v/>
      </c>
      <c r="G110" s="15" t="str">
        <f>IF('bereinigte Tabelle - getrennt'!V409=0, "", 'bereinigte Tabelle - getrennt'!V409)</f>
        <v/>
      </c>
      <c r="H110" s="15" t="str" cm="1">
        <f t="array" ref="H110">IF(OR(EXACT(F110,'KJR-Hintergrund'!$E$3:$E$77)),"X","")</f>
        <v/>
      </c>
      <c r="I110" s="15" t="str" cm="1">
        <f t="array" ref="I110">IF(OR(EXACT(F110,'KJR-Hintergrund'!$B$3:$B$31)),"X","")</f>
        <v/>
      </c>
      <c r="J110" s="32" t="str">
        <f t="shared" si="1"/>
        <v>X</v>
      </c>
      <c r="K110" s="15" t="str">
        <f>IF('bereinigte Tabelle - getrennt'!Y409=0, "", 'bereinigte Tabelle - getrennt'!Y409)</f>
        <v/>
      </c>
      <c r="L110" s="15"/>
    </row>
    <row r="111" spans="1:12" ht="24.95" customHeight="1">
      <c r="A111" s="15">
        <v>99</v>
      </c>
      <c r="B111" s="15" t="str">
        <f>IF('bereinigte Tabelle - getrennt'!R410=0, "", 'bereinigte Tabelle - getrennt'!R410)</f>
        <v/>
      </c>
      <c r="C111" s="15" t="str">
        <f>IF('bereinigte Tabelle - getrennt'!Q410=0, "", 'bereinigte Tabelle - getrennt'!Q410)</f>
        <v/>
      </c>
      <c r="D111" s="15" t="str">
        <f>IF('bereinigte Tabelle - getrennt'!S410=0, "", 'bereinigte Tabelle - getrennt'!S410)</f>
        <v/>
      </c>
      <c r="E111" s="29" t="str">
        <f>IF('bereinigte Tabelle - getrennt'!T410=0, "", 'bereinigte Tabelle - getrennt'!T410)</f>
        <v/>
      </c>
      <c r="F111" s="21" t="str">
        <f>IF('bereinigte Tabelle - getrennt'!U410=0, "", 'bereinigte Tabelle - getrennt'!U410)</f>
        <v/>
      </c>
      <c r="G111" s="15" t="str">
        <f>IF('bereinigte Tabelle - getrennt'!V410=0, "", 'bereinigte Tabelle - getrennt'!V410)</f>
        <v/>
      </c>
      <c r="H111" s="15" t="str" cm="1">
        <f t="array" ref="H111">IF(OR(EXACT(F111,'KJR-Hintergrund'!$E$3:$E$77)),"X","")</f>
        <v/>
      </c>
      <c r="I111" s="15" t="str" cm="1">
        <f t="array" ref="I111">IF(OR(EXACT(F111,'KJR-Hintergrund'!$B$3:$B$31)),"X","")</f>
        <v/>
      </c>
      <c r="J111" s="32" t="str">
        <f t="shared" si="1"/>
        <v>X</v>
      </c>
      <c r="K111" s="15" t="str">
        <f>IF('bereinigte Tabelle - getrennt'!Y410=0, "", 'bereinigte Tabelle - getrennt'!Y410)</f>
        <v/>
      </c>
      <c r="L111" s="15"/>
    </row>
    <row r="112" spans="1:12" ht="24.95" customHeight="1">
      <c r="A112" s="15">
        <v>100</v>
      </c>
      <c r="B112" s="15" t="str">
        <f>IF('bereinigte Tabelle - getrennt'!R411=0, "", 'bereinigte Tabelle - getrennt'!R411)</f>
        <v/>
      </c>
      <c r="C112" s="15" t="str">
        <f>IF('bereinigte Tabelle - getrennt'!Q411=0, "", 'bereinigte Tabelle - getrennt'!Q411)</f>
        <v/>
      </c>
      <c r="D112" s="15" t="str">
        <f>IF('bereinigte Tabelle - getrennt'!S411=0, "", 'bereinigte Tabelle - getrennt'!S411)</f>
        <v/>
      </c>
      <c r="E112" s="29" t="str">
        <f>IF('bereinigte Tabelle - getrennt'!T411=0, "", 'bereinigte Tabelle - getrennt'!T411)</f>
        <v/>
      </c>
      <c r="F112" s="21" t="str">
        <f>IF('bereinigte Tabelle - getrennt'!U411=0, "", 'bereinigte Tabelle - getrennt'!U411)</f>
        <v/>
      </c>
      <c r="G112" s="15" t="str">
        <f>IF('bereinigte Tabelle - getrennt'!V411=0, "", 'bereinigte Tabelle - getrennt'!V411)</f>
        <v/>
      </c>
      <c r="H112" s="15" t="str" cm="1">
        <f t="array" ref="H112">IF(OR(EXACT(F112,'KJR-Hintergrund'!$E$3:$E$77)),"X","")</f>
        <v/>
      </c>
      <c r="I112" s="15" t="str" cm="1">
        <f t="array" ref="I112">IF(OR(EXACT(F112,'KJR-Hintergrund'!$B$3:$B$31)),"X","")</f>
        <v/>
      </c>
      <c r="J112" s="32" t="str">
        <f t="shared" si="1"/>
        <v>X</v>
      </c>
      <c r="K112" s="15" t="str">
        <f>IF('bereinigte Tabelle - getrennt'!Y411=0, "", 'bereinigte Tabelle - getrennt'!Y411)</f>
        <v/>
      </c>
      <c r="L112" s="15"/>
    </row>
    <row r="113" spans="1:12" ht="24.95" customHeight="1">
      <c r="A113" s="15">
        <v>101</v>
      </c>
      <c r="B113" s="15" t="str">
        <f>IF('bereinigte Tabelle - getrennt'!R412=0, "", 'bereinigte Tabelle - getrennt'!R412)</f>
        <v/>
      </c>
      <c r="C113" s="15" t="str">
        <f>IF('bereinigte Tabelle - getrennt'!Q412=0, "", 'bereinigte Tabelle - getrennt'!Q412)</f>
        <v/>
      </c>
      <c r="D113" s="15" t="str">
        <f>IF('bereinigte Tabelle - getrennt'!S412=0, "", 'bereinigte Tabelle - getrennt'!S412)</f>
        <v/>
      </c>
      <c r="E113" s="29" t="str">
        <f>IF('bereinigte Tabelle - getrennt'!T412=0, "", 'bereinigte Tabelle - getrennt'!T412)</f>
        <v/>
      </c>
      <c r="F113" s="21" t="str">
        <f>IF('bereinigte Tabelle - getrennt'!U412=0, "", 'bereinigte Tabelle - getrennt'!U412)</f>
        <v/>
      </c>
      <c r="G113" s="15" t="str">
        <f>IF('bereinigte Tabelle - getrennt'!V412=0, "", 'bereinigte Tabelle - getrennt'!V412)</f>
        <v/>
      </c>
      <c r="H113" s="15" t="str" cm="1">
        <f t="array" ref="H113">IF(OR(EXACT(F113,'KJR-Hintergrund'!$E$3:$E$77)),"X","")</f>
        <v/>
      </c>
      <c r="I113" s="15" t="str" cm="1">
        <f t="array" ref="I113">IF(OR(EXACT(F113,'KJR-Hintergrund'!$B$3:$B$31)),"X","")</f>
        <v/>
      </c>
      <c r="J113" s="32" t="str">
        <f t="shared" si="1"/>
        <v>X</v>
      </c>
      <c r="K113" s="15" t="str">
        <f>IF('bereinigte Tabelle - getrennt'!Y412=0, "", 'bereinigte Tabelle - getrennt'!Y412)</f>
        <v/>
      </c>
      <c r="L113" s="15"/>
    </row>
    <row r="114" spans="1:12" ht="24.95" customHeight="1">
      <c r="A114" s="15">
        <v>102</v>
      </c>
      <c r="B114" s="15" t="str">
        <f>IF('bereinigte Tabelle - getrennt'!R413=0, "", 'bereinigte Tabelle - getrennt'!R413)</f>
        <v/>
      </c>
      <c r="C114" s="15" t="str">
        <f>IF('bereinigte Tabelle - getrennt'!Q413=0, "", 'bereinigte Tabelle - getrennt'!Q413)</f>
        <v/>
      </c>
      <c r="D114" s="15" t="str">
        <f>IF('bereinigte Tabelle - getrennt'!S413=0, "", 'bereinigte Tabelle - getrennt'!S413)</f>
        <v/>
      </c>
      <c r="E114" s="29" t="str">
        <f>IF('bereinigte Tabelle - getrennt'!T413=0, "", 'bereinigte Tabelle - getrennt'!T413)</f>
        <v/>
      </c>
      <c r="F114" s="21" t="str">
        <f>IF('bereinigte Tabelle - getrennt'!U413=0, "", 'bereinigte Tabelle - getrennt'!U413)</f>
        <v/>
      </c>
      <c r="G114" s="15" t="str">
        <f>IF('bereinigte Tabelle - getrennt'!V413=0, "", 'bereinigte Tabelle - getrennt'!V413)</f>
        <v/>
      </c>
      <c r="H114" s="15" t="str" cm="1">
        <f t="array" ref="H114">IF(OR(EXACT(F114,'KJR-Hintergrund'!$E$3:$E$77)),"X","")</f>
        <v/>
      </c>
      <c r="I114" s="15" t="str" cm="1">
        <f t="array" ref="I114">IF(OR(EXACT(F114,'KJR-Hintergrund'!$B$3:$B$31)),"X","")</f>
        <v/>
      </c>
      <c r="J114" s="32" t="str">
        <f t="shared" si="1"/>
        <v>X</v>
      </c>
      <c r="K114" s="15" t="str">
        <f>IF('bereinigte Tabelle - getrennt'!Y413=0, "", 'bereinigte Tabelle - getrennt'!Y413)</f>
        <v/>
      </c>
      <c r="L114" s="15"/>
    </row>
    <row r="115" spans="1:12" ht="24.95" customHeight="1">
      <c r="A115" s="15">
        <v>103</v>
      </c>
      <c r="B115" s="15" t="str">
        <f>IF('bereinigte Tabelle - getrennt'!R414=0, "", 'bereinigte Tabelle - getrennt'!R414)</f>
        <v/>
      </c>
      <c r="C115" s="15" t="str">
        <f>IF('bereinigte Tabelle - getrennt'!Q414=0, "", 'bereinigte Tabelle - getrennt'!Q414)</f>
        <v/>
      </c>
      <c r="D115" s="15" t="str">
        <f>IF('bereinigte Tabelle - getrennt'!S414=0, "", 'bereinigte Tabelle - getrennt'!S414)</f>
        <v/>
      </c>
      <c r="E115" s="29" t="str">
        <f>IF('bereinigte Tabelle - getrennt'!T414=0, "", 'bereinigte Tabelle - getrennt'!T414)</f>
        <v/>
      </c>
      <c r="F115" s="21" t="str">
        <f>IF('bereinigte Tabelle - getrennt'!U414=0, "", 'bereinigte Tabelle - getrennt'!U414)</f>
        <v/>
      </c>
      <c r="G115" s="15" t="str">
        <f>IF('bereinigte Tabelle - getrennt'!V414=0, "", 'bereinigte Tabelle - getrennt'!V414)</f>
        <v/>
      </c>
      <c r="H115" s="15" t="str" cm="1">
        <f t="array" ref="H115">IF(OR(EXACT(F115,'KJR-Hintergrund'!$E$3:$E$77)),"X","")</f>
        <v/>
      </c>
      <c r="I115" s="15" t="str" cm="1">
        <f t="array" ref="I115">IF(OR(EXACT(F115,'KJR-Hintergrund'!$B$3:$B$31)),"X","")</f>
        <v/>
      </c>
      <c r="J115" s="32" t="str">
        <f t="shared" si="1"/>
        <v>X</v>
      </c>
      <c r="K115" s="15" t="str">
        <f>IF('bereinigte Tabelle - getrennt'!Y414=0, "", 'bereinigte Tabelle - getrennt'!Y414)</f>
        <v/>
      </c>
      <c r="L115" s="15"/>
    </row>
    <row r="116" spans="1:12" ht="24.95" customHeight="1">
      <c r="A116" s="15">
        <v>104</v>
      </c>
      <c r="B116" s="15" t="str">
        <f>IF('bereinigte Tabelle - getrennt'!R415=0, "", 'bereinigte Tabelle - getrennt'!R415)</f>
        <v/>
      </c>
      <c r="C116" s="15" t="str">
        <f>IF('bereinigte Tabelle - getrennt'!Q415=0, "", 'bereinigte Tabelle - getrennt'!Q415)</f>
        <v/>
      </c>
      <c r="D116" s="15" t="str">
        <f>IF('bereinigte Tabelle - getrennt'!S415=0, "", 'bereinigte Tabelle - getrennt'!S415)</f>
        <v/>
      </c>
      <c r="E116" s="29" t="str">
        <f>IF('bereinigte Tabelle - getrennt'!T415=0, "", 'bereinigte Tabelle - getrennt'!T415)</f>
        <v/>
      </c>
      <c r="F116" s="21" t="str">
        <f>IF('bereinigte Tabelle - getrennt'!U415=0, "", 'bereinigte Tabelle - getrennt'!U415)</f>
        <v/>
      </c>
      <c r="G116" s="15" t="str">
        <f>IF('bereinigte Tabelle - getrennt'!V415=0, "", 'bereinigte Tabelle - getrennt'!V415)</f>
        <v/>
      </c>
      <c r="H116" s="15" t="str" cm="1">
        <f t="array" ref="H116">IF(OR(EXACT(F116,'KJR-Hintergrund'!$E$3:$E$77)),"X","")</f>
        <v/>
      </c>
      <c r="I116" s="15" t="str" cm="1">
        <f t="array" ref="I116">IF(OR(EXACT(F116,'KJR-Hintergrund'!$B$3:$B$31)),"X","")</f>
        <v/>
      </c>
      <c r="J116" s="32" t="str">
        <f t="shared" si="1"/>
        <v>X</v>
      </c>
      <c r="K116" s="15" t="str">
        <f>IF('bereinigte Tabelle - getrennt'!Y415=0, "", 'bereinigte Tabelle - getrennt'!Y415)</f>
        <v/>
      </c>
      <c r="L116" s="15"/>
    </row>
    <row r="117" spans="1:12" ht="24.95" customHeight="1">
      <c r="A117" s="15">
        <v>105</v>
      </c>
      <c r="B117" s="15" t="str">
        <f>IF('bereinigte Tabelle - getrennt'!R416=0, "", 'bereinigte Tabelle - getrennt'!R416)</f>
        <v/>
      </c>
      <c r="C117" s="15" t="str">
        <f>IF('bereinigte Tabelle - getrennt'!Q416=0, "", 'bereinigte Tabelle - getrennt'!Q416)</f>
        <v/>
      </c>
      <c r="D117" s="15" t="str">
        <f>IF('bereinigte Tabelle - getrennt'!S416=0, "", 'bereinigte Tabelle - getrennt'!S416)</f>
        <v/>
      </c>
      <c r="E117" s="29" t="str">
        <f>IF('bereinigte Tabelle - getrennt'!T416=0, "", 'bereinigte Tabelle - getrennt'!T416)</f>
        <v/>
      </c>
      <c r="F117" s="21" t="str">
        <f>IF('bereinigte Tabelle - getrennt'!U416=0, "", 'bereinigte Tabelle - getrennt'!U416)</f>
        <v/>
      </c>
      <c r="G117" s="15" t="str">
        <f>IF('bereinigte Tabelle - getrennt'!V416=0, "", 'bereinigte Tabelle - getrennt'!V416)</f>
        <v/>
      </c>
      <c r="H117" s="15" t="str" cm="1">
        <f t="array" ref="H117">IF(OR(EXACT(F117,'KJR-Hintergrund'!$E$3:$E$77)),"X","")</f>
        <v/>
      </c>
      <c r="I117" s="15" t="str" cm="1">
        <f t="array" ref="I117">IF(OR(EXACT(F117,'KJR-Hintergrund'!$B$3:$B$31)),"X","")</f>
        <v/>
      </c>
      <c r="J117" s="32" t="str">
        <f t="shared" si="1"/>
        <v>X</v>
      </c>
      <c r="K117" s="15" t="str">
        <f>IF('bereinigte Tabelle - getrennt'!Y416=0, "", 'bereinigte Tabelle - getrennt'!Y416)</f>
        <v/>
      </c>
      <c r="L117" s="15"/>
    </row>
    <row r="118" spans="1:12" ht="24.95" customHeight="1">
      <c r="A118" s="15">
        <v>106</v>
      </c>
      <c r="B118" s="15" t="str">
        <f>IF('bereinigte Tabelle - getrennt'!R417=0, "", 'bereinigte Tabelle - getrennt'!R417)</f>
        <v/>
      </c>
      <c r="C118" s="15" t="str">
        <f>IF('bereinigte Tabelle - getrennt'!Q417=0, "", 'bereinigte Tabelle - getrennt'!Q417)</f>
        <v/>
      </c>
      <c r="D118" s="15" t="str">
        <f>IF('bereinigte Tabelle - getrennt'!S417=0, "", 'bereinigte Tabelle - getrennt'!S417)</f>
        <v/>
      </c>
      <c r="E118" s="29" t="str">
        <f>IF('bereinigte Tabelle - getrennt'!T417=0, "", 'bereinigte Tabelle - getrennt'!T417)</f>
        <v/>
      </c>
      <c r="F118" s="21" t="str">
        <f>IF('bereinigte Tabelle - getrennt'!U417=0, "", 'bereinigte Tabelle - getrennt'!U417)</f>
        <v/>
      </c>
      <c r="G118" s="15" t="str">
        <f>IF('bereinigte Tabelle - getrennt'!V417=0, "", 'bereinigte Tabelle - getrennt'!V417)</f>
        <v/>
      </c>
      <c r="H118" s="15" t="str" cm="1">
        <f t="array" ref="H118">IF(OR(EXACT(F118,'KJR-Hintergrund'!$E$3:$E$77)),"X","")</f>
        <v/>
      </c>
      <c r="I118" s="15" t="str" cm="1">
        <f t="array" ref="I118">IF(OR(EXACT(F118,'KJR-Hintergrund'!$B$3:$B$31)),"X","")</f>
        <v/>
      </c>
      <c r="J118" s="32" t="str">
        <f t="shared" si="1"/>
        <v>X</v>
      </c>
      <c r="K118" s="15" t="str">
        <f>IF('bereinigte Tabelle - getrennt'!Y417=0, "", 'bereinigte Tabelle - getrennt'!Y417)</f>
        <v/>
      </c>
      <c r="L118" s="15"/>
    </row>
    <row r="119" spans="1:12" ht="24.95" customHeight="1">
      <c r="A119" s="15">
        <v>107</v>
      </c>
      <c r="B119" s="15" t="str">
        <f>IF('bereinigte Tabelle - getrennt'!R418=0, "", 'bereinigte Tabelle - getrennt'!R418)</f>
        <v/>
      </c>
      <c r="C119" s="15" t="str">
        <f>IF('bereinigte Tabelle - getrennt'!Q418=0, "", 'bereinigte Tabelle - getrennt'!Q418)</f>
        <v/>
      </c>
      <c r="D119" s="15" t="str">
        <f>IF('bereinigte Tabelle - getrennt'!S418=0, "", 'bereinigte Tabelle - getrennt'!S418)</f>
        <v/>
      </c>
      <c r="E119" s="29" t="str">
        <f>IF('bereinigte Tabelle - getrennt'!T418=0, "", 'bereinigte Tabelle - getrennt'!T418)</f>
        <v/>
      </c>
      <c r="F119" s="21" t="str">
        <f>IF('bereinigte Tabelle - getrennt'!U418=0, "", 'bereinigte Tabelle - getrennt'!U418)</f>
        <v/>
      </c>
      <c r="G119" s="15" t="str">
        <f>IF('bereinigte Tabelle - getrennt'!V418=0, "", 'bereinigte Tabelle - getrennt'!V418)</f>
        <v/>
      </c>
      <c r="H119" s="15" t="str" cm="1">
        <f t="array" ref="H119">IF(OR(EXACT(F119,'KJR-Hintergrund'!$E$3:$E$77)),"X","")</f>
        <v/>
      </c>
      <c r="I119" s="15" t="str" cm="1">
        <f t="array" ref="I119">IF(OR(EXACT(F119,'KJR-Hintergrund'!$B$3:$B$31)),"X","")</f>
        <v/>
      </c>
      <c r="J119" s="32" t="str">
        <f t="shared" si="1"/>
        <v>X</v>
      </c>
      <c r="K119" s="15" t="str">
        <f>IF('bereinigte Tabelle - getrennt'!Y418=0, "", 'bereinigte Tabelle - getrennt'!Y418)</f>
        <v/>
      </c>
      <c r="L119" s="15"/>
    </row>
    <row r="120" spans="1:12" ht="24.95" customHeight="1">
      <c r="A120" s="15">
        <v>108</v>
      </c>
      <c r="B120" s="15" t="str">
        <f>IF('bereinigte Tabelle - getrennt'!R419=0, "", 'bereinigte Tabelle - getrennt'!R419)</f>
        <v/>
      </c>
      <c r="C120" s="15" t="str">
        <f>IF('bereinigte Tabelle - getrennt'!Q419=0, "", 'bereinigte Tabelle - getrennt'!Q419)</f>
        <v/>
      </c>
      <c r="D120" s="15" t="str">
        <f>IF('bereinigte Tabelle - getrennt'!S419=0, "", 'bereinigte Tabelle - getrennt'!S419)</f>
        <v/>
      </c>
      <c r="E120" s="29" t="str">
        <f>IF('bereinigte Tabelle - getrennt'!T419=0, "", 'bereinigte Tabelle - getrennt'!T419)</f>
        <v/>
      </c>
      <c r="F120" s="21" t="str">
        <f>IF('bereinigte Tabelle - getrennt'!U419=0, "", 'bereinigte Tabelle - getrennt'!U419)</f>
        <v/>
      </c>
      <c r="G120" s="15" t="str">
        <f>IF('bereinigte Tabelle - getrennt'!V419=0, "", 'bereinigte Tabelle - getrennt'!V419)</f>
        <v/>
      </c>
      <c r="H120" s="15" t="str" cm="1">
        <f t="array" ref="H120">IF(OR(EXACT(F120,'KJR-Hintergrund'!$E$3:$E$77)),"X","")</f>
        <v/>
      </c>
      <c r="I120" s="15" t="str" cm="1">
        <f t="array" ref="I120">IF(OR(EXACT(F120,'KJR-Hintergrund'!$B$3:$B$31)),"X","")</f>
        <v/>
      </c>
      <c r="J120" s="32" t="str">
        <f t="shared" si="1"/>
        <v>X</v>
      </c>
      <c r="K120" s="15" t="str">
        <f>IF('bereinigte Tabelle - getrennt'!Y419=0, "", 'bereinigte Tabelle - getrennt'!Y419)</f>
        <v/>
      </c>
      <c r="L120" s="15"/>
    </row>
    <row r="121" spans="1:12" ht="24.95" customHeight="1">
      <c r="A121" s="15">
        <v>109</v>
      </c>
      <c r="B121" s="15" t="str">
        <f>IF('bereinigte Tabelle - getrennt'!R420=0, "", 'bereinigte Tabelle - getrennt'!R420)</f>
        <v/>
      </c>
      <c r="C121" s="15" t="str">
        <f>IF('bereinigte Tabelle - getrennt'!Q420=0, "", 'bereinigte Tabelle - getrennt'!Q420)</f>
        <v/>
      </c>
      <c r="D121" s="15" t="str">
        <f>IF('bereinigte Tabelle - getrennt'!S420=0, "", 'bereinigte Tabelle - getrennt'!S420)</f>
        <v/>
      </c>
      <c r="E121" s="29" t="str">
        <f>IF('bereinigte Tabelle - getrennt'!T420=0, "", 'bereinigte Tabelle - getrennt'!T420)</f>
        <v/>
      </c>
      <c r="F121" s="21" t="str">
        <f>IF('bereinigte Tabelle - getrennt'!U420=0, "", 'bereinigte Tabelle - getrennt'!U420)</f>
        <v/>
      </c>
      <c r="G121" s="15" t="str">
        <f>IF('bereinigte Tabelle - getrennt'!V420=0, "", 'bereinigte Tabelle - getrennt'!V420)</f>
        <v/>
      </c>
      <c r="H121" s="15" t="str" cm="1">
        <f t="array" ref="H121">IF(OR(EXACT(F121,'KJR-Hintergrund'!$E$3:$E$77)),"X","")</f>
        <v/>
      </c>
      <c r="I121" s="15" t="str" cm="1">
        <f t="array" ref="I121">IF(OR(EXACT(F121,'KJR-Hintergrund'!$B$3:$B$31)),"X","")</f>
        <v/>
      </c>
      <c r="J121" s="32" t="str">
        <f t="shared" si="1"/>
        <v>X</v>
      </c>
      <c r="K121" s="15" t="str">
        <f>IF('bereinigte Tabelle - getrennt'!Y420=0, "", 'bereinigte Tabelle - getrennt'!Y420)</f>
        <v/>
      </c>
      <c r="L121" s="15"/>
    </row>
    <row r="122" spans="1:12" ht="24.95" customHeight="1">
      <c r="A122" s="15">
        <v>110</v>
      </c>
      <c r="B122" s="15" t="str">
        <f>IF('bereinigte Tabelle - getrennt'!R421=0, "", 'bereinigte Tabelle - getrennt'!R421)</f>
        <v/>
      </c>
      <c r="C122" s="15" t="str">
        <f>IF('bereinigte Tabelle - getrennt'!Q421=0, "", 'bereinigte Tabelle - getrennt'!Q421)</f>
        <v/>
      </c>
      <c r="D122" s="15" t="str">
        <f>IF('bereinigte Tabelle - getrennt'!S421=0, "", 'bereinigte Tabelle - getrennt'!S421)</f>
        <v/>
      </c>
      <c r="E122" s="29" t="str">
        <f>IF('bereinigte Tabelle - getrennt'!T421=0, "", 'bereinigte Tabelle - getrennt'!T421)</f>
        <v/>
      </c>
      <c r="F122" s="21" t="str">
        <f>IF('bereinigte Tabelle - getrennt'!U421=0, "", 'bereinigte Tabelle - getrennt'!U421)</f>
        <v/>
      </c>
      <c r="G122" s="15" t="str">
        <f>IF('bereinigte Tabelle - getrennt'!V421=0, "", 'bereinigte Tabelle - getrennt'!V421)</f>
        <v/>
      </c>
      <c r="H122" s="15" t="str" cm="1">
        <f t="array" ref="H122">IF(OR(EXACT(F122,'KJR-Hintergrund'!$E$3:$E$77)),"X","")</f>
        <v/>
      </c>
      <c r="I122" s="15" t="str" cm="1">
        <f t="array" ref="I122">IF(OR(EXACT(F122,'KJR-Hintergrund'!$B$3:$B$31)),"X","")</f>
        <v/>
      </c>
      <c r="J122" s="32" t="str">
        <f t="shared" si="1"/>
        <v>X</v>
      </c>
      <c r="K122" s="15" t="str">
        <f>IF('bereinigte Tabelle - getrennt'!Y421=0, "", 'bereinigte Tabelle - getrennt'!Y421)</f>
        <v/>
      </c>
      <c r="L122" s="15"/>
    </row>
    <row r="123" spans="1:12" ht="24.95" customHeight="1">
      <c r="A123" s="15">
        <v>111</v>
      </c>
      <c r="B123" s="15" t="str">
        <f>IF('bereinigte Tabelle - getrennt'!R422=0, "", 'bereinigte Tabelle - getrennt'!R422)</f>
        <v/>
      </c>
      <c r="C123" s="15" t="str">
        <f>IF('bereinigte Tabelle - getrennt'!Q422=0, "", 'bereinigte Tabelle - getrennt'!Q422)</f>
        <v/>
      </c>
      <c r="D123" s="15" t="str">
        <f>IF('bereinigte Tabelle - getrennt'!S422=0, "", 'bereinigte Tabelle - getrennt'!S422)</f>
        <v/>
      </c>
      <c r="E123" s="29" t="str">
        <f>IF('bereinigte Tabelle - getrennt'!T422=0, "", 'bereinigte Tabelle - getrennt'!T422)</f>
        <v/>
      </c>
      <c r="F123" s="21" t="str">
        <f>IF('bereinigte Tabelle - getrennt'!U422=0, "", 'bereinigte Tabelle - getrennt'!U422)</f>
        <v/>
      </c>
      <c r="G123" s="15" t="str">
        <f>IF('bereinigte Tabelle - getrennt'!V422=0, "", 'bereinigte Tabelle - getrennt'!V422)</f>
        <v/>
      </c>
      <c r="H123" s="15" t="str" cm="1">
        <f t="array" ref="H123">IF(OR(EXACT(F123,'KJR-Hintergrund'!$E$3:$E$77)),"X","")</f>
        <v/>
      </c>
      <c r="I123" s="15" t="str" cm="1">
        <f t="array" ref="I123">IF(OR(EXACT(F123,'KJR-Hintergrund'!$B$3:$B$31)),"X","")</f>
        <v/>
      </c>
      <c r="J123" s="32" t="str">
        <f t="shared" si="1"/>
        <v>X</v>
      </c>
      <c r="K123" s="15" t="str">
        <f>IF('bereinigte Tabelle - getrennt'!Y422=0, "", 'bereinigte Tabelle - getrennt'!Y422)</f>
        <v/>
      </c>
      <c r="L123" s="15"/>
    </row>
    <row r="124" spans="1:12" ht="24.95" customHeight="1">
      <c r="A124" s="15">
        <v>112</v>
      </c>
      <c r="B124" s="15" t="str">
        <f>IF('bereinigte Tabelle - getrennt'!R423=0, "", 'bereinigte Tabelle - getrennt'!R423)</f>
        <v/>
      </c>
      <c r="C124" s="15" t="str">
        <f>IF('bereinigte Tabelle - getrennt'!Q423=0, "", 'bereinigte Tabelle - getrennt'!Q423)</f>
        <v/>
      </c>
      <c r="D124" s="15" t="str">
        <f>IF('bereinigte Tabelle - getrennt'!S423=0, "", 'bereinigte Tabelle - getrennt'!S423)</f>
        <v/>
      </c>
      <c r="E124" s="29" t="str">
        <f>IF('bereinigte Tabelle - getrennt'!T423=0, "", 'bereinigte Tabelle - getrennt'!T423)</f>
        <v/>
      </c>
      <c r="F124" s="21" t="str">
        <f>IF('bereinigte Tabelle - getrennt'!U423=0, "", 'bereinigte Tabelle - getrennt'!U423)</f>
        <v/>
      </c>
      <c r="G124" s="15" t="str">
        <f>IF('bereinigte Tabelle - getrennt'!V423=0, "", 'bereinigte Tabelle - getrennt'!V423)</f>
        <v/>
      </c>
      <c r="H124" s="15" t="str" cm="1">
        <f t="array" ref="H124">IF(OR(EXACT(F124,'KJR-Hintergrund'!$E$3:$E$77)),"X","")</f>
        <v/>
      </c>
      <c r="I124" s="15" t="str" cm="1">
        <f t="array" ref="I124">IF(OR(EXACT(F124,'KJR-Hintergrund'!$B$3:$B$31)),"X","")</f>
        <v/>
      </c>
      <c r="J124" s="32" t="str">
        <f t="shared" si="1"/>
        <v>X</v>
      </c>
      <c r="K124" s="15" t="str">
        <f>IF('bereinigte Tabelle - getrennt'!Y423=0, "", 'bereinigte Tabelle - getrennt'!Y423)</f>
        <v/>
      </c>
      <c r="L124" s="15"/>
    </row>
    <row r="125" spans="1:12" ht="24.95" customHeight="1">
      <c r="A125" s="15">
        <v>113</v>
      </c>
      <c r="B125" s="15" t="str">
        <f>IF('bereinigte Tabelle - getrennt'!R424=0, "", 'bereinigte Tabelle - getrennt'!R424)</f>
        <v/>
      </c>
      <c r="C125" s="15" t="str">
        <f>IF('bereinigte Tabelle - getrennt'!Q424=0, "", 'bereinigte Tabelle - getrennt'!Q424)</f>
        <v/>
      </c>
      <c r="D125" s="15" t="str">
        <f>IF('bereinigte Tabelle - getrennt'!S424=0, "", 'bereinigte Tabelle - getrennt'!S424)</f>
        <v/>
      </c>
      <c r="E125" s="29" t="str">
        <f>IF('bereinigte Tabelle - getrennt'!T424=0, "", 'bereinigte Tabelle - getrennt'!T424)</f>
        <v/>
      </c>
      <c r="F125" s="21" t="str">
        <f>IF('bereinigte Tabelle - getrennt'!U424=0, "", 'bereinigte Tabelle - getrennt'!U424)</f>
        <v/>
      </c>
      <c r="G125" s="15" t="str">
        <f>IF('bereinigte Tabelle - getrennt'!V424=0, "", 'bereinigte Tabelle - getrennt'!V424)</f>
        <v/>
      </c>
      <c r="H125" s="15" t="str" cm="1">
        <f t="array" ref="H125">IF(OR(EXACT(F125,'KJR-Hintergrund'!$E$3:$E$77)),"X","")</f>
        <v/>
      </c>
      <c r="I125" s="15" t="str" cm="1">
        <f t="array" ref="I125">IF(OR(EXACT(F125,'KJR-Hintergrund'!$B$3:$B$31)),"X","")</f>
        <v/>
      </c>
      <c r="J125" s="32" t="str">
        <f t="shared" si="1"/>
        <v>X</v>
      </c>
      <c r="K125" s="15" t="str">
        <f>IF('bereinigte Tabelle - getrennt'!Y424=0, "", 'bereinigte Tabelle - getrennt'!Y424)</f>
        <v/>
      </c>
      <c r="L125" s="15"/>
    </row>
    <row r="126" spans="1:12" ht="24.95" customHeight="1">
      <c r="A126" s="15">
        <v>114</v>
      </c>
      <c r="B126" s="15" t="str">
        <f>IF('bereinigte Tabelle - getrennt'!R425=0, "", 'bereinigte Tabelle - getrennt'!R425)</f>
        <v/>
      </c>
      <c r="C126" s="15" t="str">
        <f>IF('bereinigte Tabelle - getrennt'!Q425=0, "", 'bereinigte Tabelle - getrennt'!Q425)</f>
        <v/>
      </c>
      <c r="D126" s="15" t="str">
        <f>IF('bereinigte Tabelle - getrennt'!S425=0, "", 'bereinigte Tabelle - getrennt'!S425)</f>
        <v/>
      </c>
      <c r="E126" s="29" t="str">
        <f>IF('bereinigte Tabelle - getrennt'!T425=0, "", 'bereinigte Tabelle - getrennt'!T425)</f>
        <v/>
      </c>
      <c r="F126" s="21" t="str">
        <f>IF('bereinigte Tabelle - getrennt'!U425=0, "", 'bereinigte Tabelle - getrennt'!U425)</f>
        <v/>
      </c>
      <c r="G126" s="15" t="str">
        <f>IF('bereinigte Tabelle - getrennt'!V425=0, "", 'bereinigte Tabelle - getrennt'!V425)</f>
        <v/>
      </c>
      <c r="H126" s="15" t="str" cm="1">
        <f t="array" ref="H126">IF(OR(EXACT(F126,'KJR-Hintergrund'!$E$3:$E$77)),"X","")</f>
        <v/>
      </c>
      <c r="I126" s="15" t="str" cm="1">
        <f t="array" ref="I126">IF(OR(EXACT(F126,'KJR-Hintergrund'!$B$3:$B$31)),"X","")</f>
        <v/>
      </c>
      <c r="J126" s="32" t="str">
        <f t="shared" si="1"/>
        <v>X</v>
      </c>
      <c r="K126" s="15" t="str">
        <f>IF('bereinigte Tabelle - getrennt'!Y425=0, "", 'bereinigte Tabelle - getrennt'!Y425)</f>
        <v/>
      </c>
      <c r="L126" s="15"/>
    </row>
    <row r="127" spans="1:12" ht="24.95" customHeight="1">
      <c r="A127" s="15">
        <v>115</v>
      </c>
      <c r="B127" s="15" t="str">
        <f>IF('bereinigte Tabelle - getrennt'!R426=0, "", 'bereinigte Tabelle - getrennt'!R426)</f>
        <v/>
      </c>
      <c r="C127" s="15" t="str">
        <f>IF('bereinigte Tabelle - getrennt'!Q426=0, "", 'bereinigte Tabelle - getrennt'!Q426)</f>
        <v/>
      </c>
      <c r="D127" s="15" t="str">
        <f>IF('bereinigte Tabelle - getrennt'!S426=0, "", 'bereinigte Tabelle - getrennt'!S426)</f>
        <v/>
      </c>
      <c r="E127" s="29" t="str">
        <f>IF('bereinigte Tabelle - getrennt'!T426=0, "", 'bereinigte Tabelle - getrennt'!T426)</f>
        <v/>
      </c>
      <c r="F127" s="21" t="str">
        <f>IF('bereinigte Tabelle - getrennt'!U426=0, "", 'bereinigte Tabelle - getrennt'!U426)</f>
        <v/>
      </c>
      <c r="G127" s="15" t="str">
        <f>IF('bereinigte Tabelle - getrennt'!V426=0, "", 'bereinigte Tabelle - getrennt'!V426)</f>
        <v/>
      </c>
      <c r="H127" s="15" t="str" cm="1">
        <f t="array" ref="H127">IF(OR(EXACT(F127,'KJR-Hintergrund'!$E$3:$E$77)),"X","")</f>
        <v/>
      </c>
      <c r="I127" s="15" t="str" cm="1">
        <f t="array" ref="I127">IF(OR(EXACT(F127,'KJR-Hintergrund'!$B$3:$B$31)),"X","")</f>
        <v/>
      </c>
      <c r="J127" s="32" t="str">
        <f t="shared" si="1"/>
        <v>X</v>
      </c>
      <c r="K127" s="15" t="str">
        <f>IF('bereinigte Tabelle - getrennt'!Y426=0, "", 'bereinigte Tabelle - getrennt'!Y426)</f>
        <v/>
      </c>
      <c r="L127" s="15"/>
    </row>
    <row r="128" spans="1:12" ht="24.95" customHeight="1">
      <c r="A128" s="15">
        <v>116</v>
      </c>
      <c r="B128" s="15" t="str">
        <f>IF('bereinigte Tabelle - getrennt'!R427=0, "", 'bereinigte Tabelle - getrennt'!R427)</f>
        <v/>
      </c>
      <c r="C128" s="15" t="str">
        <f>IF('bereinigte Tabelle - getrennt'!Q427=0, "", 'bereinigte Tabelle - getrennt'!Q427)</f>
        <v/>
      </c>
      <c r="D128" s="15" t="str">
        <f>IF('bereinigte Tabelle - getrennt'!S427=0, "", 'bereinigte Tabelle - getrennt'!S427)</f>
        <v/>
      </c>
      <c r="E128" s="29" t="str">
        <f>IF('bereinigte Tabelle - getrennt'!T427=0, "", 'bereinigte Tabelle - getrennt'!T427)</f>
        <v/>
      </c>
      <c r="F128" s="21" t="str">
        <f>IF('bereinigte Tabelle - getrennt'!U427=0, "", 'bereinigte Tabelle - getrennt'!U427)</f>
        <v/>
      </c>
      <c r="G128" s="15" t="str">
        <f>IF('bereinigte Tabelle - getrennt'!V427=0, "", 'bereinigte Tabelle - getrennt'!V427)</f>
        <v/>
      </c>
      <c r="H128" s="15" t="str" cm="1">
        <f t="array" ref="H128">IF(OR(EXACT(F128,'KJR-Hintergrund'!$E$3:$E$77)),"X","")</f>
        <v/>
      </c>
      <c r="I128" s="15" t="str" cm="1">
        <f t="array" ref="I128">IF(OR(EXACT(F128,'KJR-Hintergrund'!$B$3:$B$31)),"X","")</f>
        <v/>
      </c>
      <c r="J128" s="32" t="str">
        <f t="shared" si="1"/>
        <v>X</v>
      </c>
      <c r="K128" s="15" t="str">
        <f>IF('bereinigte Tabelle - getrennt'!Y427=0, "", 'bereinigte Tabelle - getrennt'!Y427)</f>
        <v/>
      </c>
      <c r="L128" s="15"/>
    </row>
    <row r="129" spans="1:12" ht="24.95" customHeight="1">
      <c r="A129" s="15">
        <v>117</v>
      </c>
      <c r="B129" s="15" t="str">
        <f>IF('bereinigte Tabelle - getrennt'!R428=0, "", 'bereinigte Tabelle - getrennt'!R428)</f>
        <v/>
      </c>
      <c r="C129" s="15" t="str">
        <f>IF('bereinigte Tabelle - getrennt'!Q428=0, "", 'bereinigte Tabelle - getrennt'!Q428)</f>
        <v/>
      </c>
      <c r="D129" s="15" t="str">
        <f>IF('bereinigte Tabelle - getrennt'!S428=0, "", 'bereinigte Tabelle - getrennt'!S428)</f>
        <v/>
      </c>
      <c r="E129" s="29" t="str">
        <f>IF('bereinigte Tabelle - getrennt'!T428=0, "", 'bereinigte Tabelle - getrennt'!T428)</f>
        <v/>
      </c>
      <c r="F129" s="21" t="str">
        <f>IF('bereinigte Tabelle - getrennt'!U428=0, "", 'bereinigte Tabelle - getrennt'!U428)</f>
        <v/>
      </c>
      <c r="G129" s="15" t="str">
        <f>IF('bereinigte Tabelle - getrennt'!V428=0, "", 'bereinigte Tabelle - getrennt'!V428)</f>
        <v/>
      </c>
      <c r="H129" s="15" t="str" cm="1">
        <f t="array" ref="H129">IF(OR(EXACT(F129,'KJR-Hintergrund'!$E$3:$E$77)),"X","")</f>
        <v/>
      </c>
      <c r="I129" s="15" t="str" cm="1">
        <f t="array" ref="I129">IF(OR(EXACT(F129,'KJR-Hintergrund'!$B$3:$B$31)),"X","")</f>
        <v/>
      </c>
      <c r="J129" s="32" t="str">
        <f t="shared" si="1"/>
        <v>X</v>
      </c>
      <c r="K129" s="15" t="str">
        <f>IF('bereinigte Tabelle - getrennt'!Y428=0, "", 'bereinigte Tabelle - getrennt'!Y428)</f>
        <v/>
      </c>
      <c r="L129" s="15"/>
    </row>
    <row r="130" spans="1:12" ht="24.95" customHeight="1">
      <c r="A130" s="15">
        <v>118</v>
      </c>
      <c r="B130" s="15" t="str">
        <f>IF('bereinigte Tabelle - getrennt'!R429=0, "", 'bereinigte Tabelle - getrennt'!R429)</f>
        <v/>
      </c>
      <c r="C130" s="15" t="str">
        <f>IF('bereinigte Tabelle - getrennt'!Q429=0, "", 'bereinigte Tabelle - getrennt'!Q429)</f>
        <v/>
      </c>
      <c r="D130" s="15" t="str">
        <f>IF('bereinigte Tabelle - getrennt'!S429=0, "", 'bereinigte Tabelle - getrennt'!S429)</f>
        <v/>
      </c>
      <c r="E130" s="29" t="str">
        <f>IF('bereinigte Tabelle - getrennt'!T429=0, "", 'bereinigte Tabelle - getrennt'!T429)</f>
        <v/>
      </c>
      <c r="F130" s="21" t="str">
        <f>IF('bereinigte Tabelle - getrennt'!U429=0, "", 'bereinigte Tabelle - getrennt'!U429)</f>
        <v/>
      </c>
      <c r="G130" s="15" t="str">
        <f>IF('bereinigte Tabelle - getrennt'!V429=0, "", 'bereinigte Tabelle - getrennt'!V429)</f>
        <v/>
      </c>
      <c r="H130" s="15" t="str" cm="1">
        <f t="array" ref="H130">IF(OR(EXACT(F130,'KJR-Hintergrund'!$E$3:$E$77)),"X","")</f>
        <v/>
      </c>
      <c r="I130" s="15" t="str" cm="1">
        <f t="array" ref="I130">IF(OR(EXACT(F130,'KJR-Hintergrund'!$B$3:$B$31)),"X","")</f>
        <v/>
      </c>
      <c r="J130" s="32" t="str">
        <f t="shared" si="1"/>
        <v>X</v>
      </c>
      <c r="K130" s="15" t="str">
        <f>IF('bereinigte Tabelle - getrennt'!Y429=0, "", 'bereinigte Tabelle - getrennt'!Y429)</f>
        <v/>
      </c>
      <c r="L130" s="15"/>
    </row>
    <row r="131" spans="1:12" ht="24.95" customHeight="1">
      <c r="A131" s="15">
        <v>119</v>
      </c>
      <c r="B131" s="15" t="str">
        <f>IF('bereinigte Tabelle - getrennt'!R430=0, "", 'bereinigte Tabelle - getrennt'!R430)</f>
        <v/>
      </c>
      <c r="C131" s="15" t="str">
        <f>IF('bereinigte Tabelle - getrennt'!Q430=0, "", 'bereinigte Tabelle - getrennt'!Q430)</f>
        <v/>
      </c>
      <c r="D131" s="15" t="str">
        <f>IF('bereinigte Tabelle - getrennt'!S430=0, "", 'bereinigte Tabelle - getrennt'!S430)</f>
        <v/>
      </c>
      <c r="E131" s="29" t="str">
        <f>IF('bereinigte Tabelle - getrennt'!T430=0, "", 'bereinigte Tabelle - getrennt'!T430)</f>
        <v/>
      </c>
      <c r="F131" s="21" t="str">
        <f>IF('bereinigte Tabelle - getrennt'!U430=0, "", 'bereinigte Tabelle - getrennt'!U430)</f>
        <v/>
      </c>
      <c r="G131" s="15" t="str">
        <f>IF('bereinigte Tabelle - getrennt'!V430=0, "", 'bereinigte Tabelle - getrennt'!V430)</f>
        <v/>
      </c>
      <c r="H131" s="15" t="str" cm="1">
        <f t="array" ref="H131">IF(OR(EXACT(F131,'KJR-Hintergrund'!$E$3:$E$77)),"X","")</f>
        <v/>
      </c>
      <c r="I131" s="15" t="str" cm="1">
        <f t="array" ref="I131">IF(OR(EXACT(F131,'KJR-Hintergrund'!$B$3:$B$31)),"X","")</f>
        <v/>
      </c>
      <c r="J131" s="32" t="str">
        <f t="shared" si="1"/>
        <v>X</v>
      </c>
      <c r="K131" s="15" t="str">
        <f>IF('bereinigte Tabelle - getrennt'!Y430=0, "", 'bereinigte Tabelle - getrennt'!Y430)</f>
        <v/>
      </c>
      <c r="L131" s="15"/>
    </row>
    <row r="132" spans="1:12" ht="24.95" customHeight="1">
      <c r="A132" s="15">
        <v>120</v>
      </c>
      <c r="B132" s="15" t="str">
        <f>IF('bereinigte Tabelle - getrennt'!R431=0, "", 'bereinigte Tabelle - getrennt'!R431)</f>
        <v/>
      </c>
      <c r="C132" s="15" t="str">
        <f>IF('bereinigte Tabelle - getrennt'!Q431=0, "", 'bereinigte Tabelle - getrennt'!Q431)</f>
        <v/>
      </c>
      <c r="D132" s="15" t="str">
        <f>IF('bereinigte Tabelle - getrennt'!S431=0, "", 'bereinigte Tabelle - getrennt'!S431)</f>
        <v/>
      </c>
      <c r="E132" s="29" t="str">
        <f>IF('bereinigte Tabelle - getrennt'!T431=0, "", 'bereinigte Tabelle - getrennt'!T431)</f>
        <v/>
      </c>
      <c r="F132" s="21" t="str">
        <f>IF('bereinigte Tabelle - getrennt'!U431=0, "", 'bereinigte Tabelle - getrennt'!U431)</f>
        <v/>
      </c>
      <c r="G132" s="15" t="str">
        <f>IF('bereinigte Tabelle - getrennt'!V431=0, "", 'bereinigte Tabelle - getrennt'!V431)</f>
        <v/>
      </c>
      <c r="H132" s="15" t="str" cm="1">
        <f t="array" ref="H132">IF(OR(EXACT(F132,'KJR-Hintergrund'!$E$3:$E$77)),"X","")</f>
        <v/>
      </c>
      <c r="I132" s="15" t="str" cm="1">
        <f t="array" ref="I132">IF(OR(EXACT(F132,'KJR-Hintergrund'!$B$3:$B$31)),"X","")</f>
        <v/>
      </c>
      <c r="J132" s="32" t="str">
        <f t="shared" si="1"/>
        <v>X</v>
      </c>
      <c r="K132" s="15" t="str">
        <f>IF('bereinigte Tabelle - getrennt'!Y431=0, "", 'bereinigte Tabelle - getrennt'!Y431)</f>
        <v/>
      </c>
      <c r="L132" s="15"/>
    </row>
    <row r="133" spans="1:12" ht="24.95" customHeight="1">
      <c r="A133" s="15">
        <v>121</v>
      </c>
      <c r="B133" s="15" t="str">
        <f>IF('bereinigte Tabelle - getrennt'!R432=0, "", 'bereinigte Tabelle - getrennt'!R432)</f>
        <v/>
      </c>
      <c r="C133" s="15" t="str">
        <f>IF('bereinigte Tabelle - getrennt'!Q432=0, "", 'bereinigte Tabelle - getrennt'!Q432)</f>
        <v/>
      </c>
      <c r="D133" s="15" t="str">
        <f>IF('bereinigte Tabelle - getrennt'!S432=0, "", 'bereinigte Tabelle - getrennt'!S432)</f>
        <v/>
      </c>
      <c r="E133" s="29" t="str">
        <f>IF('bereinigte Tabelle - getrennt'!T432=0, "", 'bereinigte Tabelle - getrennt'!T432)</f>
        <v/>
      </c>
      <c r="F133" s="21" t="str">
        <f>IF('bereinigte Tabelle - getrennt'!U432=0, "", 'bereinigte Tabelle - getrennt'!U432)</f>
        <v/>
      </c>
      <c r="G133" s="15" t="str">
        <f>IF('bereinigte Tabelle - getrennt'!V432=0, "", 'bereinigte Tabelle - getrennt'!V432)</f>
        <v/>
      </c>
      <c r="H133" s="15" t="str" cm="1">
        <f t="array" ref="H133">IF(OR(EXACT(F133,'KJR-Hintergrund'!$E$3:$E$77)),"X","")</f>
        <v/>
      </c>
      <c r="I133" s="15" t="str" cm="1">
        <f t="array" ref="I133">IF(OR(EXACT(F133,'KJR-Hintergrund'!$B$3:$B$31)),"X","")</f>
        <v/>
      </c>
      <c r="J133" s="32" t="str">
        <f t="shared" si="1"/>
        <v>X</v>
      </c>
      <c r="K133" s="15" t="str">
        <f>IF('bereinigte Tabelle - getrennt'!Y432=0, "", 'bereinigte Tabelle - getrennt'!Y432)</f>
        <v/>
      </c>
      <c r="L133" s="15"/>
    </row>
    <row r="134" spans="1:12" ht="24.95" customHeight="1">
      <c r="A134" s="15">
        <v>122</v>
      </c>
      <c r="B134" s="15" t="str">
        <f>IF('bereinigte Tabelle - getrennt'!R433=0, "", 'bereinigte Tabelle - getrennt'!R433)</f>
        <v/>
      </c>
      <c r="C134" s="15" t="str">
        <f>IF('bereinigte Tabelle - getrennt'!Q433=0, "", 'bereinigte Tabelle - getrennt'!Q433)</f>
        <v/>
      </c>
      <c r="D134" s="15" t="str">
        <f>IF('bereinigte Tabelle - getrennt'!S433=0, "", 'bereinigte Tabelle - getrennt'!S433)</f>
        <v/>
      </c>
      <c r="E134" s="29" t="str">
        <f>IF('bereinigte Tabelle - getrennt'!T433=0, "", 'bereinigte Tabelle - getrennt'!T433)</f>
        <v/>
      </c>
      <c r="F134" s="21" t="str">
        <f>IF('bereinigte Tabelle - getrennt'!U433=0, "", 'bereinigte Tabelle - getrennt'!U433)</f>
        <v/>
      </c>
      <c r="G134" s="15" t="str">
        <f>IF('bereinigte Tabelle - getrennt'!V433=0, "", 'bereinigte Tabelle - getrennt'!V433)</f>
        <v/>
      </c>
      <c r="H134" s="15" t="str" cm="1">
        <f t="array" ref="H134">IF(OR(EXACT(F134,'KJR-Hintergrund'!$E$3:$E$77)),"X","")</f>
        <v/>
      </c>
      <c r="I134" s="15" t="str" cm="1">
        <f t="array" ref="I134">IF(OR(EXACT(F134,'KJR-Hintergrund'!$B$3:$B$31)),"X","")</f>
        <v/>
      </c>
      <c r="J134" s="32" t="str">
        <f t="shared" si="1"/>
        <v>X</v>
      </c>
      <c r="K134" s="15" t="str">
        <f>IF('bereinigte Tabelle - getrennt'!Y433=0, "", 'bereinigte Tabelle - getrennt'!Y433)</f>
        <v/>
      </c>
      <c r="L134" s="15"/>
    </row>
    <row r="135" spans="1:12" ht="24.95" customHeight="1">
      <c r="A135" s="15">
        <v>123</v>
      </c>
      <c r="B135" s="15" t="str">
        <f>IF('bereinigte Tabelle - getrennt'!R434=0, "", 'bereinigte Tabelle - getrennt'!R434)</f>
        <v/>
      </c>
      <c r="C135" s="15" t="str">
        <f>IF('bereinigte Tabelle - getrennt'!Q434=0, "", 'bereinigte Tabelle - getrennt'!Q434)</f>
        <v/>
      </c>
      <c r="D135" s="15" t="str">
        <f>IF('bereinigte Tabelle - getrennt'!S434=0, "", 'bereinigte Tabelle - getrennt'!S434)</f>
        <v/>
      </c>
      <c r="E135" s="29" t="str">
        <f>IF('bereinigte Tabelle - getrennt'!T434=0, "", 'bereinigte Tabelle - getrennt'!T434)</f>
        <v/>
      </c>
      <c r="F135" s="21" t="str">
        <f>IF('bereinigte Tabelle - getrennt'!U434=0, "", 'bereinigte Tabelle - getrennt'!U434)</f>
        <v/>
      </c>
      <c r="G135" s="15" t="str">
        <f>IF('bereinigte Tabelle - getrennt'!V434=0, "", 'bereinigte Tabelle - getrennt'!V434)</f>
        <v/>
      </c>
      <c r="H135" s="15" t="str" cm="1">
        <f t="array" ref="H135">IF(OR(EXACT(F135,'KJR-Hintergrund'!$E$3:$E$77)),"X","")</f>
        <v/>
      </c>
      <c r="I135" s="15" t="str" cm="1">
        <f t="array" ref="I135">IF(OR(EXACT(F135,'KJR-Hintergrund'!$B$3:$B$31)),"X","")</f>
        <v/>
      </c>
      <c r="J135" s="32" t="str">
        <f t="shared" si="1"/>
        <v>X</v>
      </c>
      <c r="K135" s="15" t="str">
        <f>IF('bereinigte Tabelle - getrennt'!Y434=0, "", 'bereinigte Tabelle - getrennt'!Y434)</f>
        <v/>
      </c>
      <c r="L135" s="15"/>
    </row>
    <row r="136" spans="1:12" ht="24.95" customHeight="1">
      <c r="A136" s="15">
        <v>124</v>
      </c>
      <c r="B136" s="15" t="str">
        <f>IF('bereinigte Tabelle - getrennt'!R435=0, "", 'bereinigte Tabelle - getrennt'!R435)</f>
        <v/>
      </c>
      <c r="C136" s="15" t="str">
        <f>IF('bereinigte Tabelle - getrennt'!Q435=0, "", 'bereinigte Tabelle - getrennt'!Q435)</f>
        <v/>
      </c>
      <c r="D136" s="15" t="str">
        <f>IF('bereinigte Tabelle - getrennt'!S435=0, "", 'bereinigte Tabelle - getrennt'!S435)</f>
        <v/>
      </c>
      <c r="E136" s="29" t="str">
        <f>IF('bereinigte Tabelle - getrennt'!T435=0, "", 'bereinigte Tabelle - getrennt'!T435)</f>
        <v/>
      </c>
      <c r="F136" s="21" t="str">
        <f>IF('bereinigte Tabelle - getrennt'!U435=0, "", 'bereinigte Tabelle - getrennt'!U435)</f>
        <v/>
      </c>
      <c r="G136" s="15" t="str">
        <f>IF('bereinigte Tabelle - getrennt'!V435=0, "", 'bereinigte Tabelle - getrennt'!V435)</f>
        <v/>
      </c>
      <c r="H136" s="15" t="str" cm="1">
        <f t="array" ref="H136">IF(OR(EXACT(F136,'KJR-Hintergrund'!$E$3:$E$77)),"X","")</f>
        <v/>
      </c>
      <c r="I136" s="15" t="str" cm="1">
        <f t="array" ref="I136">IF(OR(EXACT(F136,'KJR-Hintergrund'!$B$3:$B$31)),"X","")</f>
        <v/>
      </c>
      <c r="J136" s="32" t="str">
        <f t="shared" si="1"/>
        <v>X</v>
      </c>
      <c r="K136" s="15" t="str">
        <f>IF('bereinigte Tabelle - getrennt'!Y435=0, "", 'bereinigte Tabelle - getrennt'!Y435)</f>
        <v/>
      </c>
      <c r="L136" s="15"/>
    </row>
    <row r="137" spans="1:12" ht="24.95" customHeight="1">
      <c r="A137" s="15">
        <v>125</v>
      </c>
      <c r="B137" s="15" t="str">
        <f>IF('bereinigte Tabelle - getrennt'!R436=0, "", 'bereinigte Tabelle - getrennt'!R436)</f>
        <v/>
      </c>
      <c r="C137" s="15" t="str">
        <f>IF('bereinigte Tabelle - getrennt'!Q436=0, "", 'bereinigte Tabelle - getrennt'!Q436)</f>
        <v/>
      </c>
      <c r="D137" s="15" t="str">
        <f>IF('bereinigte Tabelle - getrennt'!S436=0, "", 'bereinigte Tabelle - getrennt'!S436)</f>
        <v/>
      </c>
      <c r="E137" s="29" t="str">
        <f>IF('bereinigte Tabelle - getrennt'!T436=0, "", 'bereinigte Tabelle - getrennt'!T436)</f>
        <v/>
      </c>
      <c r="F137" s="21" t="str">
        <f>IF('bereinigte Tabelle - getrennt'!U436=0, "", 'bereinigte Tabelle - getrennt'!U436)</f>
        <v/>
      </c>
      <c r="G137" s="15" t="str">
        <f>IF('bereinigte Tabelle - getrennt'!V436=0, "", 'bereinigte Tabelle - getrennt'!V436)</f>
        <v/>
      </c>
      <c r="H137" s="15" t="str" cm="1">
        <f t="array" ref="H137">IF(OR(EXACT(F137,'KJR-Hintergrund'!$E$3:$E$77)),"X","")</f>
        <v/>
      </c>
      <c r="I137" s="15" t="str" cm="1">
        <f t="array" ref="I137">IF(OR(EXACT(F137,'KJR-Hintergrund'!$B$3:$B$31)),"X","")</f>
        <v/>
      </c>
      <c r="J137" s="32" t="str">
        <f t="shared" si="1"/>
        <v>X</v>
      </c>
      <c r="K137" s="15" t="str">
        <f>IF('bereinigte Tabelle - getrennt'!Y436=0, "", 'bereinigte Tabelle - getrennt'!Y436)</f>
        <v/>
      </c>
      <c r="L137" s="15"/>
    </row>
    <row r="138" spans="1:12" ht="24.95" customHeight="1">
      <c r="A138" s="15">
        <v>126</v>
      </c>
      <c r="B138" s="15" t="str">
        <f>IF('bereinigte Tabelle - getrennt'!R437=0, "", 'bereinigte Tabelle - getrennt'!R437)</f>
        <v/>
      </c>
      <c r="C138" s="15" t="str">
        <f>IF('bereinigte Tabelle - getrennt'!Q437=0, "", 'bereinigte Tabelle - getrennt'!Q437)</f>
        <v/>
      </c>
      <c r="D138" s="15" t="str">
        <f>IF('bereinigte Tabelle - getrennt'!S437=0, "", 'bereinigte Tabelle - getrennt'!S437)</f>
        <v/>
      </c>
      <c r="E138" s="29" t="str">
        <f>IF('bereinigte Tabelle - getrennt'!T437=0, "", 'bereinigte Tabelle - getrennt'!T437)</f>
        <v/>
      </c>
      <c r="F138" s="21" t="str">
        <f>IF('bereinigte Tabelle - getrennt'!U437=0, "", 'bereinigte Tabelle - getrennt'!U437)</f>
        <v/>
      </c>
      <c r="G138" s="15" t="str">
        <f>IF('bereinigte Tabelle - getrennt'!V437=0, "", 'bereinigte Tabelle - getrennt'!V437)</f>
        <v/>
      </c>
      <c r="H138" s="15" t="str" cm="1">
        <f t="array" ref="H138">IF(OR(EXACT(F138,'KJR-Hintergrund'!$E$3:$E$77)),"X","")</f>
        <v/>
      </c>
      <c r="I138" s="15" t="str" cm="1">
        <f t="array" ref="I138">IF(OR(EXACT(F138,'KJR-Hintergrund'!$B$3:$B$31)),"X","")</f>
        <v/>
      </c>
      <c r="J138" s="32" t="str">
        <f t="shared" si="1"/>
        <v>X</v>
      </c>
      <c r="K138" s="15" t="str">
        <f>IF('bereinigte Tabelle - getrennt'!Y437=0, "", 'bereinigte Tabelle - getrennt'!Y437)</f>
        <v/>
      </c>
      <c r="L138" s="15"/>
    </row>
    <row r="139" spans="1:12" ht="24.95" customHeight="1">
      <c r="A139" s="15">
        <v>127</v>
      </c>
      <c r="B139" s="15" t="str">
        <f>IF('bereinigte Tabelle - getrennt'!R438=0, "", 'bereinigte Tabelle - getrennt'!R438)</f>
        <v/>
      </c>
      <c r="C139" s="15" t="str">
        <f>IF('bereinigte Tabelle - getrennt'!Q438=0, "", 'bereinigte Tabelle - getrennt'!Q438)</f>
        <v/>
      </c>
      <c r="D139" s="15" t="str">
        <f>IF('bereinigte Tabelle - getrennt'!S438=0, "", 'bereinigte Tabelle - getrennt'!S438)</f>
        <v/>
      </c>
      <c r="E139" s="29" t="str">
        <f>IF('bereinigte Tabelle - getrennt'!T438=0, "", 'bereinigte Tabelle - getrennt'!T438)</f>
        <v/>
      </c>
      <c r="F139" s="21" t="str">
        <f>IF('bereinigte Tabelle - getrennt'!U438=0, "", 'bereinigte Tabelle - getrennt'!U438)</f>
        <v/>
      </c>
      <c r="G139" s="15" t="str">
        <f>IF('bereinigte Tabelle - getrennt'!V438=0, "", 'bereinigte Tabelle - getrennt'!V438)</f>
        <v/>
      </c>
      <c r="H139" s="15" t="str" cm="1">
        <f t="array" ref="H139">IF(OR(EXACT(F139,'KJR-Hintergrund'!$E$3:$E$77)),"X","")</f>
        <v/>
      </c>
      <c r="I139" s="15" t="str" cm="1">
        <f t="array" ref="I139">IF(OR(EXACT(F139,'KJR-Hintergrund'!$B$3:$B$31)),"X","")</f>
        <v/>
      </c>
      <c r="J139" s="32" t="str">
        <f t="shared" si="1"/>
        <v>X</v>
      </c>
      <c r="K139" s="15" t="str">
        <f>IF('bereinigte Tabelle - getrennt'!Y438=0, "", 'bereinigte Tabelle - getrennt'!Y438)</f>
        <v/>
      </c>
      <c r="L139" s="15"/>
    </row>
    <row r="140" spans="1:12" ht="24.95" customHeight="1">
      <c r="A140" s="15">
        <v>128</v>
      </c>
      <c r="B140" s="15" t="str">
        <f>IF('bereinigte Tabelle - getrennt'!R439=0, "", 'bereinigte Tabelle - getrennt'!R439)</f>
        <v/>
      </c>
      <c r="C140" s="15" t="str">
        <f>IF('bereinigte Tabelle - getrennt'!Q439=0, "", 'bereinigte Tabelle - getrennt'!Q439)</f>
        <v/>
      </c>
      <c r="D140" s="15" t="str">
        <f>IF('bereinigte Tabelle - getrennt'!S439=0, "", 'bereinigte Tabelle - getrennt'!S439)</f>
        <v/>
      </c>
      <c r="E140" s="29" t="str">
        <f>IF('bereinigte Tabelle - getrennt'!T439=0, "", 'bereinigte Tabelle - getrennt'!T439)</f>
        <v/>
      </c>
      <c r="F140" s="21" t="str">
        <f>IF('bereinigte Tabelle - getrennt'!U439=0, "", 'bereinigte Tabelle - getrennt'!U439)</f>
        <v/>
      </c>
      <c r="G140" s="15" t="str">
        <f>IF('bereinigte Tabelle - getrennt'!V439=0, "", 'bereinigte Tabelle - getrennt'!V439)</f>
        <v/>
      </c>
      <c r="H140" s="15" t="str" cm="1">
        <f t="array" ref="H140">IF(OR(EXACT(F140,'KJR-Hintergrund'!$E$3:$E$77)),"X","")</f>
        <v/>
      </c>
      <c r="I140" s="15" t="str" cm="1">
        <f t="array" ref="I140">IF(OR(EXACT(F140,'KJR-Hintergrund'!$B$3:$B$31)),"X","")</f>
        <v/>
      </c>
      <c r="J140" s="32" t="str">
        <f t="shared" si="1"/>
        <v>X</v>
      </c>
      <c r="K140" s="15" t="str">
        <f>IF('bereinigte Tabelle - getrennt'!Y439=0, "", 'bereinigte Tabelle - getrennt'!Y439)</f>
        <v/>
      </c>
      <c r="L140" s="15"/>
    </row>
    <row r="141" spans="1:12" ht="24.95" customHeight="1">
      <c r="A141" s="15">
        <v>129</v>
      </c>
      <c r="B141" s="15" t="str">
        <f>IF('bereinigte Tabelle - getrennt'!R440=0, "", 'bereinigte Tabelle - getrennt'!R440)</f>
        <v/>
      </c>
      <c r="C141" s="15" t="str">
        <f>IF('bereinigte Tabelle - getrennt'!Q440=0, "", 'bereinigte Tabelle - getrennt'!Q440)</f>
        <v/>
      </c>
      <c r="D141" s="15" t="str">
        <f>IF('bereinigte Tabelle - getrennt'!S440=0, "", 'bereinigte Tabelle - getrennt'!S440)</f>
        <v/>
      </c>
      <c r="E141" s="29" t="str">
        <f>IF('bereinigte Tabelle - getrennt'!T440=0, "", 'bereinigte Tabelle - getrennt'!T440)</f>
        <v/>
      </c>
      <c r="F141" s="21" t="str">
        <f>IF('bereinigte Tabelle - getrennt'!U440=0, "", 'bereinigte Tabelle - getrennt'!U440)</f>
        <v/>
      </c>
      <c r="G141" s="15" t="str">
        <f>IF('bereinigte Tabelle - getrennt'!V440=0, "", 'bereinigte Tabelle - getrennt'!V440)</f>
        <v/>
      </c>
      <c r="H141" s="15" t="str" cm="1">
        <f t="array" ref="H141">IF(OR(EXACT(F141,'KJR-Hintergrund'!$E$3:$E$77)),"X","")</f>
        <v/>
      </c>
      <c r="I141" s="15" t="str" cm="1">
        <f t="array" ref="I141">IF(OR(EXACT(F141,'KJR-Hintergrund'!$B$3:$B$31)),"X","")</f>
        <v/>
      </c>
      <c r="J141" s="32" t="str">
        <f t="shared" si="1"/>
        <v>X</v>
      </c>
      <c r="K141" s="15" t="str">
        <f>IF('bereinigte Tabelle - getrennt'!Y440=0, "", 'bereinigte Tabelle - getrennt'!Y440)</f>
        <v/>
      </c>
      <c r="L141" s="15"/>
    </row>
    <row r="142" spans="1:12" ht="24.95" customHeight="1">
      <c r="A142" s="15">
        <v>130</v>
      </c>
      <c r="B142" s="15" t="str">
        <f>IF('bereinigte Tabelle - getrennt'!R441=0, "", 'bereinigte Tabelle - getrennt'!R441)</f>
        <v/>
      </c>
      <c r="C142" s="15" t="str">
        <f>IF('bereinigte Tabelle - getrennt'!Q441=0, "", 'bereinigte Tabelle - getrennt'!Q441)</f>
        <v/>
      </c>
      <c r="D142" s="15" t="str">
        <f>IF('bereinigte Tabelle - getrennt'!S441=0, "", 'bereinigte Tabelle - getrennt'!S441)</f>
        <v/>
      </c>
      <c r="E142" s="29" t="str">
        <f>IF('bereinigte Tabelle - getrennt'!T441=0, "", 'bereinigte Tabelle - getrennt'!T441)</f>
        <v/>
      </c>
      <c r="F142" s="21" t="str">
        <f>IF('bereinigte Tabelle - getrennt'!U441=0, "", 'bereinigte Tabelle - getrennt'!U441)</f>
        <v/>
      </c>
      <c r="G142" s="15" t="str">
        <f>IF('bereinigte Tabelle - getrennt'!V441=0, "", 'bereinigte Tabelle - getrennt'!V441)</f>
        <v/>
      </c>
      <c r="H142" s="15" t="str" cm="1">
        <f t="array" ref="H142">IF(OR(EXACT(F142,'KJR-Hintergrund'!$E$3:$E$77)),"X","")</f>
        <v/>
      </c>
      <c r="I142" s="15" t="str" cm="1">
        <f t="array" ref="I142">IF(OR(EXACT(F142,'KJR-Hintergrund'!$B$3:$B$31)),"X","")</f>
        <v/>
      </c>
      <c r="J142" s="32" t="str">
        <f t="shared" ref="J142:J205" si="2">IF(H142="X","",IF(I142="X","","X"))</f>
        <v>X</v>
      </c>
      <c r="K142" s="15" t="str">
        <f>IF('bereinigte Tabelle - getrennt'!Y441=0, "", 'bereinigte Tabelle - getrennt'!Y441)</f>
        <v/>
      </c>
      <c r="L142" s="15"/>
    </row>
    <row r="143" spans="1:12" ht="24.95" customHeight="1">
      <c r="A143" s="15">
        <v>131</v>
      </c>
      <c r="B143" s="15" t="str">
        <f>IF('bereinigte Tabelle - getrennt'!R442=0, "", 'bereinigte Tabelle - getrennt'!R442)</f>
        <v/>
      </c>
      <c r="C143" s="15" t="str">
        <f>IF('bereinigte Tabelle - getrennt'!Q442=0, "", 'bereinigte Tabelle - getrennt'!Q442)</f>
        <v/>
      </c>
      <c r="D143" s="15" t="str">
        <f>IF('bereinigte Tabelle - getrennt'!S442=0, "", 'bereinigte Tabelle - getrennt'!S442)</f>
        <v/>
      </c>
      <c r="E143" s="29" t="str">
        <f>IF('bereinigte Tabelle - getrennt'!T442=0, "", 'bereinigte Tabelle - getrennt'!T442)</f>
        <v/>
      </c>
      <c r="F143" s="21" t="str">
        <f>IF('bereinigte Tabelle - getrennt'!U442=0, "", 'bereinigte Tabelle - getrennt'!U442)</f>
        <v/>
      </c>
      <c r="G143" s="15" t="str">
        <f>IF('bereinigte Tabelle - getrennt'!V442=0, "", 'bereinigte Tabelle - getrennt'!V442)</f>
        <v/>
      </c>
      <c r="H143" s="15" t="str" cm="1">
        <f t="array" ref="H143">IF(OR(EXACT(F143,'KJR-Hintergrund'!$E$3:$E$77)),"X","")</f>
        <v/>
      </c>
      <c r="I143" s="15" t="str" cm="1">
        <f t="array" ref="I143">IF(OR(EXACT(F143,'KJR-Hintergrund'!$B$3:$B$31)),"X","")</f>
        <v/>
      </c>
      <c r="J143" s="32" t="str">
        <f t="shared" si="2"/>
        <v>X</v>
      </c>
      <c r="K143" s="15" t="str">
        <f>IF('bereinigte Tabelle - getrennt'!Y442=0, "", 'bereinigte Tabelle - getrennt'!Y442)</f>
        <v/>
      </c>
      <c r="L143" s="15"/>
    </row>
    <row r="144" spans="1:12" ht="24.95" customHeight="1">
      <c r="A144" s="15">
        <v>132</v>
      </c>
      <c r="B144" s="15" t="str">
        <f>IF('bereinigte Tabelle - getrennt'!R443=0, "", 'bereinigte Tabelle - getrennt'!R443)</f>
        <v/>
      </c>
      <c r="C144" s="15" t="str">
        <f>IF('bereinigte Tabelle - getrennt'!Q443=0, "", 'bereinigte Tabelle - getrennt'!Q443)</f>
        <v/>
      </c>
      <c r="D144" s="15" t="str">
        <f>IF('bereinigte Tabelle - getrennt'!S443=0, "", 'bereinigte Tabelle - getrennt'!S443)</f>
        <v/>
      </c>
      <c r="E144" s="29" t="str">
        <f>IF('bereinigte Tabelle - getrennt'!T443=0, "", 'bereinigte Tabelle - getrennt'!T443)</f>
        <v/>
      </c>
      <c r="F144" s="21" t="str">
        <f>IF('bereinigte Tabelle - getrennt'!U443=0, "", 'bereinigte Tabelle - getrennt'!U443)</f>
        <v/>
      </c>
      <c r="G144" s="15" t="str">
        <f>IF('bereinigte Tabelle - getrennt'!V443=0, "", 'bereinigte Tabelle - getrennt'!V443)</f>
        <v/>
      </c>
      <c r="H144" s="15" t="str" cm="1">
        <f t="array" ref="H144">IF(OR(EXACT(F144,'KJR-Hintergrund'!$E$3:$E$77)),"X","")</f>
        <v/>
      </c>
      <c r="I144" s="15" t="str" cm="1">
        <f t="array" ref="I144">IF(OR(EXACT(F144,'KJR-Hintergrund'!$B$3:$B$31)),"X","")</f>
        <v/>
      </c>
      <c r="J144" s="32" t="str">
        <f t="shared" si="2"/>
        <v>X</v>
      </c>
      <c r="K144" s="15" t="str">
        <f>IF('bereinigte Tabelle - getrennt'!Y443=0, "", 'bereinigte Tabelle - getrennt'!Y443)</f>
        <v/>
      </c>
      <c r="L144" s="15"/>
    </row>
    <row r="145" spans="1:12" ht="24.95" customHeight="1">
      <c r="A145" s="15">
        <v>133</v>
      </c>
      <c r="B145" s="15" t="str">
        <f>IF('bereinigte Tabelle - getrennt'!R444=0, "", 'bereinigte Tabelle - getrennt'!R444)</f>
        <v/>
      </c>
      <c r="C145" s="15" t="str">
        <f>IF('bereinigte Tabelle - getrennt'!Q444=0, "", 'bereinigte Tabelle - getrennt'!Q444)</f>
        <v/>
      </c>
      <c r="D145" s="15" t="str">
        <f>IF('bereinigte Tabelle - getrennt'!S444=0, "", 'bereinigte Tabelle - getrennt'!S444)</f>
        <v/>
      </c>
      <c r="E145" s="29" t="str">
        <f>IF('bereinigte Tabelle - getrennt'!T444=0, "", 'bereinigte Tabelle - getrennt'!T444)</f>
        <v/>
      </c>
      <c r="F145" s="21" t="str">
        <f>IF('bereinigte Tabelle - getrennt'!U444=0, "", 'bereinigte Tabelle - getrennt'!U444)</f>
        <v/>
      </c>
      <c r="G145" s="15" t="str">
        <f>IF('bereinigte Tabelle - getrennt'!V444=0, "", 'bereinigte Tabelle - getrennt'!V444)</f>
        <v/>
      </c>
      <c r="H145" s="15" t="str" cm="1">
        <f t="array" ref="H145">IF(OR(EXACT(F145,'KJR-Hintergrund'!$E$3:$E$77)),"X","")</f>
        <v/>
      </c>
      <c r="I145" s="15" t="str" cm="1">
        <f t="array" ref="I145">IF(OR(EXACT(F145,'KJR-Hintergrund'!$B$3:$B$31)),"X","")</f>
        <v/>
      </c>
      <c r="J145" s="32" t="str">
        <f t="shared" si="2"/>
        <v>X</v>
      </c>
      <c r="K145" s="15" t="str">
        <f>IF('bereinigte Tabelle - getrennt'!Y444=0, "", 'bereinigte Tabelle - getrennt'!Y444)</f>
        <v/>
      </c>
      <c r="L145" s="15"/>
    </row>
    <row r="146" spans="1:12" ht="24.95" customHeight="1">
      <c r="A146" s="15">
        <v>134</v>
      </c>
      <c r="B146" s="15" t="str">
        <f>IF('bereinigte Tabelle - getrennt'!R445=0, "", 'bereinigte Tabelle - getrennt'!R445)</f>
        <v/>
      </c>
      <c r="C146" s="15" t="str">
        <f>IF('bereinigte Tabelle - getrennt'!Q445=0, "", 'bereinigte Tabelle - getrennt'!Q445)</f>
        <v/>
      </c>
      <c r="D146" s="15" t="str">
        <f>IF('bereinigte Tabelle - getrennt'!S445=0, "", 'bereinigte Tabelle - getrennt'!S445)</f>
        <v/>
      </c>
      <c r="E146" s="29" t="str">
        <f>IF('bereinigte Tabelle - getrennt'!T445=0, "", 'bereinigte Tabelle - getrennt'!T445)</f>
        <v/>
      </c>
      <c r="F146" s="21" t="str">
        <f>IF('bereinigte Tabelle - getrennt'!U445=0, "", 'bereinigte Tabelle - getrennt'!U445)</f>
        <v/>
      </c>
      <c r="G146" s="15" t="str">
        <f>IF('bereinigte Tabelle - getrennt'!V445=0, "", 'bereinigte Tabelle - getrennt'!V445)</f>
        <v/>
      </c>
      <c r="H146" s="15" t="str" cm="1">
        <f t="array" ref="H146">IF(OR(EXACT(F146,'KJR-Hintergrund'!$E$3:$E$77)),"X","")</f>
        <v/>
      </c>
      <c r="I146" s="15" t="str" cm="1">
        <f t="array" ref="I146">IF(OR(EXACT(F146,'KJR-Hintergrund'!$B$3:$B$31)),"X","")</f>
        <v/>
      </c>
      <c r="J146" s="32" t="str">
        <f t="shared" si="2"/>
        <v>X</v>
      </c>
      <c r="K146" s="15" t="str">
        <f>IF('bereinigte Tabelle - getrennt'!Y445=0, "", 'bereinigte Tabelle - getrennt'!Y445)</f>
        <v/>
      </c>
      <c r="L146" s="15"/>
    </row>
    <row r="147" spans="1:12" ht="24.95" customHeight="1">
      <c r="A147" s="15">
        <v>135</v>
      </c>
      <c r="B147" s="15" t="str">
        <f>IF('bereinigte Tabelle - getrennt'!R446=0, "", 'bereinigte Tabelle - getrennt'!R446)</f>
        <v/>
      </c>
      <c r="C147" s="15" t="str">
        <f>IF('bereinigte Tabelle - getrennt'!Q446=0, "", 'bereinigte Tabelle - getrennt'!Q446)</f>
        <v/>
      </c>
      <c r="D147" s="15" t="str">
        <f>IF('bereinigte Tabelle - getrennt'!S446=0, "", 'bereinigte Tabelle - getrennt'!S446)</f>
        <v/>
      </c>
      <c r="E147" s="29" t="str">
        <f>IF('bereinigte Tabelle - getrennt'!T446=0, "", 'bereinigte Tabelle - getrennt'!T446)</f>
        <v/>
      </c>
      <c r="F147" s="21" t="str">
        <f>IF('bereinigte Tabelle - getrennt'!U446=0, "", 'bereinigte Tabelle - getrennt'!U446)</f>
        <v/>
      </c>
      <c r="G147" s="15" t="str">
        <f>IF('bereinigte Tabelle - getrennt'!V446=0, "", 'bereinigte Tabelle - getrennt'!V446)</f>
        <v/>
      </c>
      <c r="H147" s="15" t="str" cm="1">
        <f t="array" ref="H147">IF(OR(EXACT(F147,'KJR-Hintergrund'!$E$3:$E$77)),"X","")</f>
        <v/>
      </c>
      <c r="I147" s="15" t="str" cm="1">
        <f t="array" ref="I147">IF(OR(EXACT(F147,'KJR-Hintergrund'!$B$3:$B$31)),"X","")</f>
        <v/>
      </c>
      <c r="J147" s="32" t="str">
        <f t="shared" si="2"/>
        <v>X</v>
      </c>
      <c r="K147" s="15" t="str">
        <f>IF('bereinigte Tabelle - getrennt'!Y446=0, "", 'bereinigte Tabelle - getrennt'!Y446)</f>
        <v/>
      </c>
      <c r="L147" s="15"/>
    </row>
    <row r="148" spans="1:12" ht="24.95" customHeight="1">
      <c r="A148" s="15">
        <v>136</v>
      </c>
      <c r="B148" s="15" t="str">
        <f>IF('bereinigte Tabelle - getrennt'!R447=0, "", 'bereinigte Tabelle - getrennt'!R447)</f>
        <v/>
      </c>
      <c r="C148" s="15" t="str">
        <f>IF('bereinigte Tabelle - getrennt'!Q447=0, "", 'bereinigte Tabelle - getrennt'!Q447)</f>
        <v/>
      </c>
      <c r="D148" s="15" t="str">
        <f>IF('bereinigte Tabelle - getrennt'!S447=0, "", 'bereinigte Tabelle - getrennt'!S447)</f>
        <v/>
      </c>
      <c r="E148" s="29" t="str">
        <f>IF('bereinigte Tabelle - getrennt'!T447=0, "", 'bereinigte Tabelle - getrennt'!T447)</f>
        <v/>
      </c>
      <c r="F148" s="21" t="str">
        <f>IF('bereinigte Tabelle - getrennt'!U447=0, "", 'bereinigte Tabelle - getrennt'!U447)</f>
        <v/>
      </c>
      <c r="G148" s="15" t="str">
        <f>IF('bereinigte Tabelle - getrennt'!V447=0, "", 'bereinigte Tabelle - getrennt'!V447)</f>
        <v/>
      </c>
      <c r="H148" s="15" t="str" cm="1">
        <f t="array" ref="H148">IF(OR(EXACT(F148,'KJR-Hintergrund'!$E$3:$E$77)),"X","")</f>
        <v/>
      </c>
      <c r="I148" s="15" t="str" cm="1">
        <f t="array" ref="I148">IF(OR(EXACT(F148,'KJR-Hintergrund'!$B$3:$B$31)),"X","")</f>
        <v/>
      </c>
      <c r="J148" s="32" t="str">
        <f t="shared" si="2"/>
        <v>X</v>
      </c>
      <c r="K148" s="15" t="str">
        <f>IF('bereinigte Tabelle - getrennt'!Y447=0, "", 'bereinigte Tabelle - getrennt'!Y447)</f>
        <v/>
      </c>
      <c r="L148" s="15"/>
    </row>
    <row r="149" spans="1:12" ht="24.95" customHeight="1">
      <c r="A149" s="15">
        <v>137</v>
      </c>
      <c r="B149" s="15" t="str">
        <f>IF('bereinigte Tabelle - getrennt'!R448=0, "", 'bereinigte Tabelle - getrennt'!R448)</f>
        <v/>
      </c>
      <c r="C149" s="15" t="str">
        <f>IF('bereinigte Tabelle - getrennt'!Q448=0, "", 'bereinigte Tabelle - getrennt'!Q448)</f>
        <v/>
      </c>
      <c r="D149" s="15" t="str">
        <f>IF('bereinigte Tabelle - getrennt'!S448=0, "", 'bereinigte Tabelle - getrennt'!S448)</f>
        <v/>
      </c>
      <c r="E149" s="29" t="str">
        <f>IF('bereinigte Tabelle - getrennt'!T448=0, "", 'bereinigte Tabelle - getrennt'!T448)</f>
        <v/>
      </c>
      <c r="F149" s="21" t="str">
        <f>IF('bereinigte Tabelle - getrennt'!U448=0, "", 'bereinigte Tabelle - getrennt'!U448)</f>
        <v/>
      </c>
      <c r="G149" s="15" t="str">
        <f>IF('bereinigte Tabelle - getrennt'!V448=0, "", 'bereinigte Tabelle - getrennt'!V448)</f>
        <v/>
      </c>
      <c r="H149" s="15" t="str" cm="1">
        <f t="array" ref="H149">IF(OR(EXACT(F149,'KJR-Hintergrund'!$E$3:$E$77)),"X","")</f>
        <v/>
      </c>
      <c r="I149" s="15" t="str" cm="1">
        <f t="array" ref="I149">IF(OR(EXACT(F149,'KJR-Hintergrund'!$B$3:$B$31)),"X","")</f>
        <v/>
      </c>
      <c r="J149" s="32" t="str">
        <f t="shared" si="2"/>
        <v>X</v>
      </c>
      <c r="K149" s="15" t="str">
        <f>IF('bereinigte Tabelle - getrennt'!Y448=0, "", 'bereinigte Tabelle - getrennt'!Y448)</f>
        <v/>
      </c>
      <c r="L149" s="15"/>
    </row>
    <row r="150" spans="1:12" ht="24.95" customHeight="1">
      <c r="A150" s="15">
        <v>138</v>
      </c>
      <c r="B150" s="15" t="str">
        <f>IF('bereinigte Tabelle - getrennt'!R449=0, "", 'bereinigte Tabelle - getrennt'!R449)</f>
        <v/>
      </c>
      <c r="C150" s="15" t="str">
        <f>IF('bereinigte Tabelle - getrennt'!Q449=0, "", 'bereinigte Tabelle - getrennt'!Q449)</f>
        <v/>
      </c>
      <c r="D150" s="15" t="str">
        <f>IF('bereinigte Tabelle - getrennt'!S449=0, "", 'bereinigte Tabelle - getrennt'!S449)</f>
        <v/>
      </c>
      <c r="E150" s="29" t="str">
        <f>IF('bereinigte Tabelle - getrennt'!T449=0, "", 'bereinigte Tabelle - getrennt'!T449)</f>
        <v/>
      </c>
      <c r="F150" s="21" t="str">
        <f>IF('bereinigte Tabelle - getrennt'!U449=0, "", 'bereinigte Tabelle - getrennt'!U449)</f>
        <v/>
      </c>
      <c r="G150" s="15" t="str">
        <f>IF('bereinigte Tabelle - getrennt'!V449=0, "", 'bereinigte Tabelle - getrennt'!V449)</f>
        <v/>
      </c>
      <c r="H150" s="15" t="str" cm="1">
        <f t="array" ref="H150">IF(OR(EXACT(F150,'KJR-Hintergrund'!$E$3:$E$77)),"X","")</f>
        <v/>
      </c>
      <c r="I150" s="15" t="str" cm="1">
        <f t="array" ref="I150">IF(OR(EXACT(F150,'KJR-Hintergrund'!$B$3:$B$31)),"X","")</f>
        <v/>
      </c>
      <c r="J150" s="32" t="str">
        <f t="shared" si="2"/>
        <v>X</v>
      </c>
      <c r="K150" s="15" t="str">
        <f>IF('bereinigte Tabelle - getrennt'!Y449=0, "", 'bereinigte Tabelle - getrennt'!Y449)</f>
        <v/>
      </c>
      <c r="L150" s="15"/>
    </row>
    <row r="151" spans="1:12" ht="24.95" customHeight="1">
      <c r="A151" s="15">
        <v>139</v>
      </c>
      <c r="B151" s="15" t="str">
        <f>IF('bereinigte Tabelle - getrennt'!R450=0, "", 'bereinigte Tabelle - getrennt'!R450)</f>
        <v/>
      </c>
      <c r="C151" s="15" t="str">
        <f>IF('bereinigte Tabelle - getrennt'!Q450=0, "", 'bereinigte Tabelle - getrennt'!Q450)</f>
        <v/>
      </c>
      <c r="D151" s="15" t="str">
        <f>IF('bereinigte Tabelle - getrennt'!S450=0, "", 'bereinigte Tabelle - getrennt'!S450)</f>
        <v/>
      </c>
      <c r="E151" s="29" t="str">
        <f>IF('bereinigte Tabelle - getrennt'!T450=0, "", 'bereinigte Tabelle - getrennt'!T450)</f>
        <v/>
      </c>
      <c r="F151" s="21" t="str">
        <f>IF('bereinigte Tabelle - getrennt'!U450=0, "", 'bereinigte Tabelle - getrennt'!U450)</f>
        <v/>
      </c>
      <c r="G151" s="15" t="str">
        <f>IF('bereinigte Tabelle - getrennt'!V450=0, "", 'bereinigte Tabelle - getrennt'!V450)</f>
        <v/>
      </c>
      <c r="H151" s="15" t="str" cm="1">
        <f t="array" ref="H151">IF(OR(EXACT(F151,'KJR-Hintergrund'!$E$3:$E$77)),"X","")</f>
        <v/>
      </c>
      <c r="I151" s="15" t="str" cm="1">
        <f t="array" ref="I151">IF(OR(EXACT(F151,'KJR-Hintergrund'!$B$3:$B$31)),"X","")</f>
        <v/>
      </c>
      <c r="J151" s="32" t="str">
        <f t="shared" si="2"/>
        <v>X</v>
      </c>
      <c r="K151" s="15" t="str">
        <f>IF('bereinigte Tabelle - getrennt'!Y450=0, "", 'bereinigte Tabelle - getrennt'!Y450)</f>
        <v/>
      </c>
      <c r="L151" s="15"/>
    </row>
    <row r="152" spans="1:12" ht="24.95" customHeight="1">
      <c r="A152" s="15">
        <v>140</v>
      </c>
      <c r="B152" s="15" t="str">
        <f>IF('bereinigte Tabelle - getrennt'!R451=0, "", 'bereinigte Tabelle - getrennt'!R451)</f>
        <v/>
      </c>
      <c r="C152" s="15" t="str">
        <f>IF('bereinigte Tabelle - getrennt'!Q451=0, "", 'bereinigte Tabelle - getrennt'!Q451)</f>
        <v/>
      </c>
      <c r="D152" s="15" t="str">
        <f>IF('bereinigte Tabelle - getrennt'!S451=0, "", 'bereinigte Tabelle - getrennt'!S451)</f>
        <v/>
      </c>
      <c r="E152" s="29" t="str">
        <f>IF('bereinigte Tabelle - getrennt'!T451=0, "", 'bereinigte Tabelle - getrennt'!T451)</f>
        <v/>
      </c>
      <c r="F152" s="21" t="str">
        <f>IF('bereinigte Tabelle - getrennt'!U451=0, "", 'bereinigte Tabelle - getrennt'!U451)</f>
        <v/>
      </c>
      <c r="G152" s="15" t="str">
        <f>IF('bereinigte Tabelle - getrennt'!V451=0, "", 'bereinigte Tabelle - getrennt'!V451)</f>
        <v/>
      </c>
      <c r="H152" s="15" t="str" cm="1">
        <f t="array" ref="H152">IF(OR(EXACT(F152,'KJR-Hintergrund'!$E$3:$E$77)),"X","")</f>
        <v/>
      </c>
      <c r="I152" s="15" t="str" cm="1">
        <f t="array" ref="I152">IF(OR(EXACT(F152,'KJR-Hintergrund'!$B$3:$B$31)),"X","")</f>
        <v/>
      </c>
      <c r="J152" s="32" t="str">
        <f t="shared" si="2"/>
        <v>X</v>
      </c>
      <c r="K152" s="15" t="str">
        <f>IF('bereinigte Tabelle - getrennt'!Y451=0, "", 'bereinigte Tabelle - getrennt'!Y451)</f>
        <v/>
      </c>
      <c r="L152" s="15"/>
    </row>
    <row r="153" spans="1:12" ht="24.95" customHeight="1">
      <c r="A153" s="15">
        <v>141</v>
      </c>
      <c r="B153" s="15" t="str">
        <f>IF('bereinigte Tabelle - getrennt'!R452=0, "", 'bereinigte Tabelle - getrennt'!R452)</f>
        <v/>
      </c>
      <c r="C153" s="15" t="str">
        <f>IF('bereinigte Tabelle - getrennt'!Q452=0, "", 'bereinigte Tabelle - getrennt'!Q452)</f>
        <v/>
      </c>
      <c r="D153" s="15" t="str">
        <f>IF('bereinigte Tabelle - getrennt'!S452=0, "", 'bereinigte Tabelle - getrennt'!S452)</f>
        <v/>
      </c>
      <c r="E153" s="29" t="str">
        <f>IF('bereinigte Tabelle - getrennt'!T452=0, "", 'bereinigte Tabelle - getrennt'!T452)</f>
        <v/>
      </c>
      <c r="F153" s="21" t="str">
        <f>IF('bereinigte Tabelle - getrennt'!U452=0, "", 'bereinigte Tabelle - getrennt'!U452)</f>
        <v/>
      </c>
      <c r="G153" s="15" t="str">
        <f>IF('bereinigte Tabelle - getrennt'!V452=0, "", 'bereinigte Tabelle - getrennt'!V452)</f>
        <v/>
      </c>
      <c r="H153" s="15" t="str" cm="1">
        <f t="array" ref="H153">IF(OR(EXACT(F153,'KJR-Hintergrund'!$E$3:$E$77)),"X","")</f>
        <v/>
      </c>
      <c r="I153" s="15" t="str" cm="1">
        <f t="array" ref="I153">IF(OR(EXACT(F153,'KJR-Hintergrund'!$B$3:$B$31)),"X","")</f>
        <v/>
      </c>
      <c r="J153" s="32" t="str">
        <f t="shared" si="2"/>
        <v>X</v>
      </c>
      <c r="K153" s="15" t="str">
        <f>IF('bereinigte Tabelle - getrennt'!Y452=0, "", 'bereinigte Tabelle - getrennt'!Y452)</f>
        <v/>
      </c>
      <c r="L153" s="15"/>
    </row>
    <row r="154" spans="1:12" ht="24.95" customHeight="1">
      <c r="A154" s="15">
        <v>142</v>
      </c>
      <c r="B154" s="15" t="str">
        <f>IF('bereinigte Tabelle - getrennt'!R453=0, "", 'bereinigte Tabelle - getrennt'!R453)</f>
        <v/>
      </c>
      <c r="C154" s="15" t="str">
        <f>IF('bereinigte Tabelle - getrennt'!Q453=0, "", 'bereinigte Tabelle - getrennt'!Q453)</f>
        <v/>
      </c>
      <c r="D154" s="15" t="str">
        <f>IF('bereinigte Tabelle - getrennt'!S453=0, "", 'bereinigte Tabelle - getrennt'!S453)</f>
        <v/>
      </c>
      <c r="E154" s="29" t="str">
        <f>IF('bereinigte Tabelle - getrennt'!T453=0, "", 'bereinigte Tabelle - getrennt'!T453)</f>
        <v/>
      </c>
      <c r="F154" s="21" t="str">
        <f>IF('bereinigte Tabelle - getrennt'!U453=0, "", 'bereinigte Tabelle - getrennt'!U453)</f>
        <v/>
      </c>
      <c r="G154" s="15" t="str">
        <f>IF('bereinigte Tabelle - getrennt'!V453=0, "", 'bereinigte Tabelle - getrennt'!V453)</f>
        <v/>
      </c>
      <c r="H154" s="15" t="str" cm="1">
        <f t="array" ref="H154">IF(OR(EXACT(F154,'KJR-Hintergrund'!$E$3:$E$77)),"X","")</f>
        <v/>
      </c>
      <c r="I154" s="15" t="str" cm="1">
        <f t="array" ref="I154">IF(OR(EXACT(F154,'KJR-Hintergrund'!$B$3:$B$31)),"X","")</f>
        <v/>
      </c>
      <c r="J154" s="32" t="str">
        <f t="shared" si="2"/>
        <v>X</v>
      </c>
      <c r="K154" s="15" t="str">
        <f>IF('bereinigte Tabelle - getrennt'!Y453=0, "", 'bereinigte Tabelle - getrennt'!Y453)</f>
        <v/>
      </c>
      <c r="L154" s="15"/>
    </row>
    <row r="155" spans="1:12" ht="24.95" customHeight="1">
      <c r="A155" s="15">
        <v>143</v>
      </c>
      <c r="B155" s="15" t="str">
        <f>IF('bereinigte Tabelle - getrennt'!R454=0, "", 'bereinigte Tabelle - getrennt'!R454)</f>
        <v/>
      </c>
      <c r="C155" s="15" t="str">
        <f>IF('bereinigte Tabelle - getrennt'!Q454=0, "", 'bereinigte Tabelle - getrennt'!Q454)</f>
        <v/>
      </c>
      <c r="D155" s="15" t="str">
        <f>IF('bereinigte Tabelle - getrennt'!S454=0, "", 'bereinigte Tabelle - getrennt'!S454)</f>
        <v/>
      </c>
      <c r="E155" s="29" t="str">
        <f>IF('bereinigte Tabelle - getrennt'!T454=0, "", 'bereinigte Tabelle - getrennt'!T454)</f>
        <v/>
      </c>
      <c r="F155" s="21" t="str">
        <f>IF('bereinigte Tabelle - getrennt'!U454=0, "", 'bereinigte Tabelle - getrennt'!U454)</f>
        <v/>
      </c>
      <c r="G155" s="15" t="str">
        <f>IF('bereinigte Tabelle - getrennt'!V454=0, "", 'bereinigte Tabelle - getrennt'!V454)</f>
        <v/>
      </c>
      <c r="H155" s="15" t="str" cm="1">
        <f t="array" ref="H155">IF(OR(EXACT(F155,'KJR-Hintergrund'!$E$3:$E$77)),"X","")</f>
        <v/>
      </c>
      <c r="I155" s="15" t="str" cm="1">
        <f t="array" ref="I155">IF(OR(EXACT(F155,'KJR-Hintergrund'!$B$3:$B$31)),"X","")</f>
        <v/>
      </c>
      <c r="J155" s="32" t="str">
        <f t="shared" si="2"/>
        <v>X</v>
      </c>
      <c r="K155" s="15" t="str">
        <f>IF('bereinigte Tabelle - getrennt'!Y454=0, "", 'bereinigte Tabelle - getrennt'!Y454)</f>
        <v/>
      </c>
      <c r="L155" s="15"/>
    </row>
    <row r="156" spans="1:12" ht="24.95" customHeight="1">
      <c r="A156" s="15">
        <v>144</v>
      </c>
      <c r="B156" s="15" t="str">
        <f>IF('bereinigte Tabelle - getrennt'!R455=0, "", 'bereinigte Tabelle - getrennt'!R455)</f>
        <v/>
      </c>
      <c r="C156" s="15" t="str">
        <f>IF('bereinigte Tabelle - getrennt'!Q455=0, "", 'bereinigte Tabelle - getrennt'!Q455)</f>
        <v/>
      </c>
      <c r="D156" s="15" t="str">
        <f>IF('bereinigte Tabelle - getrennt'!S455=0, "", 'bereinigte Tabelle - getrennt'!S455)</f>
        <v/>
      </c>
      <c r="E156" s="29" t="str">
        <f>IF('bereinigte Tabelle - getrennt'!T455=0, "", 'bereinigte Tabelle - getrennt'!T455)</f>
        <v/>
      </c>
      <c r="F156" s="21" t="str">
        <f>IF('bereinigte Tabelle - getrennt'!U455=0, "", 'bereinigte Tabelle - getrennt'!U455)</f>
        <v/>
      </c>
      <c r="G156" s="15" t="str">
        <f>IF('bereinigte Tabelle - getrennt'!V455=0, "", 'bereinigte Tabelle - getrennt'!V455)</f>
        <v/>
      </c>
      <c r="H156" s="15" t="str" cm="1">
        <f t="array" ref="H156">IF(OR(EXACT(F156,'KJR-Hintergrund'!$E$3:$E$77)),"X","")</f>
        <v/>
      </c>
      <c r="I156" s="15" t="str" cm="1">
        <f t="array" ref="I156">IF(OR(EXACT(F156,'KJR-Hintergrund'!$B$3:$B$31)),"X","")</f>
        <v/>
      </c>
      <c r="J156" s="32" t="str">
        <f t="shared" si="2"/>
        <v>X</v>
      </c>
      <c r="K156" s="15" t="str">
        <f>IF('bereinigte Tabelle - getrennt'!Y455=0, "", 'bereinigte Tabelle - getrennt'!Y455)</f>
        <v/>
      </c>
      <c r="L156" s="15"/>
    </row>
    <row r="157" spans="1:12" ht="24.95" customHeight="1">
      <c r="A157" s="15">
        <v>145</v>
      </c>
      <c r="B157" s="15" t="str">
        <f>IF('bereinigte Tabelle - getrennt'!R456=0, "", 'bereinigte Tabelle - getrennt'!R456)</f>
        <v/>
      </c>
      <c r="C157" s="15" t="str">
        <f>IF('bereinigte Tabelle - getrennt'!Q456=0, "", 'bereinigte Tabelle - getrennt'!Q456)</f>
        <v/>
      </c>
      <c r="D157" s="15" t="str">
        <f>IF('bereinigte Tabelle - getrennt'!S456=0, "", 'bereinigte Tabelle - getrennt'!S456)</f>
        <v/>
      </c>
      <c r="E157" s="29" t="str">
        <f>IF('bereinigte Tabelle - getrennt'!T456=0, "", 'bereinigte Tabelle - getrennt'!T456)</f>
        <v/>
      </c>
      <c r="F157" s="21" t="str">
        <f>IF('bereinigte Tabelle - getrennt'!U456=0, "", 'bereinigte Tabelle - getrennt'!U456)</f>
        <v/>
      </c>
      <c r="G157" s="15" t="str">
        <f>IF('bereinigte Tabelle - getrennt'!V456=0, "", 'bereinigte Tabelle - getrennt'!V456)</f>
        <v/>
      </c>
      <c r="H157" s="15" t="str" cm="1">
        <f t="array" ref="H157">IF(OR(EXACT(F157,'KJR-Hintergrund'!$E$3:$E$77)),"X","")</f>
        <v/>
      </c>
      <c r="I157" s="15" t="str" cm="1">
        <f t="array" ref="I157">IF(OR(EXACT(F157,'KJR-Hintergrund'!$B$3:$B$31)),"X","")</f>
        <v/>
      </c>
      <c r="J157" s="32" t="str">
        <f t="shared" si="2"/>
        <v>X</v>
      </c>
      <c r="K157" s="15" t="str">
        <f>IF('bereinigte Tabelle - getrennt'!Y456=0, "", 'bereinigte Tabelle - getrennt'!Y456)</f>
        <v/>
      </c>
      <c r="L157" s="15"/>
    </row>
    <row r="158" spans="1:12" ht="24.95" customHeight="1">
      <c r="A158" s="15">
        <v>146</v>
      </c>
      <c r="B158" s="15" t="str">
        <f>IF('bereinigte Tabelle - getrennt'!R457=0, "", 'bereinigte Tabelle - getrennt'!R457)</f>
        <v/>
      </c>
      <c r="C158" s="15" t="str">
        <f>IF('bereinigte Tabelle - getrennt'!Q457=0, "", 'bereinigte Tabelle - getrennt'!Q457)</f>
        <v/>
      </c>
      <c r="D158" s="15" t="str">
        <f>IF('bereinigte Tabelle - getrennt'!S457=0, "", 'bereinigte Tabelle - getrennt'!S457)</f>
        <v/>
      </c>
      <c r="E158" s="29" t="str">
        <f>IF('bereinigte Tabelle - getrennt'!T457=0, "", 'bereinigte Tabelle - getrennt'!T457)</f>
        <v/>
      </c>
      <c r="F158" s="21" t="str">
        <f>IF('bereinigte Tabelle - getrennt'!U457=0, "", 'bereinigte Tabelle - getrennt'!U457)</f>
        <v/>
      </c>
      <c r="G158" s="15" t="str">
        <f>IF('bereinigte Tabelle - getrennt'!V457=0, "", 'bereinigte Tabelle - getrennt'!V457)</f>
        <v/>
      </c>
      <c r="H158" s="15" t="str" cm="1">
        <f t="array" ref="H158">IF(OR(EXACT(F158,'KJR-Hintergrund'!$E$3:$E$77)),"X","")</f>
        <v/>
      </c>
      <c r="I158" s="15" t="str" cm="1">
        <f t="array" ref="I158">IF(OR(EXACT(F158,'KJR-Hintergrund'!$B$3:$B$31)),"X","")</f>
        <v/>
      </c>
      <c r="J158" s="32" t="str">
        <f t="shared" si="2"/>
        <v>X</v>
      </c>
      <c r="K158" s="15" t="str">
        <f>IF('bereinigte Tabelle - getrennt'!Y457=0, "", 'bereinigte Tabelle - getrennt'!Y457)</f>
        <v/>
      </c>
      <c r="L158" s="15"/>
    </row>
    <row r="159" spans="1:12" ht="24.95" customHeight="1">
      <c r="A159" s="15">
        <v>147</v>
      </c>
      <c r="B159" s="15" t="str">
        <f>IF('bereinigte Tabelle - getrennt'!R458=0, "", 'bereinigte Tabelle - getrennt'!R458)</f>
        <v/>
      </c>
      <c r="C159" s="15" t="str">
        <f>IF('bereinigte Tabelle - getrennt'!Q458=0, "", 'bereinigte Tabelle - getrennt'!Q458)</f>
        <v/>
      </c>
      <c r="D159" s="15" t="str">
        <f>IF('bereinigte Tabelle - getrennt'!S458=0, "", 'bereinigte Tabelle - getrennt'!S458)</f>
        <v/>
      </c>
      <c r="E159" s="29" t="str">
        <f>IF('bereinigte Tabelle - getrennt'!T458=0, "", 'bereinigte Tabelle - getrennt'!T458)</f>
        <v/>
      </c>
      <c r="F159" s="21" t="str">
        <f>IF('bereinigte Tabelle - getrennt'!U458=0, "", 'bereinigte Tabelle - getrennt'!U458)</f>
        <v/>
      </c>
      <c r="G159" s="15" t="str">
        <f>IF('bereinigte Tabelle - getrennt'!V458=0, "", 'bereinigte Tabelle - getrennt'!V458)</f>
        <v/>
      </c>
      <c r="H159" s="15" t="str" cm="1">
        <f t="array" ref="H159">IF(OR(EXACT(F159,'KJR-Hintergrund'!$E$3:$E$77)),"X","")</f>
        <v/>
      </c>
      <c r="I159" s="15" t="str" cm="1">
        <f t="array" ref="I159">IF(OR(EXACT(F159,'KJR-Hintergrund'!$B$3:$B$31)),"X","")</f>
        <v/>
      </c>
      <c r="J159" s="32" t="str">
        <f t="shared" si="2"/>
        <v>X</v>
      </c>
      <c r="K159" s="15" t="str">
        <f>IF('bereinigte Tabelle - getrennt'!Y458=0, "", 'bereinigte Tabelle - getrennt'!Y458)</f>
        <v/>
      </c>
      <c r="L159" s="15"/>
    </row>
    <row r="160" spans="1:12" ht="24.95" customHeight="1">
      <c r="A160" s="15">
        <v>148</v>
      </c>
      <c r="B160" s="15" t="str">
        <f>IF('bereinigte Tabelle - getrennt'!R459=0, "", 'bereinigte Tabelle - getrennt'!R459)</f>
        <v/>
      </c>
      <c r="C160" s="15" t="str">
        <f>IF('bereinigte Tabelle - getrennt'!Q459=0, "", 'bereinigte Tabelle - getrennt'!Q459)</f>
        <v/>
      </c>
      <c r="D160" s="15" t="str">
        <f>IF('bereinigte Tabelle - getrennt'!S459=0, "", 'bereinigte Tabelle - getrennt'!S459)</f>
        <v/>
      </c>
      <c r="E160" s="29" t="str">
        <f>IF('bereinigte Tabelle - getrennt'!T459=0, "", 'bereinigte Tabelle - getrennt'!T459)</f>
        <v/>
      </c>
      <c r="F160" s="21" t="str">
        <f>IF('bereinigte Tabelle - getrennt'!U459=0, "", 'bereinigte Tabelle - getrennt'!U459)</f>
        <v/>
      </c>
      <c r="G160" s="15" t="str">
        <f>IF('bereinigte Tabelle - getrennt'!V459=0, "", 'bereinigte Tabelle - getrennt'!V459)</f>
        <v/>
      </c>
      <c r="H160" s="15" t="str" cm="1">
        <f t="array" ref="H160">IF(OR(EXACT(F160,'KJR-Hintergrund'!$E$3:$E$77)),"X","")</f>
        <v/>
      </c>
      <c r="I160" s="15" t="str" cm="1">
        <f t="array" ref="I160">IF(OR(EXACT(F160,'KJR-Hintergrund'!$B$3:$B$31)),"X","")</f>
        <v/>
      </c>
      <c r="J160" s="32" t="str">
        <f t="shared" si="2"/>
        <v>X</v>
      </c>
      <c r="K160" s="15" t="str">
        <f>IF('bereinigte Tabelle - getrennt'!Y459=0, "", 'bereinigte Tabelle - getrennt'!Y459)</f>
        <v/>
      </c>
      <c r="L160" s="15"/>
    </row>
    <row r="161" spans="1:12" ht="24.95" customHeight="1">
      <c r="A161" s="15">
        <v>149</v>
      </c>
      <c r="B161" s="15" t="str">
        <f>IF('bereinigte Tabelle - getrennt'!R460=0, "", 'bereinigte Tabelle - getrennt'!R460)</f>
        <v/>
      </c>
      <c r="C161" s="15" t="str">
        <f>IF('bereinigte Tabelle - getrennt'!Q460=0, "", 'bereinigte Tabelle - getrennt'!Q460)</f>
        <v/>
      </c>
      <c r="D161" s="15" t="str">
        <f>IF('bereinigte Tabelle - getrennt'!S460=0, "", 'bereinigte Tabelle - getrennt'!S460)</f>
        <v/>
      </c>
      <c r="E161" s="29" t="str">
        <f>IF('bereinigte Tabelle - getrennt'!T460=0, "", 'bereinigte Tabelle - getrennt'!T460)</f>
        <v/>
      </c>
      <c r="F161" s="21" t="str">
        <f>IF('bereinigte Tabelle - getrennt'!U460=0, "", 'bereinigte Tabelle - getrennt'!U460)</f>
        <v/>
      </c>
      <c r="G161" s="15" t="str">
        <f>IF('bereinigte Tabelle - getrennt'!V460=0, "", 'bereinigte Tabelle - getrennt'!V460)</f>
        <v/>
      </c>
      <c r="H161" s="15" t="str" cm="1">
        <f t="array" ref="H161">IF(OR(EXACT(F161,'KJR-Hintergrund'!$E$3:$E$77)),"X","")</f>
        <v/>
      </c>
      <c r="I161" s="15" t="str" cm="1">
        <f t="array" ref="I161">IF(OR(EXACT(F161,'KJR-Hintergrund'!$B$3:$B$31)),"X","")</f>
        <v/>
      </c>
      <c r="J161" s="32" t="str">
        <f t="shared" si="2"/>
        <v>X</v>
      </c>
      <c r="K161" s="15" t="str">
        <f>IF('bereinigte Tabelle - getrennt'!Y460=0, "", 'bereinigte Tabelle - getrennt'!Y460)</f>
        <v/>
      </c>
      <c r="L161" s="15"/>
    </row>
    <row r="162" spans="1:12" ht="24.95" customHeight="1">
      <c r="A162" s="15">
        <v>150</v>
      </c>
      <c r="B162" s="15" t="str">
        <f>IF('bereinigte Tabelle - getrennt'!R461=0, "", 'bereinigte Tabelle - getrennt'!R461)</f>
        <v/>
      </c>
      <c r="C162" s="15" t="str">
        <f>IF('bereinigte Tabelle - getrennt'!Q461=0, "", 'bereinigte Tabelle - getrennt'!Q461)</f>
        <v/>
      </c>
      <c r="D162" s="15" t="str">
        <f>IF('bereinigte Tabelle - getrennt'!S461=0, "", 'bereinigte Tabelle - getrennt'!S461)</f>
        <v/>
      </c>
      <c r="E162" s="29" t="str">
        <f>IF('bereinigte Tabelle - getrennt'!T461=0, "", 'bereinigte Tabelle - getrennt'!T461)</f>
        <v/>
      </c>
      <c r="F162" s="21" t="str">
        <f>IF('bereinigte Tabelle - getrennt'!U461=0, "", 'bereinigte Tabelle - getrennt'!U461)</f>
        <v/>
      </c>
      <c r="G162" s="15" t="str">
        <f>IF('bereinigte Tabelle - getrennt'!V461=0, "", 'bereinigte Tabelle - getrennt'!V461)</f>
        <v/>
      </c>
      <c r="H162" s="15" t="str" cm="1">
        <f t="array" ref="H162">IF(OR(EXACT(F162,'KJR-Hintergrund'!$E$3:$E$77)),"X","")</f>
        <v/>
      </c>
      <c r="I162" s="15" t="str" cm="1">
        <f t="array" ref="I162">IF(OR(EXACT(F162,'KJR-Hintergrund'!$B$3:$B$31)),"X","")</f>
        <v/>
      </c>
      <c r="J162" s="32" t="str">
        <f t="shared" si="2"/>
        <v>X</v>
      </c>
      <c r="K162" s="15" t="str">
        <f>IF('bereinigte Tabelle - getrennt'!Y461=0, "", 'bereinigte Tabelle - getrennt'!Y461)</f>
        <v/>
      </c>
      <c r="L162" s="15"/>
    </row>
    <row r="163" spans="1:12" ht="24.95" customHeight="1">
      <c r="A163" s="15">
        <v>151</v>
      </c>
      <c r="B163" s="15" t="str">
        <f>IF('bereinigte Tabelle - getrennt'!R462=0, "", 'bereinigte Tabelle - getrennt'!R462)</f>
        <v/>
      </c>
      <c r="C163" s="15" t="str">
        <f>IF('bereinigte Tabelle - getrennt'!Q462=0, "", 'bereinigte Tabelle - getrennt'!Q462)</f>
        <v/>
      </c>
      <c r="D163" s="15" t="str">
        <f>IF('bereinigte Tabelle - getrennt'!S462=0, "", 'bereinigte Tabelle - getrennt'!S462)</f>
        <v/>
      </c>
      <c r="E163" s="29" t="str">
        <f>IF('bereinigte Tabelle - getrennt'!T462=0, "", 'bereinigte Tabelle - getrennt'!T462)</f>
        <v/>
      </c>
      <c r="F163" s="21" t="str">
        <f>IF('bereinigte Tabelle - getrennt'!U462=0, "", 'bereinigte Tabelle - getrennt'!U462)</f>
        <v/>
      </c>
      <c r="G163" s="15" t="str">
        <f>IF('bereinigte Tabelle - getrennt'!V462=0, "", 'bereinigte Tabelle - getrennt'!V462)</f>
        <v/>
      </c>
      <c r="H163" s="15" t="str" cm="1">
        <f t="array" ref="H163">IF(OR(EXACT(F163,'KJR-Hintergrund'!$E$3:$E$77)),"X","")</f>
        <v/>
      </c>
      <c r="I163" s="15" t="str" cm="1">
        <f t="array" ref="I163">IF(OR(EXACT(F163,'KJR-Hintergrund'!$B$3:$B$31)),"X","")</f>
        <v/>
      </c>
      <c r="J163" s="32" t="str">
        <f t="shared" si="2"/>
        <v>X</v>
      </c>
      <c r="K163" s="15" t="str">
        <f>IF('bereinigte Tabelle - getrennt'!Y462=0, "", 'bereinigte Tabelle - getrennt'!Y462)</f>
        <v/>
      </c>
      <c r="L163" s="15"/>
    </row>
    <row r="164" spans="1:12" ht="24.95" customHeight="1">
      <c r="A164" s="15">
        <v>152</v>
      </c>
      <c r="B164" s="15" t="str">
        <f>IF('bereinigte Tabelle - getrennt'!R463=0, "", 'bereinigte Tabelle - getrennt'!R463)</f>
        <v/>
      </c>
      <c r="C164" s="15" t="str">
        <f>IF('bereinigte Tabelle - getrennt'!Q463=0, "", 'bereinigte Tabelle - getrennt'!Q463)</f>
        <v/>
      </c>
      <c r="D164" s="15" t="str">
        <f>IF('bereinigte Tabelle - getrennt'!S463=0, "", 'bereinigte Tabelle - getrennt'!S463)</f>
        <v/>
      </c>
      <c r="E164" s="29" t="str">
        <f>IF('bereinigte Tabelle - getrennt'!T463=0, "", 'bereinigte Tabelle - getrennt'!T463)</f>
        <v/>
      </c>
      <c r="F164" s="21" t="str">
        <f>IF('bereinigte Tabelle - getrennt'!U463=0, "", 'bereinigte Tabelle - getrennt'!U463)</f>
        <v/>
      </c>
      <c r="G164" s="15" t="str">
        <f>IF('bereinigte Tabelle - getrennt'!V463=0, "", 'bereinigte Tabelle - getrennt'!V463)</f>
        <v/>
      </c>
      <c r="H164" s="15" t="str" cm="1">
        <f t="array" ref="H164">IF(OR(EXACT(F164,'KJR-Hintergrund'!$E$3:$E$77)),"X","")</f>
        <v/>
      </c>
      <c r="I164" s="15" t="str" cm="1">
        <f t="array" ref="I164">IF(OR(EXACT(F164,'KJR-Hintergrund'!$B$3:$B$31)),"X","")</f>
        <v/>
      </c>
      <c r="J164" s="32" t="str">
        <f t="shared" si="2"/>
        <v>X</v>
      </c>
      <c r="K164" s="15" t="str">
        <f>IF('bereinigte Tabelle - getrennt'!Y463=0, "", 'bereinigte Tabelle - getrennt'!Y463)</f>
        <v/>
      </c>
      <c r="L164" s="15"/>
    </row>
    <row r="165" spans="1:12" ht="24.95" customHeight="1">
      <c r="A165" s="15">
        <v>153</v>
      </c>
      <c r="B165" s="15" t="str">
        <f>IF('bereinigte Tabelle - getrennt'!R464=0, "", 'bereinigte Tabelle - getrennt'!R464)</f>
        <v/>
      </c>
      <c r="C165" s="15" t="str">
        <f>IF('bereinigte Tabelle - getrennt'!Q464=0, "", 'bereinigte Tabelle - getrennt'!Q464)</f>
        <v/>
      </c>
      <c r="D165" s="15" t="str">
        <f>IF('bereinigte Tabelle - getrennt'!S464=0, "", 'bereinigte Tabelle - getrennt'!S464)</f>
        <v/>
      </c>
      <c r="E165" s="29" t="str">
        <f>IF('bereinigte Tabelle - getrennt'!T464=0, "", 'bereinigte Tabelle - getrennt'!T464)</f>
        <v/>
      </c>
      <c r="F165" s="21" t="str">
        <f>IF('bereinigte Tabelle - getrennt'!U464=0, "", 'bereinigte Tabelle - getrennt'!U464)</f>
        <v/>
      </c>
      <c r="G165" s="15" t="str">
        <f>IF('bereinigte Tabelle - getrennt'!V464=0, "", 'bereinigte Tabelle - getrennt'!V464)</f>
        <v/>
      </c>
      <c r="H165" s="15" t="str" cm="1">
        <f t="array" ref="H165">IF(OR(EXACT(F165,'KJR-Hintergrund'!$E$3:$E$77)),"X","")</f>
        <v/>
      </c>
      <c r="I165" s="15" t="str" cm="1">
        <f t="array" ref="I165">IF(OR(EXACT(F165,'KJR-Hintergrund'!$B$3:$B$31)),"X","")</f>
        <v/>
      </c>
      <c r="J165" s="32" t="str">
        <f t="shared" si="2"/>
        <v>X</v>
      </c>
      <c r="K165" s="15" t="str">
        <f>IF('bereinigte Tabelle - getrennt'!Y464=0, "", 'bereinigte Tabelle - getrennt'!Y464)</f>
        <v/>
      </c>
      <c r="L165" s="15"/>
    </row>
    <row r="166" spans="1:12" ht="24.95" customHeight="1">
      <c r="A166" s="15">
        <v>154</v>
      </c>
      <c r="B166" s="15" t="str">
        <f>IF('bereinigte Tabelle - getrennt'!R465=0, "", 'bereinigte Tabelle - getrennt'!R465)</f>
        <v/>
      </c>
      <c r="C166" s="15" t="str">
        <f>IF('bereinigte Tabelle - getrennt'!Q465=0, "", 'bereinigte Tabelle - getrennt'!Q465)</f>
        <v/>
      </c>
      <c r="D166" s="15" t="str">
        <f>IF('bereinigte Tabelle - getrennt'!S465=0, "", 'bereinigte Tabelle - getrennt'!S465)</f>
        <v/>
      </c>
      <c r="E166" s="29" t="str">
        <f>IF('bereinigte Tabelle - getrennt'!T465=0, "", 'bereinigte Tabelle - getrennt'!T465)</f>
        <v/>
      </c>
      <c r="F166" s="21" t="str">
        <f>IF('bereinigte Tabelle - getrennt'!U465=0, "", 'bereinigte Tabelle - getrennt'!U465)</f>
        <v/>
      </c>
      <c r="G166" s="15" t="str">
        <f>IF('bereinigte Tabelle - getrennt'!V465=0, "", 'bereinigte Tabelle - getrennt'!V465)</f>
        <v/>
      </c>
      <c r="H166" s="15" t="str" cm="1">
        <f t="array" ref="H166">IF(OR(EXACT(F166,'KJR-Hintergrund'!$E$3:$E$77)),"X","")</f>
        <v/>
      </c>
      <c r="I166" s="15" t="str" cm="1">
        <f t="array" ref="I166">IF(OR(EXACT(F166,'KJR-Hintergrund'!$B$3:$B$31)),"X","")</f>
        <v/>
      </c>
      <c r="J166" s="32" t="str">
        <f t="shared" si="2"/>
        <v>X</v>
      </c>
      <c r="K166" s="15" t="str">
        <f>IF('bereinigte Tabelle - getrennt'!Y465=0, "", 'bereinigte Tabelle - getrennt'!Y465)</f>
        <v/>
      </c>
      <c r="L166" s="15"/>
    </row>
    <row r="167" spans="1:12" ht="24.95" customHeight="1">
      <c r="A167" s="15">
        <v>155</v>
      </c>
      <c r="B167" s="15" t="str">
        <f>IF('bereinigte Tabelle - getrennt'!R466=0, "", 'bereinigte Tabelle - getrennt'!R466)</f>
        <v/>
      </c>
      <c r="C167" s="15" t="str">
        <f>IF('bereinigte Tabelle - getrennt'!Q466=0, "", 'bereinigte Tabelle - getrennt'!Q466)</f>
        <v/>
      </c>
      <c r="D167" s="15" t="str">
        <f>IF('bereinigte Tabelle - getrennt'!S466=0, "", 'bereinigte Tabelle - getrennt'!S466)</f>
        <v/>
      </c>
      <c r="E167" s="29" t="str">
        <f>IF('bereinigte Tabelle - getrennt'!T466=0, "", 'bereinigte Tabelle - getrennt'!T466)</f>
        <v/>
      </c>
      <c r="F167" s="21" t="str">
        <f>IF('bereinigte Tabelle - getrennt'!U466=0, "", 'bereinigte Tabelle - getrennt'!U466)</f>
        <v/>
      </c>
      <c r="G167" s="15" t="str">
        <f>IF('bereinigte Tabelle - getrennt'!V466=0, "", 'bereinigte Tabelle - getrennt'!V466)</f>
        <v/>
      </c>
      <c r="H167" s="15" t="str" cm="1">
        <f t="array" ref="H167">IF(OR(EXACT(F167,'KJR-Hintergrund'!$E$3:$E$77)),"X","")</f>
        <v/>
      </c>
      <c r="I167" s="15" t="str" cm="1">
        <f t="array" ref="I167">IF(OR(EXACT(F167,'KJR-Hintergrund'!$B$3:$B$31)),"X","")</f>
        <v/>
      </c>
      <c r="J167" s="32" t="str">
        <f t="shared" si="2"/>
        <v>X</v>
      </c>
      <c r="K167" s="15" t="str">
        <f>IF('bereinigte Tabelle - getrennt'!Y466=0, "", 'bereinigte Tabelle - getrennt'!Y466)</f>
        <v/>
      </c>
      <c r="L167" s="15"/>
    </row>
    <row r="168" spans="1:12" ht="24.95" customHeight="1">
      <c r="A168" s="15">
        <v>156</v>
      </c>
      <c r="B168" s="15" t="str">
        <f>IF('bereinigte Tabelle - getrennt'!R467=0, "", 'bereinigte Tabelle - getrennt'!R467)</f>
        <v/>
      </c>
      <c r="C168" s="15" t="str">
        <f>IF('bereinigte Tabelle - getrennt'!Q467=0, "", 'bereinigte Tabelle - getrennt'!Q467)</f>
        <v/>
      </c>
      <c r="D168" s="15" t="str">
        <f>IF('bereinigte Tabelle - getrennt'!S467=0, "", 'bereinigte Tabelle - getrennt'!S467)</f>
        <v/>
      </c>
      <c r="E168" s="29" t="str">
        <f>IF('bereinigte Tabelle - getrennt'!T467=0, "", 'bereinigte Tabelle - getrennt'!T467)</f>
        <v/>
      </c>
      <c r="F168" s="21" t="str">
        <f>IF('bereinigte Tabelle - getrennt'!U467=0, "", 'bereinigte Tabelle - getrennt'!U467)</f>
        <v/>
      </c>
      <c r="G168" s="15" t="str">
        <f>IF('bereinigte Tabelle - getrennt'!V467=0, "", 'bereinigte Tabelle - getrennt'!V467)</f>
        <v/>
      </c>
      <c r="H168" s="15" t="str" cm="1">
        <f t="array" ref="H168">IF(OR(EXACT(F168,'KJR-Hintergrund'!$E$3:$E$77)),"X","")</f>
        <v/>
      </c>
      <c r="I168" s="15" t="str" cm="1">
        <f t="array" ref="I168">IF(OR(EXACT(F168,'KJR-Hintergrund'!$B$3:$B$31)),"X","")</f>
        <v/>
      </c>
      <c r="J168" s="32" t="str">
        <f t="shared" si="2"/>
        <v>X</v>
      </c>
      <c r="K168" s="15" t="str">
        <f>IF('bereinigte Tabelle - getrennt'!Y467=0, "", 'bereinigte Tabelle - getrennt'!Y467)</f>
        <v/>
      </c>
      <c r="L168" s="15"/>
    </row>
    <row r="169" spans="1:12" ht="24.95" customHeight="1">
      <c r="A169" s="15">
        <v>157</v>
      </c>
      <c r="B169" s="15" t="str">
        <f>IF('bereinigte Tabelle - getrennt'!R468=0, "", 'bereinigte Tabelle - getrennt'!R468)</f>
        <v/>
      </c>
      <c r="C169" s="15" t="str">
        <f>IF('bereinigte Tabelle - getrennt'!Q468=0, "", 'bereinigte Tabelle - getrennt'!Q468)</f>
        <v/>
      </c>
      <c r="D169" s="15" t="str">
        <f>IF('bereinigte Tabelle - getrennt'!S468=0, "", 'bereinigte Tabelle - getrennt'!S468)</f>
        <v/>
      </c>
      <c r="E169" s="29" t="str">
        <f>IF('bereinigte Tabelle - getrennt'!T468=0, "", 'bereinigte Tabelle - getrennt'!T468)</f>
        <v/>
      </c>
      <c r="F169" s="21" t="str">
        <f>IF('bereinigte Tabelle - getrennt'!U468=0, "", 'bereinigte Tabelle - getrennt'!U468)</f>
        <v/>
      </c>
      <c r="G169" s="15" t="str">
        <f>IF('bereinigte Tabelle - getrennt'!V468=0, "", 'bereinigte Tabelle - getrennt'!V468)</f>
        <v/>
      </c>
      <c r="H169" s="15" t="str" cm="1">
        <f t="array" ref="H169">IF(OR(EXACT(F169,'KJR-Hintergrund'!$E$3:$E$77)),"X","")</f>
        <v/>
      </c>
      <c r="I169" s="15" t="str" cm="1">
        <f t="array" ref="I169">IF(OR(EXACT(F169,'KJR-Hintergrund'!$B$3:$B$31)),"X","")</f>
        <v/>
      </c>
      <c r="J169" s="32" t="str">
        <f t="shared" si="2"/>
        <v>X</v>
      </c>
      <c r="K169" s="15" t="str">
        <f>IF('bereinigte Tabelle - getrennt'!Y468=0, "", 'bereinigte Tabelle - getrennt'!Y468)</f>
        <v/>
      </c>
      <c r="L169" s="15"/>
    </row>
    <row r="170" spans="1:12" ht="24.95" customHeight="1">
      <c r="A170" s="15">
        <v>158</v>
      </c>
      <c r="B170" s="15" t="str">
        <f>IF('bereinigte Tabelle - getrennt'!R469=0, "", 'bereinigte Tabelle - getrennt'!R469)</f>
        <v/>
      </c>
      <c r="C170" s="15" t="str">
        <f>IF('bereinigte Tabelle - getrennt'!Q469=0, "", 'bereinigte Tabelle - getrennt'!Q469)</f>
        <v/>
      </c>
      <c r="D170" s="15" t="str">
        <f>IF('bereinigte Tabelle - getrennt'!S469=0, "", 'bereinigte Tabelle - getrennt'!S469)</f>
        <v/>
      </c>
      <c r="E170" s="29" t="str">
        <f>IF('bereinigte Tabelle - getrennt'!T469=0, "", 'bereinigte Tabelle - getrennt'!T469)</f>
        <v/>
      </c>
      <c r="F170" s="21" t="str">
        <f>IF('bereinigte Tabelle - getrennt'!U469=0, "", 'bereinigte Tabelle - getrennt'!U469)</f>
        <v/>
      </c>
      <c r="G170" s="15" t="str">
        <f>IF('bereinigte Tabelle - getrennt'!V469=0, "", 'bereinigte Tabelle - getrennt'!V469)</f>
        <v/>
      </c>
      <c r="H170" s="15" t="str" cm="1">
        <f t="array" ref="H170">IF(OR(EXACT(F170,'KJR-Hintergrund'!$E$3:$E$77)),"X","")</f>
        <v/>
      </c>
      <c r="I170" s="15" t="str" cm="1">
        <f t="array" ref="I170">IF(OR(EXACT(F170,'KJR-Hintergrund'!$B$3:$B$31)),"X","")</f>
        <v/>
      </c>
      <c r="J170" s="32" t="str">
        <f t="shared" si="2"/>
        <v>X</v>
      </c>
      <c r="K170" s="15" t="str">
        <f>IF('bereinigte Tabelle - getrennt'!Y469=0, "", 'bereinigte Tabelle - getrennt'!Y469)</f>
        <v/>
      </c>
      <c r="L170" s="15"/>
    </row>
    <row r="171" spans="1:12" ht="24.95" customHeight="1">
      <c r="A171" s="15">
        <v>159</v>
      </c>
      <c r="B171" s="15" t="str">
        <f>IF('bereinigte Tabelle - getrennt'!R470=0, "", 'bereinigte Tabelle - getrennt'!R470)</f>
        <v/>
      </c>
      <c r="C171" s="15" t="str">
        <f>IF('bereinigte Tabelle - getrennt'!Q470=0, "", 'bereinigte Tabelle - getrennt'!Q470)</f>
        <v/>
      </c>
      <c r="D171" s="15" t="str">
        <f>IF('bereinigte Tabelle - getrennt'!S470=0, "", 'bereinigte Tabelle - getrennt'!S470)</f>
        <v/>
      </c>
      <c r="E171" s="29" t="str">
        <f>IF('bereinigte Tabelle - getrennt'!T470=0, "", 'bereinigte Tabelle - getrennt'!T470)</f>
        <v/>
      </c>
      <c r="F171" s="21" t="str">
        <f>IF('bereinigte Tabelle - getrennt'!U470=0, "", 'bereinigte Tabelle - getrennt'!U470)</f>
        <v/>
      </c>
      <c r="G171" s="15" t="str">
        <f>IF('bereinigte Tabelle - getrennt'!V470=0, "", 'bereinigte Tabelle - getrennt'!V470)</f>
        <v/>
      </c>
      <c r="H171" s="15" t="str" cm="1">
        <f t="array" ref="H171">IF(OR(EXACT(F171,'KJR-Hintergrund'!$E$3:$E$77)),"X","")</f>
        <v/>
      </c>
      <c r="I171" s="15" t="str" cm="1">
        <f t="array" ref="I171">IF(OR(EXACT(F171,'KJR-Hintergrund'!$B$3:$B$31)),"X","")</f>
        <v/>
      </c>
      <c r="J171" s="32" t="str">
        <f t="shared" si="2"/>
        <v>X</v>
      </c>
      <c r="K171" s="15" t="str">
        <f>IF('bereinigte Tabelle - getrennt'!Y470=0, "", 'bereinigte Tabelle - getrennt'!Y470)</f>
        <v/>
      </c>
      <c r="L171" s="15"/>
    </row>
    <row r="172" spans="1:12" ht="24.95" customHeight="1">
      <c r="A172" s="15">
        <v>160</v>
      </c>
      <c r="B172" s="15" t="str">
        <f>IF('bereinigte Tabelle - getrennt'!R471=0, "", 'bereinigte Tabelle - getrennt'!R471)</f>
        <v/>
      </c>
      <c r="C172" s="15" t="str">
        <f>IF('bereinigte Tabelle - getrennt'!Q471=0, "", 'bereinigte Tabelle - getrennt'!Q471)</f>
        <v/>
      </c>
      <c r="D172" s="15" t="str">
        <f>IF('bereinigte Tabelle - getrennt'!S471=0, "", 'bereinigte Tabelle - getrennt'!S471)</f>
        <v/>
      </c>
      <c r="E172" s="29" t="str">
        <f>IF('bereinigte Tabelle - getrennt'!T471=0, "", 'bereinigte Tabelle - getrennt'!T471)</f>
        <v/>
      </c>
      <c r="F172" s="21" t="str">
        <f>IF('bereinigte Tabelle - getrennt'!U471=0, "", 'bereinigte Tabelle - getrennt'!U471)</f>
        <v/>
      </c>
      <c r="G172" s="15" t="str">
        <f>IF('bereinigte Tabelle - getrennt'!V471=0, "", 'bereinigte Tabelle - getrennt'!V471)</f>
        <v/>
      </c>
      <c r="H172" s="15" t="str" cm="1">
        <f t="array" ref="H172">IF(OR(EXACT(F172,'KJR-Hintergrund'!$E$3:$E$77)),"X","")</f>
        <v/>
      </c>
      <c r="I172" s="15" t="str" cm="1">
        <f t="array" ref="I172">IF(OR(EXACT(F172,'KJR-Hintergrund'!$B$3:$B$31)),"X","")</f>
        <v/>
      </c>
      <c r="J172" s="32" t="str">
        <f t="shared" si="2"/>
        <v>X</v>
      </c>
      <c r="K172" s="15" t="str">
        <f>IF('bereinigte Tabelle - getrennt'!Y471=0, "", 'bereinigte Tabelle - getrennt'!Y471)</f>
        <v/>
      </c>
      <c r="L172" s="15"/>
    </row>
    <row r="173" spans="1:12" ht="24.95" customHeight="1">
      <c r="A173" s="15">
        <v>161</v>
      </c>
      <c r="B173" s="15" t="str">
        <f>IF('bereinigte Tabelle - getrennt'!R472=0, "", 'bereinigte Tabelle - getrennt'!R472)</f>
        <v/>
      </c>
      <c r="C173" s="15" t="str">
        <f>IF('bereinigte Tabelle - getrennt'!Q472=0, "", 'bereinigte Tabelle - getrennt'!Q472)</f>
        <v/>
      </c>
      <c r="D173" s="15" t="str">
        <f>IF('bereinigte Tabelle - getrennt'!S472=0, "", 'bereinigte Tabelle - getrennt'!S472)</f>
        <v/>
      </c>
      <c r="E173" s="29" t="str">
        <f>IF('bereinigte Tabelle - getrennt'!T472=0, "", 'bereinigte Tabelle - getrennt'!T472)</f>
        <v/>
      </c>
      <c r="F173" s="21" t="str">
        <f>IF('bereinigte Tabelle - getrennt'!U472=0, "", 'bereinigte Tabelle - getrennt'!U472)</f>
        <v/>
      </c>
      <c r="G173" s="15" t="str">
        <f>IF('bereinigte Tabelle - getrennt'!V472=0, "", 'bereinigte Tabelle - getrennt'!V472)</f>
        <v/>
      </c>
      <c r="H173" s="15" t="str" cm="1">
        <f t="array" ref="H173">IF(OR(EXACT(F173,'KJR-Hintergrund'!$E$3:$E$77)),"X","")</f>
        <v/>
      </c>
      <c r="I173" s="15" t="str" cm="1">
        <f t="array" ref="I173">IF(OR(EXACT(F173,'KJR-Hintergrund'!$B$3:$B$31)),"X","")</f>
        <v/>
      </c>
      <c r="J173" s="32" t="str">
        <f t="shared" si="2"/>
        <v>X</v>
      </c>
      <c r="K173" s="15" t="str">
        <f>IF('bereinigte Tabelle - getrennt'!Y472=0, "", 'bereinigte Tabelle - getrennt'!Y472)</f>
        <v/>
      </c>
      <c r="L173" s="15"/>
    </row>
    <row r="174" spans="1:12" ht="24.95" customHeight="1">
      <c r="A174" s="15">
        <v>162</v>
      </c>
      <c r="B174" s="15" t="str">
        <f>IF('bereinigte Tabelle - getrennt'!R473=0, "", 'bereinigte Tabelle - getrennt'!R473)</f>
        <v/>
      </c>
      <c r="C174" s="15" t="str">
        <f>IF('bereinigte Tabelle - getrennt'!Q473=0, "", 'bereinigte Tabelle - getrennt'!Q473)</f>
        <v/>
      </c>
      <c r="D174" s="15" t="str">
        <f>IF('bereinigte Tabelle - getrennt'!S473=0, "", 'bereinigte Tabelle - getrennt'!S473)</f>
        <v/>
      </c>
      <c r="E174" s="29" t="str">
        <f>IF('bereinigte Tabelle - getrennt'!T473=0, "", 'bereinigte Tabelle - getrennt'!T473)</f>
        <v/>
      </c>
      <c r="F174" s="21" t="str">
        <f>IF('bereinigte Tabelle - getrennt'!U473=0, "", 'bereinigte Tabelle - getrennt'!U473)</f>
        <v/>
      </c>
      <c r="G174" s="15" t="str">
        <f>IF('bereinigte Tabelle - getrennt'!V473=0, "", 'bereinigte Tabelle - getrennt'!V473)</f>
        <v/>
      </c>
      <c r="H174" s="15" t="str" cm="1">
        <f t="array" ref="H174">IF(OR(EXACT(F174,'KJR-Hintergrund'!$E$3:$E$77)),"X","")</f>
        <v/>
      </c>
      <c r="I174" s="15" t="str" cm="1">
        <f t="array" ref="I174">IF(OR(EXACT(F174,'KJR-Hintergrund'!$B$3:$B$31)),"X","")</f>
        <v/>
      </c>
      <c r="J174" s="32" t="str">
        <f t="shared" si="2"/>
        <v>X</v>
      </c>
      <c r="K174" s="15" t="str">
        <f>IF('bereinigte Tabelle - getrennt'!Y473=0, "", 'bereinigte Tabelle - getrennt'!Y473)</f>
        <v/>
      </c>
      <c r="L174" s="15"/>
    </row>
    <row r="175" spans="1:12" ht="24.95" customHeight="1">
      <c r="A175" s="15">
        <v>163</v>
      </c>
      <c r="B175" s="15" t="str">
        <f>IF('bereinigte Tabelle - getrennt'!R474=0, "", 'bereinigte Tabelle - getrennt'!R474)</f>
        <v/>
      </c>
      <c r="C175" s="15" t="str">
        <f>IF('bereinigte Tabelle - getrennt'!Q474=0, "", 'bereinigte Tabelle - getrennt'!Q474)</f>
        <v/>
      </c>
      <c r="D175" s="15" t="str">
        <f>IF('bereinigte Tabelle - getrennt'!S474=0, "", 'bereinigte Tabelle - getrennt'!S474)</f>
        <v/>
      </c>
      <c r="E175" s="29" t="str">
        <f>IF('bereinigte Tabelle - getrennt'!T474=0, "", 'bereinigte Tabelle - getrennt'!T474)</f>
        <v/>
      </c>
      <c r="F175" s="21" t="str">
        <f>IF('bereinigte Tabelle - getrennt'!U474=0, "", 'bereinigte Tabelle - getrennt'!U474)</f>
        <v/>
      </c>
      <c r="G175" s="15" t="str">
        <f>IF('bereinigte Tabelle - getrennt'!V474=0, "", 'bereinigte Tabelle - getrennt'!V474)</f>
        <v/>
      </c>
      <c r="H175" s="15" t="str" cm="1">
        <f t="array" ref="H175">IF(OR(EXACT(F175,'KJR-Hintergrund'!$E$3:$E$77)),"X","")</f>
        <v/>
      </c>
      <c r="I175" s="15" t="str" cm="1">
        <f t="array" ref="I175">IF(OR(EXACT(F175,'KJR-Hintergrund'!$B$3:$B$31)),"X","")</f>
        <v/>
      </c>
      <c r="J175" s="32" t="str">
        <f t="shared" si="2"/>
        <v>X</v>
      </c>
      <c r="K175" s="15" t="str">
        <f>IF('bereinigte Tabelle - getrennt'!Y474=0, "", 'bereinigte Tabelle - getrennt'!Y474)</f>
        <v/>
      </c>
      <c r="L175" s="15"/>
    </row>
    <row r="176" spans="1:12" ht="24.95" customHeight="1">
      <c r="A176" s="15">
        <v>164</v>
      </c>
      <c r="B176" s="15" t="str">
        <f>IF('bereinigte Tabelle - getrennt'!R475=0, "", 'bereinigte Tabelle - getrennt'!R475)</f>
        <v/>
      </c>
      <c r="C176" s="15" t="str">
        <f>IF('bereinigte Tabelle - getrennt'!Q475=0, "", 'bereinigte Tabelle - getrennt'!Q475)</f>
        <v/>
      </c>
      <c r="D176" s="15" t="str">
        <f>IF('bereinigte Tabelle - getrennt'!S475=0, "", 'bereinigte Tabelle - getrennt'!S475)</f>
        <v/>
      </c>
      <c r="E176" s="29" t="str">
        <f>IF('bereinigte Tabelle - getrennt'!T475=0, "", 'bereinigte Tabelle - getrennt'!T475)</f>
        <v/>
      </c>
      <c r="F176" s="21" t="str">
        <f>IF('bereinigte Tabelle - getrennt'!U475=0, "", 'bereinigte Tabelle - getrennt'!U475)</f>
        <v/>
      </c>
      <c r="G176" s="15" t="str">
        <f>IF('bereinigte Tabelle - getrennt'!V475=0, "", 'bereinigte Tabelle - getrennt'!V475)</f>
        <v/>
      </c>
      <c r="H176" s="15" t="str" cm="1">
        <f t="array" ref="H176">IF(OR(EXACT(F176,'KJR-Hintergrund'!$E$3:$E$77)),"X","")</f>
        <v/>
      </c>
      <c r="I176" s="15" t="str" cm="1">
        <f t="array" ref="I176">IF(OR(EXACT(F176,'KJR-Hintergrund'!$B$3:$B$31)),"X","")</f>
        <v/>
      </c>
      <c r="J176" s="32" t="str">
        <f t="shared" si="2"/>
        <v>X</v>
      </c>
      <c r="K176" s="15" t="str">
        <f>IF('bereinigte Tabelle - getrennt'!Y475=0, "", 'bereinigte Tabelle - getrennt'!Y475)</f>
        <v/>
      </c>
      <c r="L176" s="15"/>
    </row>
    <row r="177" spans="1:12" ht="24.95" customHeight="1">
      <c r="A177" s="15">
        <v>165</v>
      </c>
      <c r="B177" s="15" t="str">
        <f>IF('bereinigte Tabelle - getrennt'!R476=0, "", 'bereinigte Tabelle - getrennt'!R476)</f>
        <v/>
      </c>
      <c r="C177" s="15" t="str">
        <f>IF('bereinigte Tabelle - getrennt'!Q476=0, "", 'bereinigte Tabelle - getrennt'!Q476)</f>
        <v/>
      </c>
      <c r="D177" s="15" t="str">
        <f>IF('bereinigte Tabelle - getrennt'!S476=0, "", 'bereinigte Tabelle - getrennt'!S476)</f>
        <v/>
      </c>
      <c r="E177" s="29" t="str">
        <f>IF('bereinigte Tabelle - getrennt'!T476=0, "", 'bereinigte Tabelle - getrennt'!T476)</f>
        <v/>
      </c>
      <c r="F177" s="21" t="str">
        <f>IF('bereinigte Tabelle - getrennt'!U476=0, "", 'bereinigte Tabelle - getrennt'!U476)</f>
        <v/>
      </c>
      <c r="G177" s="15" t="str">
        <f>IF('bereinigte Tabelle - getrennt'!V476=0, "", 'bereinigte Tabelle - getrennt'!V476)</f>
        <v/>
      </c>
      <c r="H177" s="15" t="str" cm="1">
        <f t="array" ref="H177">IF(OR(EXACT(F177,'KJR-Hintergrund'!$E$3:$E$77)),"X","")</f>
        <v/>
      </c>
      <c r="I177" s="15" t="str" cm="1">
        <f t="array" ref="I177">IF(OR(EXACT(F177,'KJR-Hintergrund'!$B$3:$B$31)),"X","")</f>
        <v/>
      </c>
      <c r="J177" s="32" t="str">
        <f t="shared" si="2"/>
        <v>X</v>
      </c>
      <c r="K177" s="15" t="str">
        <f>IF('bereinigte Tabelle - getrennt'!Y476=0, "", 'bereinigte Tabelle - getrennt'!Y476)</f>
        <v/>
      </c>
      <c r="L177" s="15"/>
    </row>
    <row r="178" spans="1:12" ht="24.95" customHeight="1">
      <c r="A178" s="15">
        <v>166</v>
      </c>
      <c r="B178" s="15" t="str">
        <f>IF('bereinigte Tabelle - getrennt'!R477=0, "", 'bereinigte Tabelle - getrennt'!R477)</f>
        <v/>
      </c>
      <c r="C178" s="15" t="str">
        <f>IF('bereinigte Tabelle - getrennt'!Q477=0, "", 'bereinigte Tabelle - getrennt'!Q477)</f>
        <v/>
      </c>
      <c r="D178" s="15" t="str">
        <f>IF('bereinigte Tabelle - getrennt'!S477=0, "", 'bereinigte Tabelle - getrennt'!S477)</f>
        <v/>
      </c>
      <c r="E178" s="29" t="str">
        <f>IF('bereinigte Tabelle - getrennt'!T477=0, "", 'bereinigte Tabelle - getrennt'!T477)</f>
        <v/>
      </c>
      <c r="F178" s="21" t="str">
        <f>IF('bereinigte Tabelle - getrennt'!U477=0, "", 'bereinigte Tabelle - getrennt'!U477)</f>
        <v/>
      </c>
      <c r="G178" s="15" t="str">
        <f>IF('bereinigte Tabelle - getrennt'!V477=0, "", 'bereinigte Tabelle - getrennt'!V477)</f>
        <v/>
      </c>
      <c r="H178" s="15" t="str" cm="1">
        <f t="array" ref="H178">IF(OR(EXACT(F178,'KJR-Hintergrund'!$E$3:$E$77)),"X","")</f>
        <v/>
      </c>
      <c r="I178" s="15" t="str" cm="1">
        <f t="array" ref="I178">IF(OR(EXACT(F178,'KJR-Hintergrund'!$B$3:$B$31)),"X","")</f>
        <v/>
      </c>
      <c r="J178" s="32" t="str">
        <f t="shared" si="2"/>
        <v>X</v>
      </c>
      <c r="K178" s="15" t="str">
        <f>IF('bereinigte Tabelle - getrennt'!Y477=0, "", 'bereinigte Tabelle - getrennt'!Y477)</f>
        <v/>
      </c>
      <c r="L178" s="15"/>
    </row>
    <row r="179" spans="1:12" ht="24.95" customHeight="1">
      <c r="A179" s="15">
        <v>167</v>
      </c>
      <c r="B179" s="15" t="str">
        <f>IF('bereinigte Tabelle - getrennt'!R478=0, "", 'bereinigte Tabelle - getrennt'!R478)</f>
        <v/>
      </c>
      <c r="C179" s="15" t="str">
        <f>IF('bereinigte Tabelle - getrennt'!Q478=0, "", 'bereinigte Tabelle - getrennt'!Q478)</f>
        <v/>
      </c>
      <c r="D179" s="15" t="str">
        <f>IF('bereinigte Tabelle - getrennt'!S478=0, "", 'bereinigte Tabelle - getrennt'!S478)</f>
        <v/>
      </c>
      <c r="E179" s="29" t="str">
        <f>IF('bereinigte Tabelle - getrennt'!T478=0, "", 'bereinigte Tabelle - getrennt'!T478)</f>
        <v/>
      </c>
      <c r="F179" s="21" t="str">
        <f>IF('bereinigte Tabelle - getrennt'!U478=0, "", 'bereinigte Tabelle - getrennt'!U478)</f>
        <v/>
      </c>
      <c r="G179" s="15" t="str">
        <f>IF('bereinigte Tabelle - getrennt'!V478=0, "", 'bereinigte Tabelle - getrennt'!V478)</f>
        <v/>
      </c>
      <c r="H179" s="15" t="str" cm="1">
        <f t="array" ref="H179">IF(OR(EXACT(F179,'KJR-Hintergrund'!$E$3:$E$77)),"X","")</f>
        <v/>
      </c>
      <c r="I179" s="15" t="str" cm="1">
        <f t="array" ref="I179">IF(OR(EXACT(F179,'KJR-Hintergrund'!$B$3:$B$31)),"X","")</f>
        <v/>
      </c>
      <c r="J179" s="32" t="str">
        <f t="shared" si="2"/>
        <v>X</v>
      </c>
      <c r="K179" s="15" t="str">
        <f>IF('bereinigte Tabelle - getrennt'!Y478=0, "", 'bereinigte Tabelle - getrennt'!Y478)</f>
        <v/>
      </c>
      <c r="L179" s="15"/>
    </row>
    <row r="180" spans="1:12" ht="24.95" customHeight="1">
      <c r="A180" s="15">
        <v>168</v>
      </c>
      <c r="B180" s="15" t="str">
        <f>IF('bereinigte Tabelle - getrennt'!R479=0, "", 'bereinigte Tabelle - getrennt'!R479)</f>
        <v/>
      </c>
      <c r="C180" s="15" t="str">
        <f>IF('bereinigte Tabelle - getrennt'!Q479=0, "", 'bereinigte Tabelle - getrennt'!Q479)</f>
        <v/>
      </c>
      <c r="D180" s="15" t="str">
        <f>IF('bereinigte Tabelle - getrennt'!S479=0, "", 'bereinigte Tabelle - getrennt'!S479)</f>
        <v/>
      </c>
      <c r="E180" s="29" t="str">
        <f>IF('bereinigte Tabelle - getrennt'!T479=0, "", 'bereinigte Tabelle - getrennt'!T479)</f>
        <v/>
      </c>
      <c r="F180" s="21" t="str">
        <f>IF('bereinigte Tabelle - getrennt'!U479=0, "", 'bereinigte Tabelle - getrennt'!U479)</f>
        <v/>
      </c>
      <c r="G180" s="15" t="str">
        <f>IF('bereinigte Tabelle - getrennt'!V479=0, "", 'bereinigte Tabelle - getrennt'!V479)</f>
        <v/>
      </c>
      <c r="H180" s="15" t="str" cm="1">
        <f t="array" ref="H180">IF(OR(EXACT(F180,'KJR-Hintergrund'!$E$3:$E$77)),"X","")</f>
        <v/>
      </c>
      <c r="I180" s="15" t="str" cm="1">
        <f t="array" ref="I180">IF(OR(EXACT(F180,'KJR-Hintergrund'!$B$3:$B$31)),"X","")</f>
        <v/>
      </c>
      <c r="J180" s="32" t="str">
        <f t="shared" si="2"/>
        <v>X</v>
      </c>
      <c r="K180" s="15" t="str">
        <f>IF('bereinigte Tabelle - getrennt'!Y479=0, "", 'bereinigte Tabelle - getrennt'!Y479)</f>
        <v/>
      </c>
      <c r="L180" s="15"/>
    </row>
    <row r="181" spans="1:12" ht="24.95" customHeight="1">
      <c r="A181" s="15">
        <v>169</v>
      </c>
      <c r="B181" s="15" t="str">
        <f>IF('bereinigte Tabelle - getrennt'!R480=0, "", 'bereinigte Tabelle - getrennt'!R480)</f>
        <v/>
      </c>
      <c r="C181" s="15" t="str">
        <f>IF('bereinigte Tabelle - getrennt'!Q480=0, "", 'bereinigte Tabelle - getrennt'!Q480)</f>
        <v/>
      </c>
      <c r="D181" s="15" t="str">
        <f>IF('bereinigte Tabelle - getrennt'!S480=0, "", 'bereinigte Tabelle - getrennt'!S480)</f>
        <v/>
      </c>
      <c r="E181" s="29" t="str">
        <f>IF('bereinigte Tabelle - getrennt'!T480=0, "", 'bereinigte Tabelle - getrennt'!T480)</f>
        <v/>
      </c>
      <c r="F181" s="21" t="str">
        <f>IF('bereinigte Tabelle - getrennt'!U480=0, "", 'bereinigte Tabelle - getrennt'!U480)</f>
        <v/>
      </c>
      <c r="G181" s="15" t="str">
        <f>IF('bereinigte Tabelle - getrennt'!V480=0, "", 'bereinigte Tabelle - getrennt'!V480)</f>
        <v/>
      </c>
      <c r="H181" s="15" t="str" cm="1">
        <f t="array" ref="H181">IF(OR(EXACT(F181,'KJR-Hintergrund'!$E$3:$E$77)),"X","")</f>
        <v/>
      </c>
      <c r="I181" s="15" t="str" cm="1">
        <f t="array" ref="I181">IF(OR(EXACT(F181,'KJR-Hintergrund'!$B$3:$B$31)),"X","")</f>
        <v/>
      </c>
      <c r="J181" s="32" t="str">
        <f t="shared" si="2"/>
        <v>X</v>
      </c>
      <c r="K181" s="15" t="str">
        <f>IF('bereinigte Tabelle - getrennt'!Y480=0, "", 'bereinigte Tabelle - getrennt'!Y480)</f>
        <v/>
      </c>
      <c r="L181" s="15"/>
    </row>
    <row r="182" spans="1:12" ht="24.95" customHeight="1">
      <c r="A182" s="15">
        <v>170</v>
      </c>
      <c r="B182" s="15" t="str">
        <f>IF('bereinigte Tabelle - getrennt'!R481=0, "", 'bereinigte Tabelle - getrennt'!R481)</f>
        <v/>
      </c>
      <c r="C182" s="15" t="str">
        <f>IF('bereinigte Tabelle - getrennt'!Q481=0, "", 'bereinigte Tabelle - getrennt'!Q481)</f>
        <v/>
      </c>
      <c r="D182" s="15" t="str">
        <f>IF('bereinigte Tabelle - getrennt'!S481=0, "", 'bereinigte Tabelle - getrennt'!S481)</f>
        <v/>
      </c>
      <c r="E182" s="29" t="str">
        <f>IF('bereinigte Tabelle - getrennt'!T481=0, "", 'bereinigte Tabelle - getrennt'!T481)</f>
        <v/>
      </c>
      <c r="F182" s="21" t="str">
        <f>IF('bereinigte Tabelle - getrennt'!U481=0, "", 'bereinigte Tabelle - getrennt'!U481)</f>
        <v/>
      </c>
      <c r="G182" s="15" t="str">
        <f>IF('bereinigte Tabelle - getrennt'!V481=0, "", 'bereinigte Tabelle - getrennt'!V481)</f>
        <v/>
      </c>
      <c r="H182" s="15" t="str" cm="1">
        <f t="array" ref="H182">IF(OR(EXACT(F182,'KJR-Hintergrund'!$E$3:$E$77)),"X","")</f>
        <v/>
      </c>
      <c r="I182" s="15" t="str" cm="1">
        <f t="array" ref="I182">IF(OR(EXACT(F182,'KJR-Hintergrund'!$B$3:$B$31)),"X","")</f>
        <v/>
      </c>
      <c r="J182" s="32" t="str">
        <f t="shared" si="2"/>
        <v>X</v>
      </c>
      <c r="K182" s="15" t="str">
        <f>IF('bereinigte Tabelle - getrennt'!Y481=0, "", 'bereinigte Tabelle - getrennt'!Y481)</f>
        <v/>
      </c>
      <c r="L182" s="15"/>
    </row>
    <row r="183" spans="1:12" ht="24.95" customHeight="1">
      <c r="A183" s="15">
        <v>171</v>
      </c>
      <c r="B183" s="15" t="str">
        <f>IF('bereinigte Tabelle - getrennt'!R482=0, "", 'bereinigte Tabelle - getrennt'!R482)</f>
        <v/>
      </c>
      <c r="C183" s="15" t="str">
        <f>IF('bereinigte Tabelle - getrennt'!Q482=0, "", 'bereinigte Tabelle - getrennt'!Q482)</f>
        <v/>
      </c>
      <c r="D183" s="15" t="str">
        <f>IF('bereinigte Tabelle - getrennt'!S482=0, "", 'bereinigte Tabelle - getrennt'!S482)</f>
        <v/>
      </c>
      <c r="E183" s="29" t="str">
        <f>IF('bereinigte Tabelle - getrennt'!T482=0, "", 'bereinigte Tabelle - getrennt'!T482)</f>
        <v/>
      </c>
      <c r="F183" s="21" t="str">
        <f>IF('bereinigte Tabelle - getrennt'!U482=0, "", 'bereinigte Tabelle - getrennt'!U482)</f>
        <v/>
      </c>
      <c r="G183" s="15" t="str">
        <f>IF('bereinigte Tabelle - getrennt'!V482=0, "", 'bereinigte Tabelle - getrennt'!V482)</f>
        <v/>
      </c>
      <c r="H183" s="15" t="str" cm="1">
        <f t="array" ref="H183">IF(OR(EXACT(F183,'KJR-Hintergrund'!$E$3:$E$77)),"X","")</f>
        <v/>
      </c>
      <c r="I183" s="15" t="str" cm="1">
        <f t="array" ref="I183">IF(OR(EXACT(F183,'KJR-Hintergrund'!$B$3:$B$31)),"X","")</f>
        <v/>
      </c>
      <c r="J183" s="32" t="str">
        <f t="shared" si="2"/>
        <v>X</v>
      </c>
      <c r="K183" s="15" t="str">
        <f>IF('bereinigte Tabelle - getrennt'!Y482=0, "", 'bereinigte Tabelle - getrennt'!Y482)</f>
        <v/>
      </c>
      <c r="L183" s="15"/>
    </row>
    <row r="184" spans="1:12" ht="24.95" customHeight="1">
      <c r="A184" s="15">
        <v>172</v>
      </c>
      <c r="B184" s="15" t="str">
        <f>IF('bereinigte Tabelle - getrennt'!R483=0, "", 'bereinigte Tabelle - getrennt'!R483)</f>
        <v/>
      </c>
      <c r="C184" s="15" t="str">
        <f>IF('bereinigte Tabelle - getrennt'!Q483=0, "", 'bereinigte Tabelle - getrennt'!Q483)</f>
        <v/>
      </c>
      <c r="D184" s="15" t="str">
        <f>IF('bereinigte Tabelle - getrennt'!S483=0, "", 'bereinigte Tabelle - getrennt'!S483)</f>
        <v/>
      </c>
      <c r="E184" s="29" t="str">
        <f>IF('bereinigte Tabelle - getrennt'!T483=0, "", 'bereinigte Tabelle - getrennt'!T483)</f>
        <v/>
      </c>
      <c r="F184" s="21" t="str">
        <f>IF('bereinigte Tabelle - getrennt'!U483=0, "", 'bereinigte Tabelle - getrennt'!U483)</f>
        <v/>
      </c>
      <c r="G184" s="15" t="str">
        <f>IF('bereinigte Tabelle - getrennt'!V483=0, "", 'bereinigte Tabelle - getrennt'!V483)</f>
        <v/>
      </c>
      <c r="H184" s="15" t="str" cm="1">
        <f t="array" ref="H184">IF(OR(EXACT(F184,'KJR-Hintergrund'!$E$3:$E$77)),"X","")</f>
        <v/>
      </c>
      <c r="I184" s="15" t="str" cm="1">
        <f t="array" ref="I184">IF(OR(EXACT(F184,'KJR-Hintergrund'!$B$3:$B$31)),"X","")</f>
        <v/>
      </c>
      <c r="J184" s="32" t="str">
        <f t="shared" si="2"/>
        <v>X</v>
      </c>
      <c r="K184" s="15" t="str">
        <f>IF('bereinigte Tabelle - getrennt'!Y483=0, "", 'bereinigte Tabelle - getrennt'!Y483)</f>
        <v/>
      </c>
      <c r="L184" s="15"/>
    </row>
    <row r="185" spans="1:12" ht="24.95" customHeight="1">
      <c r="A185" s="15">
        <v>173</v>
      </c>
      <c r="B185" s="15" t="str">
        <f>IF('bereinigte Tabelle - getrennt'!R484=0, "", 'bereinigte Tabelle - getrennt'!R484)</f>
        <v/>
      </c>
      <c r="C185" s="15" t="str">
        <f>IF('bereinigte Tabelle - getrennt'!Q484=0, "", 'bereinigte Tabelle - getrennt'!Q484)</f>
        <v/>
      </c>
      <c r="D185" s="15" t="str">
        <f>IF('bereinigte Tabelle - getrennt'!S484=0, "", 'bereinigte Tabelle - getrennt'!S484)</f>
        <v/>
      </c>
      <c r="E185" s="29" t="str">
        <f>IF('bereinigte Tabelle - getrennt'!T484=0, "", 'bereinigte Tabelle - getrennt'!T484)</f>
        <v/>
      </c>
      <c r="F185" s="21" t="str">
        <f>IF('bereinigte Tabelle - getrennt'!U484=0, "", 'bereinigte Tabelle - getrennt'!U484)</f>
        <v/>
      </c>
      <c r="G185" s="15" t="str">
        <f>IF('bereinigte Tabelle - getrennt'!V484=0, "", 'bereinigte Tabelle - getrennt'!V484)</f>
        <v/>
      </c>
      <c r="H185" s="15" t="str" cm="1">
        <f t="array" ref="H185">IF(OR(EXACT(F185,'KJR-Hintergrund'!$E$3:$E$77)),"X","")</f>
        <v/>
      </c>
      <c r="I185" s="15" t="str" cm="1">
        <f t="array" ref="I185">IF(OR(EXACT(F185,'KJR-Hintergrund'!$B$3:$B$31)),"X","")</f>
        <v/>
      </c>
      <c r="J185" s="32" t="str">
        <f t="shared" si="2"/>
        <v>X</v>
      </c>
      <c r="K185" s="15" t="str">
        <f>IF('bereinigte Tabelle - getrennt'!Y484=0, "", 'bereinigte Tabelle - getrennt'!Y484)</f>
        <v/>
      </c>
      <c r="L185" s="15"/>
    </row>
    <row r="186" spans="1:12" ht="24.95" customHeight="1">
      <c r="A186" s="15">
        <v>174</v>
      </c>
      <c r="B186" s="15" t="str">
        <f>IF('bereinigte Tabelle - getrennt'!R485=0, "", 'bereinigte Tabelle - getrennt'!R485)</f>
        <v/>
      </c>
      <c r="C186" s="15" t="str">
        <f>IF('bereinigte Tabelle - getrennt'!Q485=0, "", 'bereinigte Tabelle - getrennt'!Q485)</f>
        <v/>
      </c>
      <c r="D186" s="15" t="str">
        <f>IF('bereinigte Tabelle - getrennt'!S485=0, "", 'bereinigte Tabelle - getrennt'!S485)</f>
        <v/>
      </c>
      <c r="E186" s="29" t="str">
        <f>IF('bereinigte Tabelle - getrennt'!T485=0, "", 'bereinigte Tabelle - getrennt'!T485)</f>
        <v/>
      </c>
      <c r="F186" s="21" t="str">
        <f>IF('bereinigte Tabelle - getrennt'!U485=0, "", 'bereinigte Tabelle - getrennt'!U485)</f>
        <v/>
      </c>
      <c r="G186" s="15" t="str">
        <f>IF('bereinigte Tabelle - getrennt'!V485=0, "", 'bereinigte Tabelle - getrennt'!V485)</f>
        <v/>
      </c>
      <c r="H186" s="15" t="str" cm="1">
        <f t="array" ref="H186">IF(OR(EXACT(F186,'KJR-Hintergrund'!$E$3:$E$77)),"X","")</f>
        <v/>
      </c>
      <c r="I186" s="15" t="str" cm="1">
        <f t="array" ref="I186">IF(OR(EXACT(F186,'KJR-Hintergrund'!$B$3:$B$31)),"X","")</f>
        <v/>
      </c>
      <c r="J186" s="32" t="str">
        <f t="shared" si="2"/>
        <v>X</v>
      </c>
      <c r="K186" s="15" t="str">
        <f>IF('bereinigte Tabelle - getrennt'!Y485=0, "", 'bereinigte Tabelle - getrennt'!Y485)</f>
        <v/>
      </c>
      <c r="L186" s="15"/>
    </row>
    <row r="187" spans="1:12" ht="24.95" customHeight="1">
      <c r="A187" s="15">
        <v>175</v>
      </c>
      <c r="B187" s="15" t="str">
        <f>IF('bereinigte Tabelle - getrennt'!R486=0, "", 'bereinigte Tabelle - getrennt'!R486)</f>
        <v/>
      </c>
      <c r="C187" s="15" t="str">
        <f>IF('bereinigte Tabelle - getrennt'!Q486=0, "", 'bereinigte Tabelle - getrennt'!Q486)</f>
        <v/>
      </c>
      <c r="D187" s="15" t="str">
        <f>IF('bereinigte Tabelle - getrennt'!S486=0, "", 'bereinigte Tabelle - getrennt'!S486)</f>
        <v/>
      </c>
      <c r="E187" s="29" t="str">
        <f>IF('bereinigte Tabelle - getrennt'!T486=0, "", 'bereinigte Tabelle - getrennt'!T486)</f>
        <v/>
      </c>
      <c r="F187" s="21" t="str">
        <f>IF('bereinigte Tabelle - getrennt'!U486=0, "", 'bereinigte Tabelle - getrennt'!U486)</f>
        <v/>
      </c>
      <c r="G187" s="15" t="str">
        <f>IF('bereinigte Tabelle - getrennt'!V486=0, "", 'bereinigte Tabelle - getrennt'!V486)</f>
        <v/>
      </c>
      <c r="H187" s="15" t="str" cm="1">
        <f t="array" ref="H187">IF(OR(EXACT(F187,'KJR-Hintergrund'!$E$3:$E$77)),"X","")</f>
        <v/>
      </c>
      <c r="I187" s="15" t="str" cm="1">
        <f t="array" ref="I187">IF(OR(EXACT(F187,'KJR-Hintergrund'!$B$3:$B$31)),"X","")</f>
        <v/>
      </c>
      <c r="J187" s="32" t="str">
        <f t="shared" si="2"/>
        <v>X</v>
      </c>
      <c r="K187" s="15" t="str">
        <f>IF('bereinigte Tabelle - getrennt'!Y486=0, "", 'bereinigte Tabelle - getrennt'!Y486)</f>
        <v/>
      </c>
      <c r="L187" s="15"/>
    </row>
    <row r="188" spans="1:12" ht="24.95" customHeight="1">
      <c r="A188" s="15">
        <v>176</v>
      </c>
      <c r="B188" s="15" t="str">
        <f>IF('bereinigte Tabelle - getrennt'!R487=0, "", 'bereinigte Tabelle - getrennt'!R487)</f>
        <v/>
      </c>
      <c r="C188" s="15" t="str">
        <f>IF('bereinigte Tabelle - getrennt'!Q487=0, "", 'bereinigte Tabelle - getrennt'!Q487)</f>
        <v/>
      </c>
      <c r="D188" s="15" t="str">
        <f>IF('bereinigte Tabelle - getrennt'!S487=0, "", 'bereinigte Tabelle - getrennt'!S487)</f>
        <v/>
      </c>
      <c r="E188" s="29" t="str">
        <f>IF('bereinigte Tabelle - getrennt'!T487=0, "", 'bereinigte Tabelle - getrennt'!T487)</f>
        <v/>
      </c>
      <c r="F188" s="21" t="str">
        <f>IF('bereinigte Tabelle - getrennt'!U487=0, "", 'bereinigte Tabelle - getrennt'!U487)</f>
        <v/>
      </c>
      <c r="G188" s="15" t="str">
        <f>IF('bereinigte Tabelle - getrennt'!V487=0, "", 'bereinigte Tabelle - getrennt'!V487)</f>
        <v/>
      </c>
      <c r="H188" s="15" t="str" cm="1">
        <f t="array" ref="H188">IF(OR(EXACT(F188,'KJR-Hintergrund'!$E$3:$E$77)),"X","")</f>
        <v/>
      </c>
      <c r="I188" s="15" t="str" cm="1">
        <f t="array" ref="I188">IF(OR(EXACT(F188,'KJR-Hintergrund'!$B$3:$B$31)),"X","")</f>
        <v/>
      </c>
      <c r="J188" s="32" t="str">
        <f t="shared" si="2"/>
        <v>X</v>
      </c>
      <c r="K188" s="15" t="str">
        <f>IF('bereinigte Tabelle - getrennt'!Y487=0, "", 'bereinigte Tabelle - getrennt'!Y487)</f>
        <v/>
      </c>
      <c r="L188" s="15"/>
    </row>
    <row r="189" spans="1:12" ht="24.95" customHeight="1">
      <c r="A189" s="15">
        <v>177</v>
      </c>
      <c r="B189" s="15" t="str">
        <f>IF('bereinigte Tabelle - getrennt'!R488=0, "", 'bereinigte Tabelle - getrennt'!R488)</f>
        <v/>
      </c>
      <c r="C189" s="15" t="str">
        <f>IF('bereinigte Tabelle - getrennt'!Q488=0, "", 'bereinigte Tabelle - getrennt'!Q488)</f>
        <v/>
      </c>
      <c r="D189" s="15" t="str">
        <f>IF('bereinigte Tabelle - getrennt'!S488=0, "", 'bereinigte Tabelle - getrennt'!S488)</f>
        <v/>
      </c>
      <c r="E189" s="29" t="str">
        <f>IF('bereinigte Tabelle - getrennt'!T488=0, "", 'bereinigte Tabelle - getrennt'!T488)</f>
        <v/>
      </c>
      <c r="F189" s="21" t="str">
        <f>IF('bereinigte Tabelle - getrennt'!U488=0, "", 'bereinigte Tabelle - getrennt'!U488)</f>
        <v/>
      </c>
      <c r="G189" s="15" t="str">
        <f>IF('bereinigte Tabelle - getrennt'!V488=0, "", 'bereinigte Tabelle - getrennt'!V488)</f>
        <v/>
      </c>
      <c r="H189" s="15" t="str" cm="1">
        <f t="array" ref="H189">IF(OR(EXACT(F189,'KJR-Hintergrund'!$E$3:$E$77)),"X","")</f>
        <v/>
      </c>
      <c r="I189" s="15" t="str" cm="1">
        <f t="array" ref="I189">IF(OR(EXACT(F189,'KJR-Hintergrund'!$B$3:$B$31)),"X","")</f>
        <v/>
      </c>
      <c r="J189" s="32" t="str">
        <f t="shared" si="2"/>
        <v>X</v>
      </c>
      <c r="K189" s="15" t="str">
        <f>IF('bereinigte Tabelle - getrennt'!Y488=0, "", 'bereinigte Tabelle - getrennt'!Y488)</f>
        <v/>
      </c>
      <c r="L189" s="15"/>
    </row>
    <row r="190" spans="1:12" ht="24.95" customHeight="1">
      <c r="A190" s="15">
        <v>178</v>
      </c>
      <c r="B190" s="15" t="str">
        <f>IF('bereinigte Tabelle - getrennt'!R489=0, "", 'bereinigte Tabelle - getrennt'!R489)</f>
        <v/>
      </c>
      <c r="C190" s="15" t="str">
        <f>IF('bereinigte Tabelle - getrennt'!Q489=0, "", 'bereinigte Tabelle - getrennt'!Q489)</f>
        <v/>
      </c>
      <c r="D190" s="15" t="str">
        <f>IF('bereinigte Tabelle - getrennt'!S489=0, "", 'bereinigte Tabelle - getrennt'!S489)</f>
        <v/>
      </c>
      <c r="E190" s="29" t="str">
        <f>IF('bereinigte Tabelle - getrennt'!T489=0, "", 'bereinigte Tabelle - getrennt'!T489)</f>
        <v/>
      </c>
      <c r="F190" s="21" t="str">
        <f>IF('bereinigte Tabelle - getrennt'!U489=0, "", 'bereinigte Tabelle - getrennt'!U489)</f>
        <v/>
      </c>
      <c r="G190" s="15" t="str">
        <f>IF('bereinigte Tabelle - getrennt'!V489=0, "", 'bereinigte Tabelle - getrennt'!V489)</f>
        <v/>
      </c>
      <c r="H190" s="15" t="str" cm="1">
        <f t="array" ref="H190">IF(OR(EXACT(F190,'KJR-Hintergrund'!$E$3:$E$77)),"X","")</f>
        <v/>
      </c>
      <c r="I190" s="15" t="str" cm="1">
        <f t="array" ref="I190">IF(OR(EXACT(F190,'KJR-Hintergrund'!$B$3:$B$31)),"X","")</f>
        <v/>
      </c>
      <c r="J190" s="32" t="str">
        <f t="shared" si="2"/>
        <v>X</v>
      </c>
      <c r="K190" s="15" t="str">
        <f>IF('bereinigte Tabelle - getrennt'!Y489=0, "", 'bereinigte Tabelle - getrennt'!Y489)</f>
        <v/>
      </c>
      <c r="L190" s="15"/>
    </row>
    <row r="191" spans="1:12" ht="24.95" customHeight="1">
      <c r="A191" s="15">
        <v>179</v>
      </c>
      <c r="B191" s="15" t="str">
        <f>IF('bereinigte Tabelle - getrennt'!R490=0, "", 'bereinigte Tabelle - getrennt'!R490)</f>
        <v/>
      </c>
      <c r="C191" s="15" t="str">
        <f>IF('bereinigte Tabelle - getrennt'!Q490=0, "", 'bereinigte Tabelle - getrennt'!Q490)</f>
        <v/>
      </c>
      <c r="D191" s="15" t="str">
        <f>IF('bereinigte Tabelle - getrennt'!S490=0, "", 'bereinigte Tabelle - getrennt'!S490)</f>
        <v/>
      </c>
      <c r="E191" s="29" t="str">
        <f>IF('bereinigte Tabelle - getrennt'!T490=0, "", 'bereinigte Tabelle - getrennt'!T490)</f>
        <v/>
      </c>
      <c r="F191" s="21" t="str">
        <f>IF('bereinigte Tabelle - getrennt'!U490=0, "", 'bereinigte Tabelle - getrennt'!U490)</f>
        <v/>
      </c>
      <c r="G191" s="15" t="str">
        <f>IF('bereinigte Tabelle - getrennt'!V490=0, "", 'bereinigte Tabelle - getrennt'!V490)</f>
        <v/>
      </c>
      <c r="H191" s="15" t="str" cm="1">
        <f t="array" ref="H191">IF(OR(EXACT(F191,'KJR-Hintergrund'!$E$3:$E$77)),"X","")</f>
        <v/>
      </c>
      <c r="I191" s="15" t="str" cm="1">
        <f t="array" ref="I191">IF(OR(EXACT(F191,'KJR-Hintergrund'!$B$3:$B$31)),"X","")</f>
        <v/>
      </c>
      <c r="J191" s="32" t="str">
        <f t="shared" si="2"/>
        <v>X</v>
      </c>
      <c r="K191" s="15" t="str">
        <f>IF('bereinigte Tabelle - getrennt'!Y490=0, "", 'bereinigte Tabelle - getrennt'!Y490)</f>
        <v/>
      </c>
      <c r="L191" s="15"/>
    </row>
    <row r="192" spans="1:12" ht="24.95" customHeight="1">
      <c r="A192" s="15">
        <v>180</v>
      </c>
      <c r="B192" s="15" t="str">
        <f>IF('bereinigte Tabelle - getrennt'!R491=0, "", 'bereinigte Tabelle - getrennt'!R491)</f>
        <v/>
      </c>
      <c r="C192" s="15" t="str">
        <f>IF('bereinigte Tabelle - getrennt'!Q491=0, "", 'bereinigte Tabelle - getrennt'!Q491)</f>
        <v/>
      </c>
      <c r="D192" s="15" t="str">
        <f>IF('bereinigte Tabelle - getrennt'!S491=0, "", 'bereinigte Tabelle - getrennt'!S491)</f>
        <v/>
      </c>
      <c r="E192" s="29" t="str">
        <f>IF('bereinigte Tabelle - getrennt'!T491=0, "", 'bereinigte Tabelle - getrennt'!T491)</f>
        <v/>
      </c>
      <c r="F192" s="21" t="str">
        <f>IF('bereinigte Tabelle - getrennt'!U491=0, "", 'bereinigte Tabelle - getrennt'!U491)</f>
        <v/>
      </c>
      <c r="G192" s="15" t="str">
        <f>IF('bereinigte Tabelle - getrennt'!V491=0, "", 'bereinigte Tabelle - getrennt'!V491)</f>
        <v/>
      </c>
      <c r="H192" s="15" t="str" cm="1">
        <f t="array" ref="H192">IF(OR(EXACT(F192,'KJR-Hintergrund'!$E$3:$E$77)),"X","")</f>
        <v/>
      </c>
      <c r="I192" s="15" t="str" cm="1">
        <f t="array" ref="I192">IF(OR(EXACT(F192,'KJR-Hintergrund'!$B$3:$B$31)),"X","")</f>
        <v/>
      </c>
      <c r="J192" s="32" t="str">
        <f t="shared" si="2"/>
        <v>X</v>
      </c>
      <c r="K192" s="15" t="str">
        <f>IF('bereinigte Tabelle - getrennt'!Y491=0, "", 'bereinigte Tabelle - getrennt'!Y491)</f>
        <v/>
      </c>
      <c r="L192" s="15"/>
    </row>
    <row r="193" spans="1:12" ht="24.95" customHeight="1">
      <c r="A193" s="15">
        <v>181</v>
      </c>
      <c r="B193" s="15" t="str">
        <f>IF('bereinigte Tabelle - getrennt'!R492=0, "", 'bereinigte Tabelle - getrennt'!R492)</f>
        <v/>
      </c>
      <c r="C193" s="15" t="str">
        <f>IF('bereinigte Tabelle - getrennt'!Q492=0, "", 'bereinigte Tabelle - getrennt'!Q492)</f>
        <v/>
      </c>
      <c r="D193" s="15" t="str">
        <f>IF('bereinigte Tabelle - getrennt'!S492=0, "", 'bereinigte Tabelle - getrennt'!S492)</f>
        <v/>
      </c>
      <c r="E193" s="29" t="str">
        <f>IF('bereinigte Tabelle - getrennt'!T492=0, "", 'bereinigte Tabelle - getrennt'!T492)</f>
        <v/>
      </c>
      <c r="F193" s="21" t="str">
        <f>IF('bereinigte Tabelle - getrennt'!U492=0, "", 'bereinigte Tabelle - getrennt'!U492)</f>
        <v/>
      </c>
      <c r="G193" s="15" t="str">
        <f>IF('bereinigte Tabelle - getrennt'!V492=0, "", 'bereinigte Tabelle - getrennt'!V492)</f>
        <v/>
      </c>
      <c r="H193" s="15" t="str" cm="1">
        <f t="array" ref="H193">IF(OR(EXACT(F193,'KJR-Hintergrund'!$E$3:$E$77)),"X","")</f>
        <v/>
      </c>
      <c r="I193" s="15" t="str" cm="1">
        <f t="array" ref="I193">IF(OR(EXACT(F193,'KJR-Hintergrund'!$B$3:$B$31)),"X","")</f>
        <v/>
      </c>
      <c r="J193" s="32" t="str">
        <f t="shared" si="2"/>
        <v>X</v>
      </c>
      <c r="K193" s="15" t="str">
        <f>IF('bereinigte Tabelle - getrennt'!Y492=0, "", 'bereinigte Tabelle - getrennt'!Y492)</f>
        <v/>
      </c>
      <c r="L193" s="15"/>
    </row>
    <row r="194" spans="1:12" ht="24.95" customHeight="1">
      <c r="A194" s="15">
        <v>182</v>
      </c>
      <c r="B194" s="15" t="str">
        <f>IF('bereinigte Tabelle - getrennt'!R493=0, "", 'bereinigte Tabelle - getrennt'!R493)</f>
        <v/>
      </c>
      <c r="C194" s="15" t="str">
        <f>IF('bereinigte Tabelle - getrennt'!Q493=0, "", 'bereinigte Tabelle - getrennt'!Q493)</f>
        <v/>
      </c>
      <c r="D194" s="15" t="str">
        <f>IF('bereinigte Tabelle - getrennt'!S493=0, "", 'bereinigte Tabelle - getrennt'!S493)</f>
        <v/>
      </c>
      <c r="E194" s="29" t="str">
        <f>IF('bereinigte Tabelle - getrennt'!T493=0, "", 'bereinigte Tabelle - getrennt'!T493)</f>
        <v/>
      </c>
      <c r="F194" s="21" t="str">
        <f>IF('bereinigte Tabelle - getrennt'!U493=0, "", 'bereinigte Tabelle - getrennt'!U493)</f>
        <v/>
      </c>
      <c r="G194" s="15" t="str">
        <f>IF('bereinigte Tabelle - getrennt'!V493=0, "", 'bereinigte Tabelle - getrennt'!V493)</f>
        <v/>
      </c>
      <c r="H194" s="15" t="str" cm="1">
        <f t="array" ref="H194">IF(OR(EXACT(F194,'KJR-Hintergrund'!$E$3:$E$77)),"X","")</f>
        <v/>
      </c>
      <c r="I194" s="15" t="str" cm="1">
        <f t="array" ref="I194">IF(OR(EXACT(F194,'KJR-Hintergrund'!$B$3:$B$31)),"X","")</f>
        <v/>
      </c>
      <c r="J194" s="32" t="str">
        <f t="shared" si="2"/>
        <v>X</v>
      </c>
      <c r="K194" s="15" t="str">
        <f>IF('bereinigte Tabelle - getrennt'!Y493=0, "", 'bereinigte Tabelle - getrennt'!Y493)</f>
        <v/>
      </c>
      <c r="L194" s="15"/>
    </row>
    <row r="195" spans="1:12" ht="24.95" customHeight="1">
      <c r="A195" s="15">
        <v>183</v>
      </c>
      <c r="B195" s="15" t="str">
        <f>IF('bereinigte Tabelle - getrennt'!R494=0, "", 'bereinigte Tabelle - getrennt'!R494)</f>
        <v/>
      </c>
      <c r="C195" s="15" t="str">
        <f>IF('bereinigte Tabelle - getrennt'!Q494=0, "", 'bereinigte Tabelle - getrennt'!Q494)</f>
        <v/>
      </c>
      <c r="D195" s="15" t="str">
        <f>IF('bereinigte Tabelle - getrennt'!S494=0, "", 'bereinigte Tabelle - getrennt'!S494)</f>
        <v/>
      </c>
      <c r="E195" s="29" t="str">
        <f>IF('bereinigte Tabelle - getrennt'!T494=0, "", 'bereinigte Tabelle - getrennt'!T494)</f>
        <v/>
      </c>
      <c r="F195" s="21" t="str">
        <f>IF('bereinigte Tabelle - getrennt'!U494=0, "", 'bereinigte Tabelle - getrennt'!U494)</f>
        <v/>
      </c>
      <c r="G195" s="15" t="str">
        <f>IF('bereinigte Tabelle - getrennt'!V494=0, "", 'bereinigte Tabelle - getrennt'!V494)</f>
        <v/>
      </c>
      <c r="H195" s="15" t="str" cm="1">
        <f t="array" ref="H195">IF(OR(EXACT(F195,'KJR-Hintergrund'!$E$3:$E$77)),"X","")</f>
        <v/>
      </c>
      <c r="I195" s="15" t="str" cm="1">
        <f t="array" ref="I195">IF(OR(EXACT(F195,'KJR-Hintergrund'!$B$3:$B$31)),"X","")</f>
        <v/>
      </c>
      <c r="J195" s="32" t="str">
        <f t="shared" si="2"/>
        <v>X</v>
      </c>
      <c r="K195" s="15" t="str">
        <f>IF('bereinigte Tabelle - getrennt'!Y494=0, "", 'bereinigte Tabelle - getrennt'!Y494)</f>
        <v/>
      </c>
      <c r="L195" s="15"/>
    </row>
    <row r="196" spans="1:12" ht="24.95" customHeight="1">
      <c r="A196" s="15">
        <v>184</v>
      </c>
      <c r="B196" s="15" t="str">
        <f>IF('bereinigte Tabelle - getrennt'!R495=0, "", 'bereinigte Tabelle - getrennt'!R495)</f>
        <v/>
      </c>
      <c r="C196" s="15" t="str">
        <f>IF('bereinigte Tabelle - getrennt'!Q495=0, "", 'bereinigte Tabelle - getrennt'!Q495)</f>
        <v/>
      </c>
      <c r="D196" s="15" t="str">
        <f>IF('bereinigte Tabelle - getrennt'!S495=0, "", 'bereinigte Tabelle - getrennt'!S495)</f>
        <v/>
      </c>
      <c r="E196" s="29" t="str">
        <f>IF('bereinigte Tabelle - getrennt'!T495=0, "", 'bereinigte Tabelle - getrennt'!T495)</f>
        <v/>
      </c>
      <c r="F196" s="21" t="str">
        <f>IF('bereinigte Tabelle - getrennt'!U495=0, "", 'bereinigte Tabelle - getrennt'!U495)</f>
        <v/>
      </c>
      <c r="G196" s="15" t="str">
        <f>IF('bereinigte Tabelle - getrennt'!V495=0, "", 'bereinigte Tabelle - getrennt'!V495)</f>
        <v/>
      </c>
      <c r="H196" s="15" t="str" cm="1">
        <f t="array" ref="H196">IF(OR(EXACT(F196,'KJR-Hintergrund'!$E$3:$E$77)),"X","")</f>
        <v/>
      </c>
      <c r="I196" s="15" t="str" cm="1">
        <f t="array" ref="I196">IF(OR(EXACT(F196,'KJR-Hintergrund'!$B$3:$B$31)),"X","")</f>
        <v/>
      </c>
      <c r="J196" s="32" t="str">
        <f t="shared" si="2"/>
        <v>X</v>
      </c>
      <c r="K196" s="15" t="str">
        <f>IF('bereinigte Tabelle - getrennt'!Y495=0, "", 'bereinigte Tabelle - getrennt'!Y495)</f>
        <v/>
      </c>
      <c r="L196" s="15"/>
    </row>
    <row r="197" spans="1:12" ht="24.95" customHeight="1">
      <c r="A197" s="15">
        <v>185</v>
      </c>
      <c r="B197" s="15" t="str">
        <f>IF('bereinigte Tabelle - getrennt'!R496=0, "", 'bereinigte Tabelle - getrennt'!R496)</f>
        <v/>
      </c>
      <c r="C197" s="15" t="str">
        <f>IF('bereinigte Tabelle - getrennt'!Q496=0, "", 'bereinigte Tabelle - getrennt'!Q496)</f>
        <v/>
      </c>
      <c r="D197" s="15" t="str">
        <f>IF('bereinigte Tabelle - getrennt'!S496=0, "", 'bereinigte Tabelle - getrennt'!S496)</f>
        <v/>
      </c>
      <c r="E197" s="29" t="str">
        <f>IF('bereinigte Tabelle - getrennt'!T496=0, "", 'bereinigte Tabelle - getrennt'!T496)</f>
        <v/>
      </c>
      <c r="F197" s="21" t="str">
        <f>IF('bereinigte Tabelle - getrennt'!U496=0, "", 'bereinigte Tabelle - getrennt'!U496)</f>
        <v/>
      </c>
      <c r="G197" s="15" t="str">
        <f>IF('bereinigte Tabelle - getrennt'!V496=0, "", 'bereinigte Tabelle - getrennt'!V496)</f>
        <v/>
      </c>
      <c r="H197" s="15" t="str" cm="1">
        <f t="array" ref="H197">IF(OR(EXACT(F197,'KJR-Hintergrund'!$E$3:$E$77)),"X","")</f>
        <v/>
      </c>
      <c r="I197" s="15" t="str" cm="1">
        <f t="array" ref="I197">IF(OR(EXACT(F197,'KJR-Hintergrund'!$B$3:$B$31)),"X","")</f>
        <v/>
      </c>
      <c r="J197" s="32" t="str">
        <f t="shared" si="2"/>
        <v>X</v>
      </c>
      <c r="K197" s="15" t="str">
        <f>IF('bereinigte Tabelle - getrennt'!Y496=0, "", 'bereinigte Tabelle - getrennt'!Y496)</f>
        <v/>
      </c>
      <c r="L197" s="15"/>
    </row>
    <row r="198" spans="1:12" ht="24.95" customHeight="1">
      <c r="A198" s="15">
        <v>186</v>
      </c>
      <c r="B198" s="15" t="str">
        <f>IF('bereinigte Tabelle - getrennt'!R497=0, "", 'bereinigte Tabelle - getrennt'!R497)</f>
        <v/>
      </c>
      <c r="C198" s="15" t="str">
        <f>IF('bereinigte Tabelle - getrennt'!Q497=0, "", 'bereinigte Tabelle - getrennt'!Q497)</f>
        <v/>
      </c>
      <c r="D198" s="15" t="str">
        <f>IF('bereinigte Tabelle - getrennt'!S497=0, "", 'bereinigte Tabelle - getrennt'!S497)</f>
        <v/>
      </c>
      <c r="E198" s="29" t="str">
        <f>IF('bereinigte Tabelle - getrennt'!T497=0, "", 'bereinigte Tabelle - getrennt'!T497)</f>
        <v/>
      </c>
      <c r="F198" s="21" t="str">
        <f>IF('bereinigte Tabelle - getrennt'!U497=0, "", 'bereinigte Tabelle - getrennt'!U497)</f>
        <v/>
      </c>
      <c r="G198" s="15" t="str">
        <f>IF('bereinigte Tabelle - getrennt'!V497=0, "", 'bereinigte Tabelle - getrennt'!V497)</f>
        <v/>
      </c>
      <c r="H198" s="15" t="str" cm="1">
        <f t="array" ref="H198">IF(OR(EXACT(F198,'KJR-Hintergrund'!$E$3:$E$77)),"X","")</f>
        <v/>
      </c>
      <c r="I198" s="15" t="str" cm="1">
        <f t="array" ref="I198">IF(OR(EXACT(F198,'KJR-Hintergrund'!$B$3:$B$31)),"X","")</f>
        <v/>
      </c>
      <c r="J198" s="32" t="str">
        <f t="shared" si="2"/>
        <v>X</v>
      </c>
      <c r="K198" s="15" t="str">
        <f>IF('bereinigte Tabelle - getrennt'!Y497=0, "", 'bereinigte Tabelle - getrennt'!Y497)</f>
        <v/>
      </c>
      <c r="L198" s="15"/>
    </row>
    <row r="199" spans="1:12" ht="24.95" customHeight="1">
      <c r="A199" s="15">
        <v>187</v>
      </c>
      <c r="B199" s="15" t="str">
        <f>IF('bereinigte Tabelle - getrennt'!R498=0, "", 'bereinigte Tabelle - getrennt'!R498)</f>
        <v/>
      </c>
      <c r="C199" s="15" t="str">
        <f>IF('bereinigte Tabelle - getrennt'!Q498=0, "", 'bereinigte Tabelle - getrennt'!Q498)</f>
        <v/>
      </c>
      <c r="D199" s="15" t="str">
        <f>IF('bereinigte Tabelle - getrennt'!S498=0, "", 'bereinigte Tabelle - getrennt'!S498)</f>
        <v/>
      </c>
      <c r="E199" s="29" t="str">
        <f>IF('bereinigte Tabelle - getrennt'!T498=0, "", 'bereinigte Tabelle - getrennt'!T498)</f>
        <v/>
      </c>
      <c r="F199" s="21" t="str">
        <f>IF('bereinigte Tabelle - getrennt'!U498=0, "", 'bereinigte Tabelle - getrennt'!U498)</f>
        <v/>
      </c>
      <c r="G199" s="15" t="str">
        <f>IF('bereinigte Tabelle - getrennt'!V498=0, "", 'bereinigte Tabelle - getrennt'!V498)</f>
        <v/>
      </c>
      <c r="H199" s="15" t="str" cm="1">
        <f t="array" ref="H199">IF(OR(EXACT(F199,'KJR-Hintergrund'!$E$3:$E$77)),"X","")</f>
        <v/>
      </c>
      <c r="I199" s="15" t="str" cm="1">
        <f t="array" ref="I199">IF(OR(EXACT(F199,'KJR-Hintergrund'!$B$3:$B$31)),"X","")</f>
        <v/>
      </c>
      <c r="J199" s="32" t="str">
        <f t="shared" si="2"/>
        <v>X</v>
      </c>
      <c r="K199" s="15" t="str">
        <f>IF('bereinigte Tabelle - getrennt'!Y498=0, "", 'bereinigte Tabelle - getrennt'!Y498)</f>
        <v/>
      </c>
      <c r="L199" s="15"/>
    </row>
    <row r="200" spans="1:12" ht="24.95" customHeight="1">
      <c r="A200" s="15">
        <v>188</v>
      </c>
      <c r="B200" s="15" t="str">
        <f>IF('bereinigte Tabelle - getrennt'!R499=0, "", 'bereinigte Tabelle - getrennt'!R499)</f>
        <v/>
      </c>
      <c r="C200" s="15" t="str">
        <f>IF('bereinigte Tabelle - getrennt'!Q499=0, "", 'bereinigte Tabelle - getrennt'!Q499)</f>
        <v/>
      </c>
      <c r="D200" s="15" t="str">
        <f>IF('bereinigte Tabelle - getrennt'!S499=0, "", 'bereinigte Tabelle - getrennt'!S499)</f>
        <v/>
      </c>
      <c r="E200" s="29" t="str">
        <f>IF('bereinigte Tabelle - getrennt'!T499=0, "", 'bereinigte Tabelle - getrennt'!T499)</f>
        <v/>
      </c>
      <c r="F200" s="21" t="str">
        <f>IF('bereinigte Tabelle - getrennt'!U499=0, "", 'bereinigte Tabelle - getrennt'!U499)</f>
        <v/>
      </c>
      <c r="G200" s="15" t="str">
        <f>IF('bereinigte Tabelle - getrennt'!V499=0, "", 'bereinigte Tabelle - getrennt'!V499)</f>
        <v/>
      </c>
      <c r="H200" s="15" t="str" cm="1">
        <f t="array" ref="H200">IF(OR(EXACT(F200,'KJR-Hintergrund'!$E$3:$E$77)),"X","")</f>
        <v/>
      </c>
      <c r="I200" s="15" t="str" cm="1">
        <f t="array" ref="I200">IF(OR(EXACT(F200,'KJR-Hintergrund'!$B$3:$B$31)),"X","")</f>
        <v/>
      </c>
      <c r="J200" s="32" t="str">
        <f t="shared" si="2"/>
        <v>X</v>
      </c>
      <c r="K200" s="15" t="str">
        <f>IF('bereinigte Tabelle - getrennt'!Y499=0, "", 'bereinigte Tabelle - getrennt'!Y499)</f>
        <v/>
      </c>
      <c r="L200" s="15"/>
    </row>
    <row r="201" spans="1:12" ht="24.95" customHeight="1">
      <c r="A201" s="15">
        <v>189</v>
      </c>
      <c r="B201" s="15" t="str">
        <f>IF('bereinigte Tabelle - getrennt'!R500=0, "", 'bereinigte Tabelle - getrennt'!R500)</f>
        <v/>
      </c>
      <c r="C201" s="15" t="str">
        <f>IF('bereinigte Tabelle - getrennt'!Q500=0, "", 'bereinigte Tabelle - getrennt'!Q500)</f>
        <v/>
      </c>
      <c r="D201" s="15" t="str">
        <f>IF('bereinigte Tabelle - getrennt'!S500=0, "", 'bereinigte Tabelle - getrennt'!S500)</f>
        <v/>
      </c>
      <c r="E201" s="29" t="str">
        <f>IF('bereinigte Tabelle - getrennt'!T500=0, "", 'bereinigte Tabelle - getrennt'!T500)</f>
        <v/>
      </c>
      <c r="F201" s="21" t="str">
        <f>IF('bereinigte Tabelle - getrennt'!U500=0, "", 'bereinigte Tabelle - getrennt'!U500)</f>
        <v/>
      </c>
      <c r="G201" s="15" t="str">
        <f>IF('bereinigte Tabelle - getrennt'!V500=0, "", 'bereinigte Tabelle - getrennt'!V500)</f>
        <v/>
      </c>
      <c r="H201" s="15" t="str" cm="1">
        <f t="array" ref="H201">IF(OR(EXACT(F201,'KJR-Hintergrund'!$E$3:$E$77)),"X","")</f>
        <v/>
      </c>
      <c r="I201" s="15" t="str" cm="1">
        <f t="array" ref="I201">IF(OR(EXACT(F201,'KJR-Hintergrund'!$B$3:$B$31)),"X","")</f>
        <v/>
      </c>
      <c r="J201" s="32" t="str">
        <f t="shared" si="2"/>
        <v>X</v>
      </c>
      <c r="K201" s="15" t="str">
        <f>IF('bereinigte Tabelle - getrennt'!Y500=0, "", 'bereinigte Tabelle - getrennt'!Y500)</f>
        <v/>
      </c>
      <c r="L201" s="15"/>
    </row>
    <row r="202" spans="1:12" ht="24.95" customHeight="1">
      <c r="A202" s="15">
        <v>190</v>
      </c>
      <c r="B202" s="15" t="str">
        <f>IF('bereinigte Tabelle - getrennt'!R501=0, "", 'bereinigte Tabelle - getrennt'!R501)</f>
        <v/>
      </c>
      <c r="C202" s="15" t="str">
        <f>IF('bereinigte Tabelle - getrennt'!Q501=0, "", 'bereinigte Tabelle - getrennt'!Q501)</f>
        <v/>
      </c>
      <c r="D202" s="15" t="str">
        <f>IF('bereinigte Tabelle - getrennt'!S501=0, "", 'bereinigte Tabelle - getrennt'!S501)</f>
        <v/>
      </c>
      <c r="E202" s="29" t="str">
        <f>IF('bereinigte Tabelle - getrennt'!T501=0, "", 'bereinigte Tabelle - getrennt'!T501)</f>
        <v/>
      </c>
      <c r="F202" s="21" t="str">
        <f>IF('bereinigte Tabelle - getrennt'!U501=0, "", 'bereinigte Tabelle - getrennt'!U501)</f>
        <v/>
      </c>
      <c r="G202" s="15" t="str">
        <f>IF('bereinigte Tabelle - getrennt'!V501=0, "", 'bereinigte Tabelle - getrennt'!V501)</f>
        <v/>
      </c>
      <c r="H202" s="15" t="str" cm="1">
        <f t="array" ref="H202">IF(OR(EXACT(F202,'KJR-Hintergrund'!$E$3:$E$77)),"X","")</f>
        <v/>
      </c>
      <c r="I202" s="15" t="str" cm="1">
        <f t="array" ref="I202">IF(OR(EXACT(F202,'KJR-Hintergrund'!$B$3:$B$31)),"X","")</f>
        <v/>
      </c>
      <c r="J202" s="32" t="str">
        <f t="shared" si="2"/>
        <v>X</v>
      </c>
      <c r="K202" s="15" t="str">
        <f>IF('bereinigte Tabelle - getrennt'!Y501=0, "", 'bereinigte Tabelle - getrennt'!Y501)</f>
        <v/>
      </c>
      <c r="L202" s="15"/>
    </row>
    <row r="203" spans="1:12" ht="24.95" customHeight="1">
      <c r="A203" s="15">
        <v>191</v>
      </c>
      <c r="B203" s="15" t="str">
        <f>IF('bereinigte Tabelle - getrennt'!R502=0, "", 'bereinigte Tabelle - getrennt'!R502)</f>
        <v/>
      </c>
      <c r="C203" s="15" t="str">
        <f>IF('bereinigte Tabelle - getrennt'!Q502=0, "", 'bereinigte Tabelle - getrennt'!Q502)</f>
        <v/>
      </c>
      <c r="D203" s="15" t="str">
        <f>IF('bereinigte Tabelle - getrennt'!S502=0, "", 'bereinigte Tabelle - getrennt'!S502)</f>
        <v/>
      </c>
      <c r="E203" s="29" t="str">
        <f>IF('bereinigte Tabelle - getrennt'!T502=0, "", 'bereinigte Tabelle - getrennt'!T502)</f>
        <v/>
      </c>
      <c r="F203" s="21" t="str">
        <f>IF('bereinigte Tabelle - getrennt'!U502=0, "", 'bereinigte Tabelle - getrennt'!U502)</f>
        <v/>
      </c>
      <c r="G203" s="15" t="str">
        <f>IF('bereinigte Tabelle - getrennt'!V502=0, "", 'bereinigte Tabelle - getrennt'!V502)</f>
        <v/>
      </c>
      <c r="H203" s="15" t="str" cm="1">
        <f t="array" ref="H203">IF(OR(EXACT(F203,'KJR-Hintergrund'!$E$3:$E$77)),"X","")</f>
        <v/>
      </c>
      <c r="I203" s="15" t="str" cm="1">
        <f t="array" ref="I203">IF(OR(EXACT(F203,'KJR-Hintergrund'!$B$3:$B$31)),"X","")</f>
        <v/>
      </c>
      <c r="J203" s="32" t="str">
        <f t="shared" si="2"/>
        <v>X</v>
      </c>
      <c r="K203" s="15" t="str">
        <f>IF('bereinigte Tabelle - getrennt'!Y502=0, "", 'bereinigte Tabelle - getrennt'!Y502)</f>
        <v/>
      </c>
      <c r="L203" s="15"/>
    </row>
    <row r="204" spans="1:12" ht="24.95" customHeight="1">
      <c r="A204" s="15">
        <v>192</v>
      </c>
      <c r="B204" s="15" t="str">
        <f>IF('bereinigte Tabelle - getrennt'!R503=0, "", 'bereinigte Tabelle - getrennt'!R503)</f>
        <v/>
      </c>
      <c r="C204" s="15" t="str">
        <f>IF('bereinigte Tabelle - getrennt'!Q503=0, "", 'bereinigte Tabelle - getrennt'!Q503)</f>
        <v/>
      </c>
      <c r="D204" s="15" t="str">
        <f>IF('bereinigte Tabelle - getrennt'!S503=0, "", 'bereinigte Tabelle - getrennt'!S503)</f>
        <v/>
      </c>
      <c r="E204" s="29" t="str">
        <f>IF('bereinigte Tabelle - getrennt'!T503=0, "", 'bereinigte Tabelle - getrennt'!T503)</f>
        <v/>
      </c>
      <c r="F204" s="21" t="str">
        <f>IF('bereinigte Tabelle - getrennt'!U503=0, "", 'bereinigte Tabelle - getrennt'!U503)</f>
        <v/>
      </c>
      <c r="G204" s="15" t="str">
        <f>IF('bereinigte Tabelle - getrennt'!V503=0, "", 'bereinigte Tabelle - getrennt'!V503)</f>
        <v/>
      </c>
      <c r="H204" s="15" t="str" cm="1">
        <f t="array" ref="H204">IF(OR(EXACT(F204,'KJR-Hintergrund'!$E$3:$E$77)),"X","")</f>
        <v/>
      </c>
      <c r="I204" s="15" t="str" cm="1">
        <f t="array" ref="I204">IF(OR(EXACT(F204,'KJR-Hintergrund'!$B$3:$B$31)),"X","")</f>
        <v/>
      </c>
      <c r="J204" s="32" t="str">
        <f t="shared" si="2"/>
        <v>X</v>
      </c>
      <c r="K204" s="15" t="str">
        <f>IF('bereinigte Tabelle - getrennt'!Y503=0, "", 'bereinigte Tabelle - getrennt'!Y503)</f>
        <v/>
      </c>
      <c r="L204" s="15"/>
    </row>
    <row r="205" spans="1:12" ht="24.95" customHeight="1">
      <c r="A205" s="15">
        <v>193</v>
      </c>
      <c r="B205" s="15" t="str">
        <f>IF('bereinigte Tabelle - getrennt'!R504=0, "", 'bereinigte Tabelle - getrennt'!R504)</f>
        <v/>
      </c>
      <c r="C205" s="15" t="str">
        <f>IF('bereinigte Tabelle - getrennt'!Q504=0, "", 'bereinigte Tabelle - getrennt'!Q504)</f>
        <v/>
      </c>
      <c r="D205" s="15" t="str">
        <f>IF('bereinigte Tabelle - getrennt'!S504=0, "", 'bereinigte Tabelle - getrennt'!S504)</f>
        <v/>
      </c>
      <c r="E205" s="29" t="str">
        <f>IF('bereinigte Tabelle - getrennt'!T504=0, "", 'bereinigte Tabelle - getrennt'!T504)</f>
        <v/>
      </c>
      <c r="F205" s="21" t="str">
        <f>IF('bereinigte Tabelle - getrennt'!U504=0, "", 'bereinigte Tabelle - getrennt'!U504)</f>
        <v/>
      </c>
      <c r="G205" s="15" t="str">
        <f>IF('bereinigte Tabelle - getrennt'!V504=0, "", 'bereinigte Tabelle - getrennt'!V504)</f>
        <v/>
      </c>
      <c r="H205" s="15" t="str" cm="1">
        <f t="array" ref="H205">IF(OR(EXACT(F205,'KJR-Hintergrund'!$E$3:$E$77)),"X","")</f>
        <v/>
      </c>
      <c r="I205" s="15" t="str" cm="1">
        <f t="array" ref="I205">IF(OR(EXACT(F205,'KJR-Hintergrund'!$B$3:$B$31)),"X","")</f>
        <v/>
      </c>
      <c r="J205" s="32" t="str">
        <f t="shared" si="2"/>
        <v>X</v>
      </c>
      <c r="K205" s="15" t="str">
        <f>IF('bereinigte Tabelle - getrennt'!Y504=0, "", 'bereinigte Tabelle - getrennt'!Y504)</f>
        <v/>
      </c>
      <c r="L205" s="15"/>
    </row>
    <row r="206" spans="1:12" ht="24.95" customHeight="1">
      <c r="A206" s="15">
        <v>194</v>
      </c>
      <c r="B206" s="15" t="str">
        <f>IF('bereinigte Tabelle - getrennt'!R505=0, "", 'bereinigte Tabelle - getrennt'!R505)</f>
        <v/>
      </c>
      <c r="C206" s="15" t="str">
        <f>IF('bereinigte Tabelle - getrennt'!Q505=0, "", 'bereinigte Tabelle - getrennt'!Q505)</f>
        <v/>
      </c>
      <c r="D206" s="15" t="str">
        <f>IF('bereinigte Tabelle - getrennt'!S505=0, "", 'bereinigte Tabelle - getrennt'!S505)</f>
        <v/>
      </c>
      <c r="E206" s="29" t="str">
        <f>IF('bereinigte Tabelle - getrennt'!T505=0, "", 'bereinigte Tabelle - getrennt'!T505)</f>
        <v/>
      </c>
      <c r="F206" s="21" t="str">
        <f>IF('bereinigte Tabelle - getrennt'!U505=0, "", 'bereinigte Tabelle - getrennt'!U505)</f>
        <v/>
      </c>
      <c r="G206" s="15" t="str">
        <f>IF('bereinigte Tabelle - getrennt'!V505=0, "", 'bereinigte Tabelle - getrennt'!V505)</f>
        <v/>
      </c>
      <c r="H206" s="15" t="str" cm="1">
        <f t="array" ref="H206">IF(OR(EXACT(F206,'KJR-Hintergrund'!$E$3:$E$77)),"X","")</f>
        <v/>
      </c>
      <c r="I206" s="15" t="str" cm="1">
        <f t="array" ref="I206">IF(OR(EXACT(F206,'KJR-Hintergrund'!$B$3:$B$31)),"X","")</f>
        <v/>
      </c>
      <c r="J206" s="32" t="str">
        <f t="shared" ref="J206:J218" si="3">IF(H206="X","",IF(I206="X","","X"))</f>
        <v>X</v>
      </c>
      <c r="K206" s="15" t="str">
        <f>IF('bereinigte Tabelle - getrennt'!Y505=0, "", 'bereinigte Tabelle - getrennt'!Y505)</f>
        <v/>
      </c>
      <c r="L206" s="15"/>
    </row>
    <row r="207" spans="1:12" ht="24.95" customHeight="1">
      <c r="A207" s="15">
        <v>195</v>
      </c>
      <c r="B207" s="15" t="str">
        <f>IF('bereinigte Tabelle - getrennt'!R506=0, "", 'bereinigte Tabelle - getrennt'!R506)</f>
        <v/>
      </c>
      <c r="C207" s="15" t="str">
        <f>IF('bereinigte Tabelle - getrennt'!Q506=0, "", 'bereinigte Tabelle - getrennt'!Q506)</f>
        <v/>
      </c>
      <c r="D207" s="15" t="str">
        <f>IF('bereinigte Tabelle - getrennt'!S506=0, "", 'bereinigte Tabelle - getrennt'!S506)</f>
        <v/>
      </c>
      <c r="E207" s="29" t="str">
        <f>IF('bereinigte Tabelle - getrennt'!T506=0, "", 'bereinigte Tabelle - getrennt'!T506)</f>
        <v/>
      </c>
      <c r="F207" s="21" t="str">
        <f>IF('bereinigte Tabelle - getrennt'!U506=0, "", 'bereinigte Tabelle - getrennt'!U506)</f>
        <v/>
      </c>
      <c r="G207" s="15" t="str">
        <f>IF('bereinigte Tabelle - getrennt'!V506=0, "", 'bereinigte Tabelle - getrennt'!V506)</f>
        <v/>
      </c>
      <c r="H207" s="15" t="str" cm="1">
        <f t="array" ref="H207">IF(OR(EXACT(F207,'KJR-Hintergrund'!$E$3:$E$77)),"X","")</f>
        <v/>
      </c>
      <c r="I207" s="15" t="str" cm="1">
        <f t="array" ref="I207">IF(OR(EXACT(F207,'KJR-Hintergrund'!$B$3:$B$31)),"X","")</f>
        <v/>
      </c>
      <c r="J207" s="32" t="str">
        <f t="shared" si="3"/>
        <v>X</v>
      </c>
      <c r="K207" s="15" t="str">
        <f>IF('bereinigte Tabelle - getrennt'!Y506=0, "", 'bereinigte Tabelle - getrennt'!Y506)</f>
        <v/>
      </c>
      <c r="L207" s="15"/>
    </row>
    <row r="208" spans="1:12" ht="24.95" customHeight="1">
      <c r="A208" s="15">
        <v>196</v>
      </c>
      <c r="B208" s="15" t="str">
        <f>IF('bereinigte Tabelle - getrennt'!R507=0, "", 'bereinigte Tabelle - getrennt'!R507)</f>
        <v/>
      </c>
      <c r="C208" s="15" t="str">
        <f>IF('bereinigte Tabelle - getrennt'!Q507=0, "", 'bereinigte Tabelle - getrennt'!Q507)</f>
        <v/>
      </c>
      <c r="D208" s="15" t="str">
        <f>IF('bereinigte Tabelle - getrennt'!S507=0, "", 'bereinigte Tabelle - getrennt'!S507)</f>
        <v/>
      </c>
      <c r="E208" s="29" t="str">
        <f>IF('bereinigte Tabelle - getrennt'!T507=0, "", 'bereinigte Tabelle - getrennt'!T507)</f>
        <v/>
      </c>
      <c r="F208" s="21" t="str">
        <f>IF('bereinigte Tabelle - getrennt'!U507=0, "", 'bereinigte Tabelle - getrennt'!U507)</f>
        <v/>
      </c>
      <c r="G208" s="15" t="str">
        <f>IF('bereinigte Tabelle - getrennt'!V507=0, "", 'bereinigte Tabelle - getrennt'!V507)</f>
        <v/>
      </c>
      <c r="H208" s="15" t="str" cm="1">
        <f t="array" ref="H208">IF(OR(EXACT(F208,'KJR-Hintergrund'!$E$3:$E$77)),"X","")</f>
        <v/>
      </c>
      <c r="I208" s="15" t="str" cm="1">
        <f t="array" ref="I208">IF(OR(EXACT(F208,'KJR-Hintergrund'!$B$3:$B$31)),"X","")</f>
        <v/>
      </c>
      <c r="J208" s="32" t="str">
        <f t="shared" si="3"/>
        <v>X</v>
      </c>
      <c r="K208" s="15" t="str">
        <f>IF('bereinigte Tabelle - getrennt'!Y507=0, "", 'bereinigte Tabelle - getrennt'!Y507)</f>
        <v/>
      </c>
      <c r="L208" s="15"/>
    </row>
    <row r="209" spans="1:12" ht="24.95" customHeight="1">
      <c r="A209" s="15">
        <v>197</v>
      </c>
      <c r="B209" s="15" t="str">
        <f>IF('bereinigte Tabelle - getrennt'!R508=0, "", 'bereinigte Tabelle - getrennt'!R508)</f>
        <v/>
      </c>
      <c r="C209" s="15" t="str">
        <f>IF('bereinigte Tabelle - getrennt'!Q508=0, "", 'bereinigte Tabelle - getrennt'!Q508)</f>
        <v/>
      </c>
      <c r="D209" s="15" t="str">
        <f>IF('bereinigte Tabelle - getrennt'!S508=0, "", 'bereinigte Tabelle - getrennt'!S508)</f>
        <v/>
      </c>
      <c r="E209" s="29" t="str">
        <f>IF('bereinigte Tabelle - getrennt'!T508=0, "", 'bereinigte Tabelle - getrennt'!T508)</f>
        <v/>
      </c>
      <c r="F209" s="21" t="str">
        <f>IF('bereinigte Tabelle - getrennt'!U508=0, "", 'bereinigte Tabelle - getrennt'!U508)</f>
        <v/>
      </c>
      <c r="G209" s="15" t="str">
        <f>IF('bereinigte Tabelle - getrennt'!V508=0, "", 'bereinigte Tabelle - getrennt'!V508)</f>
        <v/>
      </c>
      <c r="H209" s="15" t="str" cm="1">
        <f t="array" ref="H209">IF(OR(EXACT(F209,'KJR-Hintergrund'!$E$3:$E$77)),"X","")</f>
        <v/>
      </c>
      <c r="I209" s="15" t="str" cm="1">
        <f t="array" ref="I209">IF(OR(EXACT(F209,'KJR-Hintergrund'!$B$3:$B$31)),"X","")</f>
        <v/>
      </c>
      <c r="J209" s="32" t="str">
        <f t="shared" si="3"/>
        <v>X</v>
      </c>
      <c r="K209" s="15" t="str">
        <f>IF('bereinigte Tabelle - getrennt'!Y508=0, "", 'bereinigte Tabelle - getrennt'!Y508)</f>
        <v/>
      </c>
      <c r="L209" s="15"/>
    </row>
    <row r="210" spans="1:12" ht="24.95" customHeight="1">
      <c r="A210" s="15">
        <v>198</v>
      </c>
      <c r="B210" s="15" t="str">
        <f>IF('bereinigte Tabelle - getrennt'!R509=0, "", 'bereinigte Tabelle - getrennt'!R509)</f>
        <v/>
      </c>
      <c r="C210" s="15" t="str">
        <f>IF('bereinigte Tabelle - getrennt'!Q509=0, "", 'bereinigte Tabelle - getrennt'!Q509)</f>
        <v/>
      </c>
      <c r="D210" s="15" t="str">
        <f>IF('bereinigte Tabelle - getrennt'!S509=0, "", 'bereinigte Tabelle - getrennt'!S509)</f>
        <v/>
      </c>
      <c r="E210" s="29" t="str">
        <f>IF('bereinigte Tabelle - getrennt'!T509=0, "", 'bereinigte Tabelle - getrennt'!T509)</f>
        <v/>
      </c>
      <c r="F210" s="21" t="str">
        <f>IF('bereinigte Tabelle - getrennt'!U509=0, "", 'bereinigte Tabelle - getrennt'!U509)</f>
        <v/>
      </c>
      <c r="G210" s="15" t="str">
        <f>IF('bereinigte Tabelle - getrennt'!V509=0, "", 'bereinigte Tabelle - getrennt'!V509)</f>
        <v/>
      </c>
      <c r="H210" s="15" t="str" cm="1">
        <f t="array" ref="H210">IF(OR(EXACT(F210,'KJR-Hintergrund'!$E$3:$E$77)),"X","")</f>
        <v/>
      </c>
      <c r="I210" s="15" t="str" cm="1">
        <f t="array" ref="I210">IF(OR(EXACT(F210,'KJR-Hintergrund'!$B$3:$B$31)),"X","")</f>
        <v/>
      </c>
      <c r="J210" s="32" t="str">
        <f t="shared" si="3"/>
        <v>X</v>
      </c>
      <c r="K210" s="15" t="str">
        <f>IF('bereinigte Tabelle - getrennt'!Y509=0, "", 'bereinigte Tabelle - getrennt'!Y509)</f>
        <v/>
      </c>
      <c r="L210" s="15"/>
    </row>
    <row r="211" spans="1:12" ht="24.95" customHeight="1">
      <c r="A211" s="15">
        <v>199</v>
      </c>
      <c r="B211" s="15" t="str">
        <f>IF('bereinigte Tabelle - getrennt'!R510=0, "", 'bereinigte Tabelle - getrennt'!R510)</f>
        <v/>
      </c>
      <c r="C211" s="15" t="str">
        <f>IF('bereinigte Tabelle - getrennt'!Q510=0, "", 'bereinigte Tabelle - getrennt'!Q510)</f>
        <v/>
      </c>
      <c r="D211" s="15" t="str">
        <f>IF('bereinigte Tabelle - getrennt'!S510=0, "", 'bereinigte Tabelle - getrennt'!S510)</f>
        <v/>
      </c>
      <c r="E211" s="29" t="str">
        <f>IF('bereinigte Tabelle - getrennt'!T510=0, "", 'bereinigte Tabelle - getrennt'!T510)</f>
        <v/>
      </c>
      <c r="F211" s="21" t="str">
        <f>IF('bereinigte Tabelle - getrennt'!U510=0, "", 'bereinigte Tabelle - getrennt'!U510)</f>
        <v/>
      </c>
      <c r="G211" s="15" t="str">
        <f>IF('bereinigte Tabelle - getrennt'!V510=0, "", 'bereinigte Tabelle - getrennt'!V510)</f>
        <v/>
      </c>
      <c r="H211" s="15" t="str" cm="1">
        <f t="array" ref="H211">IF(OR(EXACT(F211,'KJR-Hintergrund'!$E$3:$E$77)),"X","")</f>
        <v/>
      </c>
      <c r="I211" s="15" t="str" cm="1">
        <f t="array" ref="I211">IF(OR(EXACT(F211,'KJR-Hintergrund'!$B$3:$B$31)),"X","")</f>
        <v/>
      </c>
      <c r="J211" s="32" t="str">
        <f t="shared" si="3"/>
        <v>X</v>
      </c>
      <c r="K211" s="15" t="str">
        <f>IF('bereinigte Tabelle - getrennt'!Y510=0, "", 'bereinigte Tabelle - getrennt'!Y510)</f>
        <v/>
      </c>
      <c r="L211" s="15"/>
    </row>
    <row r="212" spans="1:12" ht="24.95" customHeight="1">
      <c r="A212" s="15">
        <v>200</v>
      </c>
      <c r="B212" s="15" t="str">
        <f>IF('bereinigte Tabelle - getrennt'!R511=0, "", 'bereinigte Tabelle - getrennt'!R511)</f>
        <v/>
      </c>
      <c r="C212" s="15" t="str">
        <f>IF('bereinigte Tabelle - getrennt'!Q511=0, "", 'bereinigte Tabelle - getrennt'!Q511)</f>
        <v/>
      </c>
      <c r="D212" s="15" t="str">
        <f>IF('bereinigte Tabelle - getrennt'!S511=0, "", 'bereinigte Tabelle - getrennt'!S511)</f>
        <v/>
      </c>
      <c r="E212" s="29" t="str">
        <f>IF('bereinigte Tabelle - getrennt'!T511=0, "", 'bereinigte Tabelle - getrennt'!T511)</f>
        <v/>
      </c>
      <c r="F212" s="21" t="str">
        <f>IF('bereinigte Tabelle - getrennt'!U511=0, "", 'bereinigte Tabelle - getrennt'!U511)</f>
        <v/>
      </c>
      <c r="G212" s="15" t="str">
        <f>IF('bereinigte Tabelle - getrennt'!V511=0, "", 'bereinigte Tabelle - getrennt'!V511)</f>
        <v/>
      </c>
      <c r="H212" s="15" t="str" cm="1">
        <f t="array" ref="H212">IF(OR(EXACT(F212,'KJR-Hintergrund'!$E$3:$E$77)),"X","")</f>
        <v/>
      </c>
      <c r="I212" s="15" t="str" cm="1">
        <f t="array" ref="I212">IF(OR(EXACT(F212,'KJR-Hintergrund'!$B$3:$B$31)),"X","")</f>
        <v/>
      </c>
      <c r="J212" s="32" t="str">
        <f t="shared" si="3"/>
        <v>X</v>
      </c>
      <c r="K212" s="15" t="str">
        <f>IF('bereinigte Tabelle - getrennt'!Y511=0, "", 'bereinigte Tabelle - getrennt'!Y511)</f>
        <v/>
      </c>
      <c r="L212" s="15"/>
    </row>
    <row r="213" spans="1:12" ht="24.95" customHeight="1">
      <c r="A213" s="15">
        <v>201</v>
      </c>
      <c r="B213" s="15" t="str">
        <f>IF('bereinigte Tabelle - getrennt'!R512=0, "", 'bereinigte Tabelle - getrennt'!R512)</f>
        <v/>
      </c>
      <c r="C213" s="15" t="str">
        <f>IF('bereinigte Tabelle - getrennt'!Q512=0, "", 'bereinigte Tabelle - getrennt'!Q512)</f>
        <v/>
      </c>
      <c r="D213" s="15" t="str">
        <f>IF('bereinigte Tabelle - getrennt'!S512=0, "", 'bereinigte Tabelle - getrennt'!S512)</f>
        <v/>
      </c>
      <c r="E213" s="29" t="str">
        <f>IF('bereinigte Tabelle - getrennt'!T512=0, "", 'bereinigte Tabelle - getrennt'!T512)</f>
        <v/>
      </c>
      <c r="F213" s="21" t="str">
        <f>IF('bereinigte Tabelle - getrennt'!U512=0, "", 'bereinigte Tabelle - getrennt'!U512)</f>
        <v/>
      </c>
      <c r="G213" s="15" t="str">
        <f>IF('bereinigte Tabelle - getrennt'!V512=0, "", 'bereinigte Tabelle - getrennt'!V512)</f>
        <v/>
      </c>
      <c r="H213" s="15" t="str" cm="1">
        <f t="array" ref="H213">IF(OR(EXACT(F213,'KJR-Hintergrund'!$E$3:$E$77)),"X","")</f>
        <v/>
      </c>
      <c r="I213" s="15" t="str" cm="1">
        <f t="array" ref="I213">IF(OR(EXACT(F213,'KJR-Hintergrund'!$B$3:$B$31)),"X","")</f>
        <v/>
      </c>
      <c r="J213" s="32" t="str">
        <f t="shared" si="3"/>
        <v>X</v>
      </c>
      <c r="K213" s="15" t="str">
        <f>IF('bereinigte Tabelle - getrennt'!Y512=0, "", 'bereinigte Tabelle - getrennt'!Y512)</f>
        <v/>
      </c>
      <c r="L213" s="15"/>
    </row>
    <row r="214" spans="1:12" ht="24.95" customHeight="1">
      <c r="A214" s="15">
        <v>202</v>
      </c>
      <c r="B214" s="15" t="str">
        <f>IF('bereinigte Tabelle - getrennt'!R513=0, "", 'bereinigte Tabelle - getrennt'!R513)</f>
        <v/>
      </c>
      <c r="C214" s="15" t="str">
        <f>IF('bereinigte Tabelle - getrennt'!Q513=0, "", 'bereinigte Tabelle - getrennt'!Q513)</f>
        <v/>
      </c>
      <c r="D214" s="15" t="str">
        <f>IF('bereinigte Tabelle - getrennt'!S513=0, "", 'bereinigte Tabelle - getrennt'!S513)</f>
        <v/>
      </c>
      <c r="E214" s="29" t="str">
        <f>IF('bereinigte Tabelle - getrennt'!T513=0, "", 'bereinigte Tabelle - getrennt'!T513)</f>
        <v/>
      </c>
      <c r="F214" s="21" t="str">
        <f>IF('bereinigte Tabelle - getrennt'!U513=0, "", 'bereinigte Tabelle - getrennt'!U513)</f>
        <v/>
      </c>
      <c r="G214" s="15" t="str">
        <f>IF('bereinigte Tabelle - getrennt'!V513=0, "", 'bereinigte Tabelle - getrennt'!V513)</f>
        <v/>
      </c>
      <c r="H214" s="15" t="str" cm="1">
        <f t="array" ref="H214">IF(OR(EXACT(F214,'KJR-Hintergrund'!$E$3:$E$77)),"X","")</f>
        <v/>
      </c>
      <c r="I214" s="15" t="str" cm="1">
        <f t="array" ref="I214">IF(OR(EXACT(F214,'KJR-Hintergrund'!$B$3:$B$31)),"X","")</f>
        <v/>
      </c>
      <c r="J214" s="32" t="str">
        <f t="shared" si="3"/>
        <v>X</v>
      </c>
      <c r="K214" s="15" t="str">
        <f>IF('bereinigte Tabelle - getrennt'!Y513=0, "", 'bereinigte Tabelle - getrennt'!Y513)</f>
        <v/>
      </c>
      <c r="L214" s="15"/>
    </row>
    <row r="215" spans="1:12" ht="24.95" customHeight="1">
      <c r="A215" s="15">
        <v>203</v>
      </c>
      <c r="B215" s="15" t="str">
        <f>IF('bereinigte Tabelle - getrennt'!R514=0, "", 'bereinigte Tabelle - getrennt'!R514)</f>
        <v/>
      </c>
      <c r="C215" s="15" t="str">
        <f>IF('bereinigte Tabelle - getrennt'!Q514=0, "", 'bereinigte Tabelle - getrennt'!Q514)</f>
        <v/>
      </c>
      <c r="D215" s="15" t="str">
        <f>IF('bereinigte Tabelle - getrennt'!S514=0, "", 'bereinigte Tabelle - getrennt'!S514)</f>
        <v/>
      </c>
      <c r="E215" s="29" t="str">
        <f>IF('bereinigte Tabelle - getrennt'!T514=0, "", 'bereinigte Tabelle - getrennt'!T514)</f>
        <v/>
      </c>
      <c r="F215" s="21" t="str">
        <f>IF('bereinigte Tabelle - getrennt'!U514=0, "", 'bereinigte Tabelle - getrennt'!U514)</f>
        <v/>
      </c>
      <c r="G215" s="15" t="str">
        <f>IF('bereinigte Tabelle - getrennt'!V514=0, "", 'bereinigte Tabelle - getrennt'!V514)</f>
        <v/>
      </c>
      <c r="H215" s="15" t="str" cm="1">
        <f t="array" ref="H215">IF(OR(EXACT(F215,'KJR-Hintergrund'!$E$3:$E$77)),"X","")</f>
        <v/>
      </c>
      <c r="I215" s="15" t="str" cm="1">
        <f t="array" ref="I215">IF(OR(EXACT(F215,'KJR-Hintergrund'!$B$3:$B$31)),"X","")</f>
        <v/>
      </c>
      <c r="J215" s="32" t="str">
        <f t="shared" si="3"/>
        <v>X</v>
      </c>
      <c r="K215" s="15" t="str">
        <f>IF('bereinigte Tabelle - getrennt'!Y514=0, "", 'bereinigte Tabelle - getrennt'!Y514)</f>
        <v/>
      </c>
      <c r="L215" s="15"/>
    </row>
    <row r="216" spans="1:12" ht="24.95" customHeight="1">
      <c r="A216" s="15">
        <v>204</v>
      </c>
      <c r="B216" s="15" t="str">
        <f>IF('bereinigte Tabelle - getrennt'!R515=0, "", 'bereinigte Tabelle - getrennt'!R515)</f>
        <v/>
      </c>
      <c r="C216" s="15" t="str">
        <f>IF('bereinigte Tabelle - getrennt'!Q515=0, "", 'bereinigte Tabelle - getrennt'!Q515)</f>
        <v/>
      </c>
      <c r="D216" s="15" t="str">
        <f>IF('bereinigte Tabelle - getrennt'!S515=0, "", 'bereinigte Tabelle - getrennt'!S515)</f>
        <v/>
      </c>
      <c r="E216" s="29" t="str">
        <f>IF('bereinigte Tabelle - getrennt'!T515=0, "", 'bereinigte Tabelle - getrennt'!T515)</f>
        <v/>
      </c>
      <c r="F216" s="21" t="str">
        <f>IF('bereinigte Tabelle - getrennt'!U515=0, "", 'bereinigte Tabelle - getrennt'!U515)</f>
        <v/>
      </c>
      <c r="G216" s="15" t="str">
        <f>IF('bereinigte Tabelle - getrennt'!V515=0, "", 'bereinigte Tabelle - getrennt'!V515)</f>
        <v/>
      </c>
      <c r="H216" s="15" t="str" cm="1">
        <f t="array" ref="H216">IF(OR(EXACT(F216,'KJR-Hintergrund'!$E$3:$E$77)),"X","")</f>
        <v/>
      </c>
      <c r="I216" s="15" t="str" cm="1">
        <f t="array" ref="I216">IF(OR(EXACT(F216,'KJR-Hintergrund'!$B$3:$B$31)),"X","")</f>
        <v/>
      </c>
      <c r="J216" s="32" t="str">
        <f t="shared" si="3"/>
        <v>X</v>
      </c>
      <c r="K216" s="15" t="str">
        <f>IF('bereinigte Tabelle - getrennt'!Y515=0, "", 'bereinigte Tabelle - getrennt'!Y515)</f>
        <v/>
      </c>
      <c r="L216" s="15"/>
    </row>
    <row r="217" spans="1:12" ht="24.95" customHeight="1">
      <c r="A217" s="15">
        <v>205</v>
      </c>
      <c r="B217" s="15" t="str">
        <f>IF('bereinigte Tabelle - getrennt'!R516=0, "", 'bereinigte Tabelle - getrennt'!R516)</f>
        <v/>
      </c>
      <c r="C217" s="15" t="str">
        <f>IF('bereinigte Tabelle - getrennt'!Q516=0, "", 'bereinigte Tabelle - getrennt'!Q516)</f>
        <v/>
      </c>
      <c r="D217" s="15" t="str">
        <f>IF('bereinigte Tabelle - getrennt'!S516=0, "", 'bereinigte Tabelle - getrennt'!S516)</f>
        <v/>
      </c>
      <c r="E217" s="29" t="str">
        <f>IF('bereinigte Tabelle - getrennt'!T516=0, "", 'bereinigte Tabelle - getrennt'!T516)</f>
        <v/>
      </c>
      <c r="F217" s="21" t="str">
        <f>IF('bereinigte Tabelle - getrennt'!U516=0, "", 'bereinigte Tabelle - getrennt'!U516)</f>
        <v/>
      </c>
      <c r="G217" s="15" t="str">
        <f>IF('bereinigte Tabelle - getrennt'!V516=0, "", 'bereinigte Tabelle - getrennt'!V516)</f>
        <v/>
      </c>
      <c r="H217" s="15" t="str" cm="1">
        <f t="array" ref="H217">IF(OR(EXACT(F217,'KJR-Hintergrund'!$E$3:$E$77)),"X","")</f>
        <v/>
      </c>
      <c r="I217" s="15" t="str" cm="1">
        <f t="array" ref="I217">IF(OR(EXACT(F217,'KJR-Hintergrund'!$B$3:$B$31)),"X","")</f>
        <v/>
      </c>
      <c r="J217" s="32" t="str">
        <f t="shared" si="3"/>
        <v>X</v>
      </c>
      <c r="K217" s="15" t="str">
        <f>IF('bereinigte Tabelle - getrennt'!Y516=0, "", 'bereinigte Tabelle - getrennt'!Y516)</f>
        <v/>
      </c>
      <c r="L217" s="15"/>
    </row>
    <row r="218" spans="1:12" ht="24.95" customHeight="1">
      <c r="A218" s="15">
        <v>206</v>
      </c>
      <c r="B218" s="15" t="str">
        <f>IF('bereinigte Tabelle - getrennt'!R517=0, "", 'bereinigte Tabelle - getrennt'!R517)</f>
        <v/>
      </c>
      <c r="C218" s="15" t="str">
        <f>IF('bereinigte Tabelle - getrennt'!Q517=0, "", 'bereinigte Tabelle - getrennt'!Q517)</f>
        <v/>
      </c>
      <c r="D218" s="15" t="str">
        <f>IF('bereinigte Tabelle - getrennt'!S517=0, "", 'bereinigte Tabelle - getrennt'!S517)</f>
        <v/>
      </c>
      <c r="E218" s="29" t="str">
        <f>IF('bereinigte Tabelle - getrennt'!T517=0, "", 'bereinigte Tabelle - getrennt'!T517)</f>
        <v/>
      </c>
      <c r="F218" s="21" t="str">
        <f>IF('bereinigte Tabelle - getrennt'!U517=0, "", 'bereinigte Tabelle - getrennt'!U517)</f>
        <v/>
      </c>
      <c r="G218" s="15" t="str">
        <f>IF('bereinigte Tabelle - getrennt'!V517=0, "", 'bereinigte Tabelle - getrennt'!V517)</f>
        <v/>
      </c>
      <c r="H218" s="15" t="str" cm="1">
        <f t="array" ref="H218">IF(OR(EXACT(F218,'KJR-Hintergrund'!$E$3:$E$77)),"X","")</f>
        <v/>
      </c>
      <c r="I218" s="15" t="str" cm="1">
        <f t="array" ref="I218">IF(OR(EXACT(F218,'KJR-Hintergrund'!$B$3:$B$31)),"X","")</f>
        <v/>
      </c>
      <c r="J218" s="32" t="str">
        <f t="shared" si="3"/>
        <v>X</v>
      </c>
      <c r="K218" s="15" t="str">
        <f>IF('bereinigte Tabelle - getrennt'!Y517=0, "", 'bereinigte Tabelle - getrennt'!Y517)</f>
        <v/>
      </c>
      <c r="L218" s="15"/>
    </row>
    <row r="219" spans="1:12" ht="24.95" customHeight="1">
      <c r="J219" s="45"/>
    </row>
    <row r="220" spans="1:12" ht="24.95" customHeight="1">
      <c r="J220" s="45"/>
    </row>
    <row r="221" spans="1:12" ht="24.95" customHeight="1">
      <c r="J221" s="45"/>
    </row>
    <row r="222" spans="1:12" ht="24.95" customHeight="1">
      <c r="J222" s="45"/>
    </row>
    <row r="223" spans="1:12" ht="24.95" customHeight="1">
      <c r="J223" s="45"/>
    </row>
    <row r="224" spans="1:12" ht="24.95" customHeight="1">
      <c r="J224" s="45"/>
    </row>
    <row r="225" spans="10:10" ht="24.95" customHeight="1">
      <c r="J225" s="45"/>
    </row>
    <row r="226" spans="10:10" ht="24.95" customHeight="1">
      <c r="J226" s="45"/>
    </row>
    <row r="227" spans="10:10" ht="24.95" customHeight="1">
      <c r="J227" s="45"/>
    </row>
    <row r="228" spans="10:10" ht="24.95" customHeight="1">
      <c r="J228" s="45"/>
    </row>
    <row r="229" spans="10:10" ht="24.95" customHeight="1">
      <c r="J229" s="45"/>
    </row>
    <row r="230" spans="10:10" ht="24.95" customHeight="1">
      <c r="J230" s="45"/>
    </row>
    <row r="231" spans="10:10" ht="24.95" customHeight="1">
      <c r="J231" s="45"/>
    </row>
    <row r="232" spans="10:10" ht="24.95" customHeight="1">
      <c r="J232" s="45"/>
    </row>
    <row r="233" spans="10:10" ht="24.95" customHeight="1">
      <c r="J233" s="45"/>
    </row>
    <row r="234" spans="10:10" ht="24.95" customHeight="1">
      <c r="J234" s="45"/>
    </row>
    <row r="235" spans="10:10" ht="24.95" customHeight="1">
      <c r="J235" s="45"/>
    </row>
    <row r="236" spans="10:10" ht="24.95" customHeight="1">
      <c r="J236" s="45"/>
    </row>
    <row r="237" spans="10:10" ht="24.95" customHeight="1">
      <c r="J237" s="45"/>
    </row>
    <row r="238" spans="10:10" ht="24.95" customHeight="1">
      <c r="J238" s="45"/>
    </row>
    <row r="239" spans="10:10" ht="24.95" customHeight="1">
      <c r="J239" s="45"/>
    </row>
    <row r="240" spans="10:10" ht="24.95" customHeight="1">
      <c r="J240" s="45"/>
    </row>
    <row r="241" spans="10:10" ht="24.95" customHeight="1">
      <c r="J241" s="45"/>
    </row>
    <row r="242" spans="10:10" ht="24.95" customHeight="1">
      <c r="J242" s="45"/>
    </row>
    <row r="243" spans="10:10" ht="24.95" customHeight="1">
      <c r="J243" s="45"/>
    </row>
    <row r="244" spans="10:10" ht="24.95" customHeight="1">
      <c r="J244" s="45"/>
    </row>
    <row r="245" spans="10:10" ht="24.95" customHeight="1">
      <c r="J245" s="45"/>
    </row>
    <row r="246" spans="10:10" ht="24.95" customHeight="1">
      <c r="J246" s="45"/>
    </row>
    <row r="247" spans="10:10" ht="24.95" customHeight="1">
      <c r="J247" s="45"/>
    </row>
    <row r="248" spans="10:10" ht="24.95" customHeight="1">
      <c r="J248" s="45"/>
    </row>
    <row r="249" spans="10:10" ht="24.95" customHeight="1">
      <c r="J249" s="45"/>
    </row>
    <row r="250" spans="10:10" ht="24.95" customHeight="1">
      <c r="J250" s="45"/>
    </row>
    <row r="251" spans="10:10" ht="24.95" customHeight="1">
      <c r="J251" s="45"/>
    </row>
    <row r="252" spans="10:10" ht="24.95" customHeight="1">
      <c r="J252" s="45"/>
    </row>
    <row r="253" spans="10:10" ht="24.95" customHeight="1">
      <c r="J253" s="45"/>
    </row>
    <row r="254" spans="10:10" ht="24.95" customHeight="1">
      <c r="J254" s="45"/>
    </row>
    <row r="255" spans="10:10" ht="24.95" customHeight="1">
      <c r="J255" s="45"/>
    </row>
    <row r="256" spans="10:10" ht="24.95" customHeight="1">
      <c r="J256" s="45"/>
    </row>
    <row r="257" spans="10:10" ht="24.95" customHeight="1">
      <c r="J257" s="45"/>
    </row>
    <row r="258" spans="10:10" ht="24.95" customHeight="1">
      <c r="J258" s="45"/>
    </row>
    <row r="259" spans="10:10" ht="24.95" customHeight="1">
      <c r="J259" s="45"/>
    </row>
    <row r="260" spans="10:10" ht="24.95" customHeight="1">
      <c r="J260" s="45"/>
    </row>
    <row r="261" spans="10:10" ht="24.95" customHeight="1">
      <c r="J261" s="45"/>
    </row>
    <row r="262" spans="10:10" ht="24.95" customHeight="1">
      <c r="J262" s="45"/>
    </row>
    <row r="263" spans="10:10" ht="24.95" customHeight="1">
      <c r="J263" s="45"/>
    </row>
    <row r="264" spans="10:10" ht="24.95" customHeight="1">
      <c r="J264" s="45"/>
    </row>
    <row r="265" spans="10:10" ht="24.95" customHeight="1">
      <c r="J265" s="45"/>
    </row>
    <row r="266" spans="10:10" ht="24.95" customHeight="1">
      <c r="J266" s="45"/>
    </row>
    <row r="267" spans="10:10" ht="24.95" customHeight="1">
      <c r="J267" s="45"/>
    </row>
    <row r="268" spans="10:10" ht="24.95" customHeight="1">
      <c r="J268" s="45"/>
    </row>
    <row r="269" spans="10:10" ht="24.95" customHeight="1">
      <c r="J269" s="45"/>
    </row>
    <row r="270" spans="10:10" ht="24.95" customHeight="1">
      <c r="J270" s="45"/>
    </row>
    <row r="271" spans="10:10" ht="24.95" customHeight="1">
      <c r="J271" s="45"/>
    </row>
    <row r="272" spans="10:10" ht="24.95" customHeight="1">
      <c r="J272" s="45"/>
    </row>
    <row r="273" spans="10:10" ht="24.95" customHeight="1">
      <c r="J273" s="45"/>
    </row>
    <row r="274" spans="10:10" ht="24.95" customHeight="1">
      <c r="J274" s="45"/>
    </row>
    <row r="275" spans="10:10" ht="24.95" customHeight="1">
      <c r="J275" s="45"/>
    </row>
    <row r="276" spans="10:10" ht="24.95" customHeight="1">
      <c r="J276" s="45"/>
    </row>
    <row r="277" spans="10:10" ht="24.95" customHeight="1">
      <c r="J277" s="45"/>
    </row>
    <row r="278" spans="10:10" ht="24.95" customHeight="1">
      <c r="J278" s="45"/>
    </row>
    <row r="279" spans="10:10" ht="24.95" customHeight="1">
      <c r="J279" s="45"/>
    </row>
    <row r="280" spans="10:10" ht="24.95" customHeight="1">
      <c r="J280" s="45"/>
    </row>
    <row r="281" spans="10:10" ht="24.95" customHeight="1">
      <c r="J281" s="45"/>
    </row>
    <row r="282" spans="10:10" ht="24.95" customHeight="1">
      <c r="J282" s="45"/>
    </row>
    <row r="283" spans="10:10" ht="24.95" customHeight="1">
      <c r="J283" s="45"/>
    </row>
    <row r="284" spans="10:10" ht="24.95" customHeight="1">
      <c r="J284" s="45"/>
    </row>
    <row r="285" spans="10:10" ht="24.95" customHeight="1">
      <c r="J285" s="45"/>
    </row>
    <row r="286" spans="10:10" ht="24.95" customHeight="1">
      <c r="J286" s="45"/>
    </row>
    <row r="287" spans="10:10" ht="24.95" customHeight="1">
      <c r="J287" s="45"/>
    </row>
    <row r="288" spans="10:10" ht="24.95" customHeight="1">
      <c r="J288" s="45"/>
    </row>
    <row r="289" spans="10:10" ht="24.95" customHeight="1">
      <c r="J289" s="45"/>
    </row>
    <row r="290" spans="10:10" ht="24.95" customHeight="1">
      <c r="J290" s="45"/>
    </row>
    <row r="291" spans="10:10" ht="24.95" customHeight="1">
      <c r="J291" s="45"/>
    </row>
    <row r="292" spans="10:10" ht="24.95" customHeight="1">
      <c r="J292" s="45"/>
    </row>
    <row r="293" spans="10:10" ht="24.95" customHeight="1">
      <c r="J293" s="45"/>
    </row>
    <row r="294" spans="10:10" ht="24.95" customHeight="1">
      <c r="J294" s="45"/>
    </row>
    <row r="295" spans="10:10" ht="24.95" customHeight="1">
      <c r="J295" s="45"/>
    </row>
    <row r="296" spans="10:10" ht="24.95" customHeight="1">
      <c r="J296" s="45"/>
    </row>
    <row r="297" spans="10:10" ht="24.95" customHeight="1">
      <c r="J297" s="45"/>
    </row>
    <row r="298" spans="10:10" ht="24.95" customHeight="1">
      <c r="J298" s="45"/>
    </row>
    <row r="299" spans="10:10" ht="24.95" customHeight="1">
      <c r="J299" s="45"/>
    </row>
    <row r="300" spans="10:10" ht="24.95" customHeight="1">
      <c r="J300" s="45"/>
    </row>
    <row r="301" spans="10:10" ht="24.95" customHeight="1">
      <c r="J301" s="45"/>
    </row>
    <row r="302" spans="10:10" ht="24.95" customHeight="1">
      <c r="J302" s="45"/>
    </row>
    <row r="303" spans="10:10" ht="24.95" customHeight="1">
      <c r="J303" s="45"/>
    </row>
    <row r="304" spans="10:10" ht="24.95" customHeight="1">
      <c r="J304" s="45"/>
    </row>
    <row r="305" spans="10:10" ht="24.95" customHeight="1">
      <c r="J305" s="45"/>
    </row>
    <row r="306" spans="10:10" ht="24.95" customHeight="1">
      <c r="J306" s="45"/>
    </row>
    <row r="307" spans="10:10" ht="24.95" customHeight="1">
      <c r="J307" s="45"/>
    </row>
    <row r="308" spans="10:10" ht="24.95" customHeight="1">
      <c r="J308" s="45"/>
    </row>
    <row r="309" spans="10:10" ht="24.95" customHeight="1">
      <c r="J309" s="45"/>
    </row>
    <row r="310" spans="10:10" ht="24.95" customHeight="1">
      <c r="J310" s="45"/>
    </row>
    <row r="311" spans="10:10" ht="24.95" customHeight="1">
      <c r="J311" s="45"/>
    </row>
    <row r="312" spans="10:10" ht="24.95" customHeight="1">
      <c r="J312" s="45"/>
    </row>
    <row r="313" spans="10:10" ht="24.95" customHeight="1">
      <c r="J313" s="45"/>
    </row>
    <row r="314" spans="10:10" ht="24.95" customHeight="1">
      <c r="J314" s="45"/>
    </row>
    <row r="315" spans="10:10" ht="24.95" customHeight="1">
      <c r="J315" s="45"/>
    </row>
    <row r="316" spans="10:10" ht="24.95" customHeight="1">
      <c r="J316" s="45"/>
    </row>
    <row r="317" spans="10:10" ht="24.95" customHeight="1">
      <c r="J317" s="45"/>
    </row>
    <row r="318" spans="10:10" ht="24.95" customHeight="1">
      <c r="J318" s="45"/>
    </row>
    <row r="319" spans="10:10" ht="24.95" customHeight="1">
      <c r="J319" s="45"/>
    </row>
    <row r="320" spans="10:10" ht="24.95" customHeight="1">
      <c r="J320" s="45"/>
    </row>
    <row r="321" spans="10:10" ht="24.95" customHeight="1">
      <c r="J321" s="45"/>
    </row>
    <row r="322" spans="10:10" ht="24.95" customHeight="1">
      <c r="J322" s="45"/>
    </row>
    <row r="323" spans="10:10" ht="24.95" customHeight="1">
      <c r="J323" s="45"/>
    </row>
    <row r="324" spans="10:10" ht="24.95" customHeight="1">
      <c r="J324" s="45"/>
    </row>
    <row r="325" spans="10:10" ht="24.95" customHeight="1">
      <c r="J325" s="45"/>
    </row>
    <row r="326" spans="10:10" ht="24.95" customHeight="1">
      <c r="J326" s="45"/>
    </row>
    <row r="327" spans="10:10" ht="24.95" customHeight="1">
      <c r="J327" s="45"/>
    </row>
    <row r="328" spans="10:10" ht="24.95" customHeight="1">
      <c r="J328" s="45"/>
    </row>
    <row r="329" spans="10:10" ht="24.95" customHeight="1">
      <c r="J329" s="45"/>
    </row>
    <row r="330" spans="10:10" ht="24.95" customHeight="1">
      <c r="J330" s="45"/>
    </row>
    <row r="331" spans="10:10" ht="24.95" customHeight="1">
      <c r="J331" s="45"/>
    </row>
    <row r="332" spans="10:10" ht="24.95" customHeight="1">
      <c r="J332" s="45"/>
    </row>
    <row r="333" spans="10:10" ht="24.95" customHeight="1">
      <c r="J333" s="45"/>
    </row>
    <row r="334" spans="10:10" ht="24.95" customHeight="1">
      <c r="J334" s="45"/>
    </row>
    <row r="335" spans="10:10" ht="24.95" customHeight="1">
      <c r="J335" s="45"/>
    </row>
    <row r="336" spans="10:10" ht="24.95" customHeight="1">
      <c r="J336" s="45"/>
    </row>
    <row r="337" spans="10:10" ht="24.95" customHeight="1">
      <c r="J337" s="45"/>
    </row>
    <row r="338" spans="10:10" ht="24.95" customHeight="1">
      <c r="J338" s="45"/>
    </row>
    <row r="339" spans="10:10" ht="24.95" customHeight="1">
      <c r="J339" s="45"/>
    </row>
    <row r="340" spans="10:10" ht="24.95" customHeight="1">
      <c r="J340" s="45"/>
    </row>
    <row r="341" spans="10:10" ht="24.95" customHeight="1">
      <c r="J341" s="45"/>
    </row>
    <row r="342" spans="10:10" ht="24.95" customHeight="1">
      <c r="J342" s="45"/>
    </row>
    <row r="343" spans="10:10" ht="24.95" customHeight="1">
      <c r="J343" s="45"/>
    </row>
    <row r="344" spans="10:10" ht="24.95" customHeight="1">
      <c r="J344" s="45"/>
    </row>
    <row r="345" spans="10:10" ht="24.95" customHeight="1">
      <c r="J345" s="45"/>
    </row>
    <row r="346" spans="10:10" ht="24.95" customHeight="1">
      <c r="J346" s="45"/>
    </row>
    <row r="347" spans="10:10" ht="24.95" customHeight="1">
      <c r="J347" s="45"/>
    </row>
    <row r="348" spans="10:10" ht="24.95" customHeight="1">
      <c r="J348" s="45"/>
    </row>
    <row r="349" spans="10:10" ht="24.95" customHeight="1">
      <c r="J349" s="45"/>
    </row>
    <row r="350" spans="10:10" ht="24.95" customHeight="1">
      <c r="J350" s="45"/>
    </row>
    <row r="351" spans="10:10" ht="24.95" customHeight="1">
      <c r="J351" s="45"/>
    </row>
    <row r="352" spans="10:10" ht="24.95" customHeight="1">
      <c r="J352" s="45"/>
    </row>
    <row r="353" spans="10:10" ht="24.95" customHeight="1">
      <c r="J353" s="45"/>
    </row>
    <row r="354" spans="10:10" ht="24.95" customHeight="1">
      <c r="J354" s="45"/>
    </row>
    <row r="355" spans="10:10" ht="24.95" customHeight="1">
      <c r="J355" s="45"/>
    </row>
    <row r="356" spans="10:10" ht="24.95" customHeight="1">
      <c r="J356" s="45"/>
    </row>
    <row r="357" spans="10:10" ht="24.95" customHeight="1">
      <c r="J357" s="45"/>
    </row>
    <row r="358" spans="10:10" ht="24.95" customHeight="1">
      <c r="J358" s="45"/>
    </row>
    <row r="359" spans="10:10" ht="24.95" customHeight="1">
      <c r="J359" s="45"/>
    </row>
    <row r="360" spans="10:10" ht="24.95" customHeight="1">
      <c r="J360" s="45"/>
    </row>
    <row r="361" spans="10:10" ht="24.95" customHeight="1">
      <c r="J361" s="45"/>
    </row>
    <row r="362" spans="10:10" ht="24.95" customHeight="1">
      <c r="J362" s="45"/>
    </row>
    <row r="363" spans="10:10" ht="24.95" customHeight="1">
      <c r="J363" s="45"/>
    </row>
    <row r="364" spans="10:10" ht="24.95" customHeight="1">
      <c r="J364" s="45"/>
    </row>
    <row r="365" spans="10:10" ht="24.95" customHeight="1">
      <c r="J365" s="45"/>
    </row>
    <row r="366" spans="10:10" ht="24.95" customHeight="1">
      <c r="J366" s="45"/>
    </row>
    <row r="367" spans="10:10" ht="24.95" customHeight="1">
      <c r="J367" s="45"/>
    </row>
    <row r="368" spans="10:10" ht="24.95" customHeight="1">
      <c r="J368" s="45"/>
    </row>
    <row r="369" spans="10:10" ht="24.95" customHeight="1">
      <c r="J369" s="45"/>
    </row>
    <row r="370" spans="10:10" ht="24.95" customHeight="1">
      <c r="J370" s="45"/>
    </row>
    <row r="371" spans="10:10" ht="24.95" customHeight="1">
      <c r="J371" s="45"/>
    </row>
    <row r="372" spans="10:10" ht="24.95" customHeight="1">
      <c r="J372" s="45"/>
    </row>
    <row r="373" spans="10:10" ht="24.95" customHeight="1">
      <c r="J373" s="45"/>
    </row>
    <row r="374" spans="10:10" ht="24.95" customHeight="1">
      <c r="J374" s="45"/>
    </row>
    <row r="375" spans="10:10" ht="24.95" customHeight="1">
      <c r="J375" s="45"/>
    </row>
    <row r="376" spans="10:10" ht="24.95" customHeight="1">
      <c r="J376" s="45"/>
    </row>
    <row r="377" spans="10:10" ht="24.95" customHeight="1">
      <c r="J377" s="45"/>
    </row>
    <row r="378" spans="10:10" ht="24.95" customHeight="1">
      <c r="J378" s="45"/>
    </row>
    <row r="379" spans="10:10" ht="24.95" customHeight="1">
      <c r="J379" s="45"/>
    </row>
    <row r="380" spans="10:10" ht="24.95" customHeight="1">
      <c r="J380" s="45"/>
    </row>
    <row r="381" spans="10:10" ht="24.95" customHeight="1">
      <c r="J381" s="45"/>
    </row>
    <row r="382" spans="10:10" ht="24.95" customHeight="1">
      <c r="J382" s="45"/>
    </row>
    <row r="383" spans="10:10" ht="24.95" customHeight="1">
      <c r="J383" s="45"/>
    </row>
    <row r="384" spans="10:10" ht="24.95" customHeight="1">
      <c r="J384" s="45"/>
    </row>
    <row r="385" spans="10:10" ht="24.95" customHeight="1">
      <c r="J385" s="45"/>
    </row>
    <row r="386" spans="10:10" ht="24.95" customHeight="1">
      <c r="J386" s="45"/>
    </row>
    <row r="387" spans="10:10" ht="24.95" customHeight="1">
      <c r="J387" s="45"/>
    </row>
    <row r="388" spans="10:10" ht="24.95" customHeight="1">
      <c r="J388" s="45"/>
    </row>
    <row r="389" spans="10:10" ht="24.95" customHeight="1">
      <c r="J389" s="45"/>
    </row>
    <row r="390" spans="10:10" ht="24.95" customHeight="1">
      <c r="J390" s="45"/>
    </row>
    <row r="391" spans="10:10" ht="24.95" customHeight="1">
      <c r="J391" s="45"/>
    </row>
    <row r="392" spans="10:10" ht="24.95" customHeight="1">
      <c r="J392" s="45"/>
    </row>
    <row r="393" spans="10:10" ht="24.95" customHeight="1">
      <c r="J393" s="45"/>
    </row>
    <row r="394" spans="10:10" ht="24.95" customHeight="1">
      <c r="J394" s="45"/>
    </row>
    <row r="395" spans="10:10" ht="24.95" customHeight="1">
      <c r="J395" s="45"/>
    </row>
    <row r="396" spans="10:10" ht="24.95" customHeight="1">
      <c r="J396" s="45"/>
    </row>
    <row r="397" spans="10:10" ht="24.95" customHeight="1">
      <c r="J397" s="45"/>
    </row>
    <row r="398" spans="10:10" ht="24.95" customHeight="1">
      <c r="J398" s="45"/>
    </row>
    <row r="399" spans="10:10" ht="24.95" customHeight="1">
      <c r="J399" s="45"/>
    </row>
    <row r="400" spans="10:10" ht="24.95" customHeight="1">
      <c r="J400" s="45"/>
    </row>
    <row r="401" spans="10:10" ht="24.95" customHeight="1">
      <c r="J401" s="45"/>
    </row>
    <row r="402" spans="10:10" ht="24.95" customHeight="1">
      <c r="J402" s="45"/>
    </row>
    <row r="403" spans="10:10" ht="24.95" customHeight="1">
      <c r="J403" s="45"/>
    </row>
    <row r="404" spans="10:10" ht="24.95" customHeight="1">
      <c r="J404" s="45"/>
    </row>
    <row r="405" spans="10:10" ht="24.95" customHeight="1">
      <c r="J405" s="45"/>
    </row>
    <row r="406" spans="10:10" ht="24.95" customHeight="1">
      <c r="J406" s="45"/>
    </row>
    <row r="407" spans="10:10" ht="24.95" customHeight="1">
      <c r="J407" s="45"/>
    </row>
    <row r="408" spans="10:10" ht="24.95" customHeight="1">
      <c r="J408" s="45"/>
    </row>
    <row r="409" spans="10:10" ht="24.95" customHeight="1">
      <c r="J409" s="45"/>
    </row>
    <row r="410" spans="10:10" ht="24.95" customHeight="1">
      <c r="J410" s="45"/>
    </row>
    <row r="411" spans="10:10" ht="24.95" customHeight="1">
      <c r="J411" s="45"/>
    </row>
    <row r="412" spans="10:10" ht="24.95" customHeight="1">
      <c r="J412" s="45"/>
    </row>
    <row r="413" spans="10:10" ht="24.95" customHeight="1">
      <c r="J413" s="45"/>
    </row>
    <row r="414" spans="10:10" ht="24.95" customHeight="1">
      <c r="J414" s="45"/>
    </row>
    <row r="415" spans="10:10" ht="24.95" customHeight="1">
      <c r="J415" s="45"/>
    </row>
    <row r="416" spans="10:10" ht="24.95" customHeight="1">
      <c r="J416" s="45"/>
    </row>
    <row r="417" spans="10:10" ht="24.95" customHeight="1">
      <c r="J417" s="45"/>
    </row>
    <row r="418" spans="10:10" ht="24.95" customHeight="1">
      <c r="J418" s="45"/>
    </row>
    <row r="419" spans="10:10" ht="24.95" customHeight="1">
      <c r="J419" s="45"/>
    </row>
    <row r="420" spans="10:10" ht="24.95" customHeight="1">
      <c r="J420" s="45"/>
    </row>
    <row r="421" spans="10:10" ht="24.95" customHeight="1">
      <c r="J421" s="45"/>
    </row>
    <row r="422" spans="10:10" ht="24.95" customHeight="1">
      <c r="J422" s="45"/>
    </row>
    <row r="423" spans="10:10" ht="24.95" customHeight="1">
      <c r="J423" s="45"/>
    </row>
    <row r="424" spans="10:10" ht="24.95" customHeight="1">
      <c r="J424" s="45"/>
    </row>
    <row r="425" spans="10:10" ht="24.95" customHeight="1">
      <c r="J425" s="45"/>
    </row>
    <row r="426" spans="10:10" ht="24.95" customHeight="1">
      <c r="J426" s="45"/>
    </row>
    <row r="427" spans="10:10" ht="24.95" customHeight="1">
      <c r="J427" s="45"/>
    </row>
    <row r="428" spans="10:10" ht="24.95" customHeight="1">
      <c r="J428" s="45"/>
    </row>
    <row r="429" spans="10:10" ht="24.95" customHeight="1">
      <c r="J429" s="45"/>
    </row>
    <row r="430" spans="10:10" ht="24.95" customHeight="1">
      <c r="J430" s="45"/>
    </row>
    <row r="431" spans="10:10" ht="24.95" customHeight="1">
      <c r="J431" s="45"/>
    </row>
    <row r="432" spans="10:10" ht="24.95" customHeight="1">
      <c r="J432" s="45"/>
    </row>
    <row r="433" spans="10:10" ht="24.95" customHeight="1">
      <c r="J433" s="45"/>
    </row>
    <row r="434" spans="10:10" ht="24.95" customHeight="1">
      <c r="J434" s="45"/>
    </row>
    <row r="435" spans="10:10" ht="24.95" customHeight="1">
      <c r="J435" s="45"/>
    </row>
    <row r="436" spans="10:10" ht="24.95" customHeight="1">
      <c r="J436" s="45"/>
    </row>
    <row r="437" spans="10:10" ht="24.95" customHeight="1">
      <c r="J437" s="45"/>
    </row>
    <row r="438" spans="10:10" ht="24.95" customHeight="1">
      <c r="J438" s="45"/>
    </row>
    <row r="439" spans="10:10" ht="24.95" customHeight="1">
      <c r="J439" s="45"/>
    </row>
    <row r="440" spans="10:10" ht="24.95" customHeight="1">
      <c r="J440" s="45"/>
    </row>
    <row r="441" spans="10:10" ht="24.95" customHeight="1">
      <c r="J441" s="45"/>
    </row>
    <row r="442" spans="10:10" ht="24.95" customHeight="1">
      <c r="J442" s="45"/>
    </row>
    <row r="443" spans="10:10" ht="24.95" customHeight="1">
      <c r="J443" s="45"/>
    </row>
    <row r="444" spans="10:10" ht="24.95" customHeight="1">
      <c r="J444" s="45"/>
    </row>
    <row r="445" spans="10:10" ht="24.95" customHeight="1">
      <c r="J445" s="45"/>
    </row>
    <row r="446" spans="10:10" ht="24.95" customHeight="1">
      <c r="J446" s="45"/>
    </row>
    <row r="447" spans="10:10" ht="24.95" customHeight="1">
      <c r="J447" s="45"/>
    </row>
    <row r="448" spans="10:10" ht="24.95" customHeight="1">
      <c r="J448" s="45"/>
    </row>
    <row r="449" spans="10:10" ht="24.95" customHeight="1">
      <c r="J449" s="45"/>
    </row>
    <row r="450" spans="10:10" ht="24.95" customHeight="1">
      <c r="J450" s="45"/>
    </row>
    <row r="451" spans="10:10" ht="24.95" customHeight="1">
      <c r="J451" s="45"/>
    </row>
    <row r="452" spans="10:10" ht="24.95" customHeight="1">
      <c r="J452" s="45"/>
    </row>
    <row r="453" spans="10:10" ht="24.95" customHeight="1">
      <c r="J453" s="45"/>
    </row>
    <row r="454" spans="10:10" ht="24.95" customHeight="1">
      <c r="J454" s="45"/>
    </row>
    <row r="455" spans="10:10" ht="24.95" customHeight="1">
      <c r="J455" s="45"/>
    </row>
    <row r="456" spans="10:10" ht="24.95" customHeight="1">
      <c r="J456" s="45"/>
    </row>
    <row r="457" spans="10:10" ht="24.95" customHeight="1">
      <c r="J457" s="45"/>
    </row>
    <row r="458" spans="10:10" ht="24.95" customHeight="1">
      <c r="J458" s="45"/>
    </row>
    <row r="459" spans="10:10" ht="24.95" customHeight="1">
      <c r="J459" s="45"/>
    </row>
    <row r="460" spans="10:10" ht="24.95" customHeight="1">
      <c r="J460" s="45"/>
    </row>
    <row r="461" spans="10:10" ht="24.95" customHeight="1">
      <c r="J461" s="45"/>
    </row>
    <row r="462" spans="10:10" ht="24.95" customHeight="1">
      <c r="J462" s="45"/>
    </row>
    <row r="463" spans="10:10" ht="24.95" customHeight="1">
      <c r="J463" s="45"/>
    </row>
    <row r="464" spans="10:10" ht="24.95" customHeight="1">
      <c r="J464" s="45"/>
    </row>
    <row r="465" spans="10:10" ht="24.95" customHeight="1">
      <c r="J465" s="45"/>
    </row>
    <row r="466" spans="10:10" ht="24.95" customHeight="1">
      <c r="J466" s="45"/>
    </row>
    <row r="467" spans="10:10" ht="24.95" customHeight="1">
      <c r="J467" s="45"/>
    </row>
    <row r="468" spans="10:10" ht="24.95" customHeight="1">
      <c r="J468" s="45"/>
    </row>
    <row r="469" spans="10:10" ht="24.95" customHeight="1">
      <c r="J469" s="45"/>
    </row>
    <row r="470" spans="10:10" ht="24.95" customHeight="1">
      <c r="J470" s="45"/>
    </row>
    <row r="471" spans="10:10" ht="24.95" customHeight="1">
      <c r="J471" s="45"/>
    </row>
    <row r="472" spans="10:10" ht="24.95" customHeight="1">
      <c r="J472" s="45"/>
    </row>
    <row r="473" spans="10:10" ht="24.95" customHeight="1">
      <c r="J473" s="45"/>
    </row>
    <row r="474" spans="10:10" ht="24.95" customHeight="1">
      <c r="J474" s="45"/>
    </row>
    <row r="475" spans="10:10" ht="24.95" customHeight="1">
      <c r="J475" s="45"/>
    </row>
    <row r="476" spans="10:10" ht="24.95" customHeight="1">
      <c r="J476" s="45"/>
    </row>
    <row r="477" spans="10:10" ht="24.95" customHeight="1">
      <c r="J477" s="45"/>
    </row>
    <row r="478" spans="10:10" ht="24.95" customHeight="1">
      <c r="J478" s="45"/>
    </row>
    <row r="479" spans="10:10" ht="24.95" customHeight="1">
      <c r="J479" s="45"/>
    </row>
    <row r="480" spans="10:10" ht="24.95" customHeight="1">
      <c r="J480" s="45"/>
    </row>
    <row r="481" spans="10:10" ht="24.95" customHeight="1">
      <c r="J481" s="45"/>
    </row>
    <row r="482" spans="10:10" ht="24.95" customHeight="1">
      <c r="J482" s="45"/>
    </row>
    <row r="483" spans="10:10" ht="24.95" customHeight="1">
      <c r="J483" s="45"/>
    </row>
    <row r="484" spans="10:10" ht="24.95" customHeight="1">
      <c r="J484" s="45"/>
    </row>
    <row r="485" spans="10:10" ht="24.95" customHeight="1">
      <c r="J485" s="45"/>
    </row>
    <row r="486" spans="10:10" ht="24.95" customHeight="1">
      <c r="J486" s="45"/>
    </row>
    <row r="487" spans="10:10" ht="24.95" customHeight="1">
      <c r="J487" s="45"/>
    </row>
    <row r="488" spans="10:10" ht="24.95" customHeight="1">
      <c r="J488" s="45"/>
    </row>
    <row r="489" spans="10:10" ht="24.95" customHeight="1">
      <c r="J489" s="45"/>
    </row>
    <row r="490" spans="10:10" ht="24.95" customHeight="1">
      <c r="J490" s="45"/>
    </row>
    <row r="491" spans="10:10" ht="24.95" customHeight="1">
      <c r="J491" s="45"/>
    </row>
    <row r="492" spans="10:10" ht="24.95" customHeight="1">
      <c r="J492" s="45"/>
    </row>
    <row r="493" spans="10:10" ht="24.95" customHeight="1">
      <c r="J493" s="45"/>
    </row>
    <row r="494" spans="10:10" ht="24.95" customHeight="1">
      <c r="J494" s="45"/>
    </row>
    <row r="495" spans="10:10" ht="24.95" customHeight="1">
      <c r="J495" s="45"/>
    </row>
    <row r="496" spans="10:10" ht="24.95" customHeight="1">
      <c r="J496" s="45"/>
    </row>
    <row r="497" spans="10:10" ht="24.95" customHeight="1">
      <c r="J497" s="45"/>
    </row>
    <row r="498" spans="10:10" ht="24.95" customHeight="1">
      <c r="J498" s="45"/>
    </row>
    <row r="499" spans="10:10" ht="24.95" customHeight="1">
      <c r="J499" s="45"/>
    </row>
    <row r="500" spans="10:10" ht="24.95" customHeight="1">
      <c r="J500" s="45"/>
    </row>
  </sheetData>
  <sheetProtection formatColumns="0" formatRows="0" sort="0"/>
  <mergeCells count="4">
    <mergeCell ref="A7:L7"/>
    <mergeCell ref="C8:L8"/>
    <mergeCell ref="C9:L9"/>
    <mergeCell ref="C10:L10"/>
  </mergeCells>
  <pageMargins left="0.25" right="0.25" top="0.75" bottom="0.75" header="0.3" footer="0.3"/>
  <pageSetup paperSize="9"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C0FB86-5B41-441F-A4A6-0797E9FD1114}">
  <sheetPr codeName="Tabelle6">
    <tabColor theme="9" tint="0.79998168889431442"/>
  </sheetPr>
  <dimension ref="A1:K110"/>
  <sheetViews>
    <sheetView topLeftCell="B7" workbookViewId="0">
      <selection activeCell="J15" sqref="J15"/>
    </sheetView>
  </sheetViews>
  <sheetFormatPr defaultColWidth="11.42578125" defaultRowHeight="15"/>
  <cols>
    <col min="1" max="1" width="4.140625" customWidth="1"/>
    <col min="2" max="2" width="13.28515625" customWidth="1"/>
    <col min="3" max="3" width="14.42578125" customWidth="1"/>
    <col min="4" max="4" width="22.42578125" customWidth="1"/>
    <col min="5" max="5" width="5" customWidth="1"/>
    <col min="6" max="6" width="7.42578125" customWidth="1"/>
    <col min="7" max="7" width="11.28515625" customWidth="1"/>
    <col min="8" max="8" width="16.85546875" customWidth="1"/>
    <col min="9" max="9" width="10.140625" customWidth="1"/>
    <col min="10" max="10" width="5.42578125" customWidth="1"/>
    <col min="11" max="11" width="29.7109375" customWidth="1"/>
  </cols>
  <sheetData>
    <row r="1" spans="1:11">
      <c r="E1" s="27"/>
      <c r="F1" s="19"/>
    </row>
    <row r="2" spans="1:11">
      <c r="E2" s="27"/>
      <c r="F2" s="19"/>
    </row>
    <row r="3" spans="1:11">
      <c r="E3" s="27"/>
      <c r="F3" s="19"/>
    </row>
    <row r="4" spans="1:11">
      <c r="E4" s="27"/>
      <c r="F4" s="19"/>
    </row>
    <row r="5" spans="1:11">
      <c r="E5" s="27"/>
      <c r="F5" s="19"/>
    </row>
    <row r="6" spans="1:11">
      <c r="E6" s="27"/>
      <c r="F6" s="19"/>
    </row>
    <row r="7" spans="1:11">
      <c r="A7" s="212" t="s">
        <v>139</v>
      </c>
      <c r="B7" s="213"/>
      <c r="C7" s="213"/>
      <c r="D7" s="213"/>
      <c r="E7" s="213"/>
      <c r="F7" s="213"/>
      <c r="G7" s="213"/>
      <c r="H7" s="213"/>
      <c r="I7" s="213"/>
      <c r="J7" s="213"/>
      <c r="K7" s="213"/>
    </row>
    <row r="8" spans="1:11">
      <c r="A8" s="15" t="s">
        <v>140</v>
      </c>
      <c r="B8" s="15"/>
      <c r="C8" s="214" t="str">
        <f>'Rahmen d Maßnahme'!D2</f>
        <v>Grundkurs Sommer</v>
      </c>
      <c r="D8" s="215"/>
      <c r="E8" s="215"/>
      <c r="F8" s="215"/>
      <c r="G8" s="215"/>
      <c r="H8" s="215"/>
      <c r="I8" s="215"/>
      <c r="J8" s="215"/>
      <c r="K8" s="216"/>
    </row>
    <row r="9" spans="1:11">
      <c r="A9" s="15" t="s">
        <v>141</v>
      </c>
      <c r="B9" s="15"/>
      <c r="C9" s="214" t="str">
        <f>'Rahmen d Maßnahme'!D3</f>
        <v>82284 Grafrath</v>
      </c>
      <c r="D9" s="215"/>
      <c r="E9" s="215"/>
      <c r="F9" s="215"/>
      <c r="G9" s="215"/>
      <c r="H9" s="215"/>
      <c r="I9" s="215"/>
      <c r="J9" s="215"/>
      <c r="K9" s="216"/>
    </row>
    <row r="10" spans="1:11">
      <c r="A10" s="15" t="s">
        <v>142</v>
      </c>
      <c r="B10" s="15"/>
      <c r="C10" s="217" t="str">
        <f>'Rahmen d Maßnahme'!D4</f>
        <v>vom 27.07.24 bis 03.08.24</v>
      </c>
      <c r="D10" s="218"/>
      <c r="E10" s="218"/>
      <c r="F10" s="218"/>
      <c r="G10" s="218"/>
      <c r="H10" s="218"/>
      <c r="I10" s="218"/>
      <c r="J10" s="218"/>
      <c r="K10" s="219"/>
    </row>
    <row r="11" spans="1:11">
      <c r="E11" s="27"/>
      <c r="F11" s="19"/>
    </row>
    <row r="12" spans="1:11" ht="39.950000000000003" customHeight="1">
      <c r="A12" s="16" t="s">
        <v>133</v>
      </c>
      <c r="B12" s="16" t="s">
        <v>44</v>
      </c>
      <c r="C12" s="16" t="s">
        <v>43</v>
      </c>
      <c r="D12" s="150" t="s">
        <v>148</v>
      </c>
      <c r="E12" s="220"/>
      <c r="F12" s="220"/>
      <c r="G12" s="221"/>
      <c r="H12" s="16" t="s">
        <v>58</v>
      </c>
      <c r="I12" s="16" t="s">
        <v>149</v>
      </c>
      <c r="J12" s="16" t="s">
        <v>135</v>
      </c>
      <c r="K12" s="16" t="s">
        <v>147</v>
      </c>
    </row>
    <row r="13" spans="1:11" ht="39.950000000000003" customHeight="1">
      <c r="A13" s="15">
        <v>1</v>
      </c>
      <c r="B13" s="15" t="str">
        <f>IF('bereinigte Tabelle - getrennt'!R262=0, "", 'bereinigte Tabelle - getrennt'!R262)</f>
        <v/>
      </c>
      <c r="C13" s="15" t="str">
        <f>IF('bereinigte Tabelle - getrennt'!Q262=0, "", 'bereinigte Tabelle - getrennt'!Q262)</f>
        <v/>
      </c>
      <c r="D13" s="15" t="str">
        <f>IF('bereinigte Tabelle - getrennt'!S262=0, "", 'bereinigte Tabelle - getrennt'!S262)</f>
        <v/>
      </c>
      <c r="E13" s="15" t="str">
        <f>IF('bereinigte Tabelle - getrennt'!T262=0, "", 'bereinigte Tabelle - getrennt'!T262)</f>
        <v/>
      </c>
      <c r="F13" s="15" t="str">
        <f>IF('bereinigte Tabelle - getrennt'!U262=0, "", 'bereinigte Tabelle - getrennt'!U262)</f>
        <v/>
      </c>
      <c r="G13" s="15" t="str">
        <f>IF('bereinigte Tabelle - getrennt'!V262=0, "", 'bereinigte Tabelle - getrennt'!V262)</f>
        <v/>
      </c>
      <c r="H13" s="126" t="str">
        <f>IF('bereinigte Tabelle - getrennt'!AG262=0, "", 'bereinigte Tabelle - getrennt'!AG262)</f>
        <v/>
      </c>
      <c r="I13" s="148" t="str">
        <f>IF('bereinigte Tabelle - getrennt'!AH262=0, "", 'bereinigte Tabelle - getrennt'!AH262)</f>
        <v/>
      </c>
      <c r="J13" s="15" t="str">
        <f>IF('bereinigte Tabelle - getrennt'!Y262=0, "", 'bereinigte Tabelle - getrennt'!Y262)</f>
        <v/>
      </c>
      <c r="K13" s="15"/>
    </row>
    <row r="14" spans="1:11" ht="39.950000000000003" customHeight="1">
      <c r="A14" s="15">
        <v>2</v>
      </c>
      <c r="B14" s="15" t="str">
        <f>IF('bereinigte Tabelle - getrennt'!R263=0, "", 'bereinigte Tabelle - getrennt'!R263)</f>
        <v/>
      </c>
      <c r="C14" s="15" t="str">
        <f>IF('bereinigte Tabelle - getrennt'!Q263=0, "", 'bereinigte Tabelle - getrennt'!Q263)</f>
        <v/>
      </c>
      <c r="D14" s="15" t="str">
        <f>IF('bereinigte Tabelle - getrennt'!S263=0, "", 'bereinigte Tabelle - getrennt'!S263)</f>
        <v/>
      </c>
      <c r="E14" s="15" t="str">
        <f>IF('bereinigte Tabelle - getrennt'!T263=0, "", 'bereinigte Tabelle - getrennt'!T263)</f>
        <v/>
      </c>
      <c r="F14" s="15" t="str">
        <f>IF('bereinigte Tabelle - getrennt'!U263=0, "", 'bereinigte Tabelle - getrennt'!U263)</f>
        <v/>
      </c>
      <c r="G14" s="15" t="str">
        <f>IF('bereinigte Tabelle - getrennt'!V263=0, "", 'bereinigte Tabelle - getrennt'!V263)</f>
        <v/>
      </c>
      <c r="H14" s="126" t="str">
        <f>IF('bereinigte Tabelle - getrennt'!AG263=0, "", 'bereinigte Tabelle - getrennt'!AG263)</f>
        <v/>
      </c>
      <c r="I14" s="148" t="str">
        <f>IF('bereinigte Tabelle - getrennt'!AH263=0, "", 'bereinigte Tabelle - getrennt'!AH263)</f>
        <v/>
      </c>
      <c r="J14" s="15" t="str">
        <f>IF('bereinigte Tabelle - getrennt'!Y263=0, "", 'bereinigte Tabelle - getrennt'!Y263)</f>
        <v/>
      </c>
      <c r="K14" s="15"/>
    </row>
    <row r="15" spans="1:11" ht="39.950000000000003" customHeight="1">
      <c r="A15" s="15">
        <v>3</v>
      </c>
      <c r="B15" s="15" t="str">
        <f>IF('bereinigte Tabelle - getrennt'!R264=0, "", 'bereinigte Tabelle - getrennt'!R264)</f>
        <v/>
      </c>
      <c r="C15" s="15" t="str">
        <f>IF('bereinigte Tabelle - getrennt'!Q264=0, "", 'bereinigte Tabelle - getrennt'!Q264)</f>
        <v/>
      </c>
      <c r="D15" s="15" t="str">
        <f>IF('bereinigte Tabelle - getrennt'!S264=0, "", 'bereinigte Tabelle - getrennt'!S264)</f>
        <v/>
      </c>
      <c r="E15" s="15" t="str">
        <f>IF('bereinigte Tabelle - getrennt'!T264=0, "", 'bereinigte Tabelle - getrennt'!T264)</f>
        <v/>
      </c>
      <c r="F15" s="15" t="str">
        <f>IF('bereinigte Tabelle - getrennt'!U264=0, "", 'bereinigte Tabelle - getrennt'!U264)</f>
        <v/>
      </c>
      <c r="G15" s="15" t="str">
        <f>IF('bereinigte Tabelle - getrennt'!V264=0, "", 'bereinigte Tabelle - getrennt'!V264)</f>
        <v/>
      </c>
      <c r="H15" s="126" t="str">
        <f>IF('bereinigte Tabelle - getrennt'!AG264=0, "", 'bereinigte Tabelle - getrennt'!AG264)</f>
        <v/>
      </c>
      <c r="I15" s="148" t="str">
        <f>IF('bereinigte Tabelle - getrennt'!AH264=0, "", 'bereinigte Tabelle - getrennt'!AH264)</f>
        <v/>
      </c>
      <c r="J15" s="15" t="str">
        <f>IF('bereinigte Tabelle - getrennt'!Y264=0, "", 'bereinigte Tabelle - getrennt'!Y264)</f>
        <v/>
      </c>
      <c r="K15" s="15"/>
    </row>
    <row r="16" spans="1:11" ht="39.950000000000003" customHeight="1">
      <c r="A16" s="15">
        <v>4</v>
      </c>
      <c r="B16" s="15" t="str">
        <f>IF('bereinigte Tabelle - getrennt'!R265=0, "", 'bereinigte Tabelle - getrennt'!R265)</f>
        <v/>
      </c>
      <c r="C16" s="15" t="str">
        <f>IF('bereinigte Tabelle - getrennt'!Q265=0, "", 'bereinigte Tabelle - getrennt'!Q265)</f>
        <v/>
      </c>
      <c r="D16" s="15" t="str">
        <f>IF('bereinigte Tabelle - getrennt'!S265=0, "", 'bereinigte Tabelle - getrennt'!S265)</f>
        <v/>
      </c>
      <c r="E16" s="15" t="str">
        <f>IF('bereinigte Tabelle - getrennt'!T265=0, "", 'bereinigte Tabelle - getrennt'!T265)</f>
        <v/>
      </c>
      <c r="F16" s="15" t="str">
        <f>IF('bereinigte Tabelle - getrennt'!U265=0, "", 'bereinigte Tabelle - getrennt'!U265)</f>
        <v/>
      </c>
      <c r="G16" s="15" t="str">
        <f>IF('bereinigte Tabelle - getrennt'!V265=0, "", 'bereinigte Tabelle - getrennt'!V265)</f>
        <v/>
      </c>
      <c r="H16" s="126" t="str">
        <f>IF('bereinigte Tabelle - getrennt'!AG265=0, "", 'bereinigte Tabelle - getrennt'!AG265)</f>
        <v/>
      </c>
      <c r="I16" s="148" t="str">
        <f>IF('bereinigte Tabelle - getrennt'!AH265=0, "", 'bereinigte Tabelle - getrennt'!AH265)</f>
        <v/>
      </c>
      <c r="J16" s="15" t="str">
        <f>IF('bereinigte Tabelle - getrennt'!Y265=0, "", 'bereinigte Tabelle - getrennt'!Y265)</f>
        <v/>
      </c>
      <c r="K16" s="15"/>
    </row>
    <row r="17" spans="1:11" ht="39.950000000000003" customHeight="1">
      <c r="A17" s="15">
        <v>5</v>
      </c>
      <c r="B17" s="15" t="str">
        <f>IF('bereinigte Tabelle - getrennt'!R266=0, "", 'bereinigte Tabelle - getrennt'!R266)</f>
        <v/>
      </c>
      <c r="C17" s="15" t="str">
        <f>IF('bereinigte Tabelle - getrennt'!Q266=0, "", 'bereinigte Tabelle - getrennt'!Q266)</f>
        <v/>
      </c>
      <c r="D17" s="15" t="str">
        <f>IF('bereinigte Tabelle - getrennt'!S266=0, "", 'bereinigte Tabelle - getrennt'!S266)</f>
        <v/>
      </c>
      <c r="E17" s="15" t="str">
        <f>IF('bereinigte Tabelle - getrennt'!T266=0, "", 'bereinigte Tabelle - getrennt'!T266)</f>
        <v/>
      </c>
      <c r="F17" s="15" t="str">
        <f>IF('bereinigte Tabelle - getrennt'!U266=0, "", 'bereinigte Tabelle - getrennt'!U266)</f>
        <v/>
      </c>
      <c r="G17" s="15" t="str">
        <f>IF('bereinigte Tabelle - getrennt'!V266=0, "", 'bereinigte Tabelle - getrennt'!V266)</f>
        <v/>
      </c>
      <c r="H17" s="126" t="str">
        <f>IF('bereinigte Tabelle - getrennt'!AG266=0, "", 'bereinigte Tabelle - getrennt'!AG266)</f>
        <v/>
      </c>
      <c r="I17" s="148" t="str">
        <f>IF('bereinigte Tabelle - getrennt'!AH266=0, "", 'bereinigte Tabelle - getrennt'!AH266)</f>
        <v/>
      </c>
      <c r="J17" s="15" t="str">
        <f>IF('bereinigte Tabelle - getrennt'!Y266=0, "", 'bereinigte Tabelle - getrennt'!Y266)</f>
        <v/>
      </c>
      <c r="K17" s="15"/>
    </row>
    <row r="18" spans="1:11" ht="39.950000000000003" customHeight="1">
      <c r="A18" s="15">
        <v>6</v>
      </c>
      <c r="B18" s="15" t="str">
        <f>IF('bereinigte Tabelle - getrennt'!R267=0, "", 'bereinigte Tabelle - getrennt'!R267)</f>
        <v/>
      </c>
      <c r="C18" s="15" t="str">
        <f>IF('bereinigte Tabelle - getrennt'!Q267=0, "", 'bereinigte Tabelle - getrennt'!Q267)</f>
        <v/>
      </c>
      <c r="D18" s="15" t="str">
        <f>IF('bereinigte Tabelle - getrennt'!S267=0, "", 'bereinigte Tabelle - getrennt'!S267)</f>
        <v/>
      </c>
      <c r="E18" s="15" t="str">
        <f>IF('bereinigte Tabelle - getrennt'!T267=0, "", 'bereinigte Tabelle - getrennt'!T267)</f>
        <v/>
      </c>
      <c r="F18" s="15" t="str">
        <f>IF('bereinigte Tabelle - getrennt'!U267=0, "", 'bereinigte Tabelle - getrennt'!U267)</f>
        <v/>
      </c>
      <c r="G18" s="15" t="str">
        <f>IF('bereinigte Tabelle - getrennt'!V267=0, "", 'bereinigte Tabelle - getrennt'!V267)</f>
        <v/>
      </c>
      <c r="H18" s="126" t="str">
        <f>IF('bereinigte Tabelle - getrennt'!AG267=0, "", 'bereinigte Tabelle - getrennt'!AG267)</f>
        <v/>
      </c>
      <c r="I18" s="148" t="str">
        <f>IF('bereinigte Tabelle - getrennt'!AH267=0, "", 'bereinigte Tabelle - getrennt'!AH267)</f>
        <v/>
      </c>
      <c r="J18" s="15" t="str">
        <f>IF('bereinigte Tabelle - getrennt'!Y267=0, "", 'bereinigte Tabelle - getrennt'!Y267)</f>
        <v/>
      </c>
      <c r="K18" s="15"/>
    </row>
    <row r="19" spans="1:11" ht="39.950000000000003" customHeight="1">
      <c r="A19" s="15">
        <v>7</v>
      </c>
      <c r="B19" s="15" t="str">
        <f>IF('bereinigte Tabelle - getrennt'!R268=0, "", 'bereinigte Tabelle - getrennt'!R268)</f>
        <v/>
      </c>
      <c r="C19" s="15" t="str">
        <f>IF('bereinigte Tabelle - getrennt'!Q268=0, "", 'bereinigte Tabelle - getrennt'!Q268)</f>
        <v/>
      </c>
      <c r="D19" s="15" t="str">
        <f>IF('bereinigte Tabelle - getrennt'!S268=0, "", 'bereinigte Tabelle - getrennt'!S268)</f>
        <v/>
      </c>
      <c r="E19" s="15" t="str">
        <f>IF('bereinigte Tabelle - getrennt'!T268=0, "", 'bereinigte Tabelle - getrennt'!T268)</f>
        <v/>
      </c>
      <c r="F19" s="15" t="str">
        <f>IF('bereinigte Tabelle - getrennt'!U268=0, "", 'bereinigte Tabelle - getrennt'!U268)</f>
        <v/>
      </c>
      <c r="G19" s="15" t="str">
        <f>IF('bereinigte Tabelle - getrennt'!V268=0, "", 'bereinigte Tabelle - getrennt'!V268)</f>
        <v/>
      </c>
      <c r="H19" s="126" t="str">
        <f>IF('bereinigte Tabelle - getrennt'!AG268=0, "", 'bereinigte Tabelle - getrennt'!AG268)</f>
        <v/>
      </c>
      <c r="I19" s="148" t="str">
        <f>IF('bereinigte Tabelle - getrennt'!AH268=0, "", 'bereinigte Tabelle - getrennt'!AH268)</f>
        <v/>
      </c>
      <c r="J19" s="15" t="str">
        <f>IF('bereinigte Tabelle - getrennt'!Y268=0, "", 'bereinigte Tabelle - getrennt'!Y268)</f>
        <v/>
      </c>
      <c r="K19" s="15"/>
    </row>
    <row r="20" spans="1:11" ht="39.950000000000003" customHeight="1">
      <c r="A20" s="15">
        <v>8</v>
      </c>
      <c r="B20" s="15" t="str">
        <f>IF('bereinigte Tabelle - getrennt'!R269=0, "", 'bereinigte Tabelle - getrennt'!R269)</f>
        <v/>
      </c>
      <c r="C20" s="15" t="str">
        <f>IF('bereinigte Tabelle - getrennt'!Q269=0, "", 'bereinigte Tabelle - getrennt'!Q269)</f>
        <v/>
      </c>
      <c r="D20" s="15" t="str">
        <f>IF('bereinigte Tabelle - getrennt'!S269=0, "", 'bereinigte Tabelle - getrennt'!S269)</f>
        <v/>
      </c>
      <c r="E20" s="15" t="str">
        <f>IF('bereinigte Tabelle - getrennt'!T269=0, "", 'bereinigte Tabelle - getrennt'!T269)</f>
        <v/>
      </c>
      <c r="F20" s="15" t="str">
        <f>IF('bereinigte Tabelle - getrennt'!U269=0, "", 'bereinigte Tabelle - getrennt'!U269)</f>
        <v/>
      </c>
      <c r="G20" s="15" t="str">
        <f>IF('bereinigte Tabelle - getrennt'!V269=0, "", 'bereinigte Tabelle - getrennt'!V269)</f>
        <v/>
      </c>
      <c r="H20" s="126" t="str">
        <f>IF('bereinigte Tabelle - getrennt'!AG269=0, "", 'bereinigte Tabelle - getrennt'!AG269)</f>
        <v/>
      </c>
      <c r="I20" s="148" t="str">
        <f>IF('bereinigte Tabelle - getrennt'!AH269=0, "", 'bereinigte Tabelle - getrennt'!AH269)</f>
        <v/>
      </c>
      <c r="J20" s="15" t="str">
        <f>IF('bereinigte Tabelle - getrennt'!Y269=0, "", 'bereinigte Tabelle - getrennt'!Y269)</f>
        <v/>
      </c>
      <c r="K20" s="15"/>
    </row>
    <row r="21" spans="1:11" ht="39.950000000000003" customHeight="1">
      <c r="A21" s="15">
        <v>9</v>
      </c>
      <c r="B21" s="15" t="str">
        <f>IF('bereinigte Tabelle - getrennt'!R270=0, "", 'bereinigte Tabelle - getrennt'!R270)</f>
        <v/>
      </c>
      <c r="C21" s="15" t="str">
        <f>IF('bereinigte Tabelle - getrennt'!Q270=0, "", 'bereinigte Tabelle - getrennt'!Q270)</f>
        <v/>
      </c>
      <c r="D21" s="15" t="str">
        <f>IF('bereinigte Tabelle - getrennt'!S270=0, "", 'bereinigte Tabelle - getrennt'!S270)</f>
        <v/>
      </c>
      <c r="E21" s="15" t="str">
        <f>IF('bereinigte Tabelle - getrennt'!T270=0, "", 'bereinigte Tabelle - getrennt'!T270)</f>
        <v/>
      </c>
      <c r="F21" s="15" t="str">
        <f>IF('bereinigte Tabelle - getrennt'!U270=0, "", 'bereinigte Tabelle - getrennt'!U270)</f>
        <v/>
      </c>
      <c r="G21" s="15" t="str">
        <f>IF('bereinigte Tabelle - getrennt'!V270=0, "", 'bereinigte Tabelle - getrennt'!V270)</f>
        <v/>
      </c>
      <c r="H21" s="126" t="str">
        <f>IF('bereinigte Tabelle - getrennt'!AG270=0, "", 'bereinigte Tabelle - getrennt'!AG270)</f>
        <v/>
      </c>
      <c r="I21" s="148" t="str">
        <f>IF('bereinigte Tabelle - getrennt'!AH270=0, "", 'bereinigte Tabelle - getrennt'!AH270)</f>
        <v/>
      </c>
      <c r="J21" s="15" t="str">
        <f>IF('bereinigte Tabelle - getrennt'!Y270=0, "", 'bereinigte Tabelle - getrennt'!Y270)</f>
        <v/>
      </c>
      <c r="K21" s="15"/>
    </row>
    <row r="22" spans="1:11" ht="39.950000000000003" customHeight="1">
      <c r="A22" s="15">
        <v>10</v>
      </c>
      <c r="B22" s="15" t="str">
        <f>IF('bereinigte Tabelle - getrennt'!R271=0, "", 'bereinigte Tabelle - getrennt'!R271)</f>
        <v/>
      </c>
      <c r="C22" s="15" t="str">
        <f>IF('bereinigte Tabelle - getrennt'!Q271=0, "", 'bereinigte Tabelle - getrennt'!Q271)</f>
        <v/>
      </c>
      <c r="D22" s="15" t="str">
        <f>IF('bereinigte Tabelle - getrennt'!S271=0, "", 'bereinigte Tabelle - getrennt'!S271)</f>
        <v/>
      </c>
      <c r="E22" s="15" t="str">
        <f>IF('bereinigte Tabelle - getrennt'!T271=0, "", 'bereinigte Tabelle - getrennt'!T271)</f>
        <v/>
      </c>
      <c r="F22" s="15" t="str">
        <f>IF('bereinigte Tabelle - getrennt'!U271=0, "", 'bereinigte Tabelle - getrennt'!U271)</f>
        <v/>
      </c>
      <c r="G22" s="15" t="str">
        <f>IF('bereinigte Tabelle - getrennt'!V271=0, "", 'bereinigte Tabelle - getrennt'!V271)</f>
        <v/>
      </c>
      <c r="H22" s="126" t="str">
        <f>IF('bereinigte Tabelle - getrennt'!AG271=0, "", 'bereinigte Tabelle - getrennt'!AG271)</f>
        <v/>
      </c>
      <c r="I22" s="148" t="str">
        <f>IF('bereinigte Tabelle - getrennt'!AH271=0, "", 'bereinigte Tabelle - getrennt'!AH271)</f>
        <v/>
      </c>
      <c r="J22" s="15" t="str">
        <f>IF('bereinigte Tabelle - getrennt'!Y271=0, "", 'bereinigte Tabelle - getrennt'!Y271)</f>
        <v/>
      </c>
      <c r="K22" s="15"/>
    </row>
    <row r="23" spans="1:11" ht="39.950000000000003" customHeight="1">
      <c r="A23" s="15">
        <v>11</v>
      </c>
      <c r="B23" s="15" t="str">
        <f>IF('bereinigte Tabelle - getrennt'!R272=0, "", 'bereinigte Tabelle - getrennt'!R272)</f>
        <v/>
      </c>
      <c r="C23" s="15" t="str">
        <f>IF('bereinigte Tabelle - getrennt'!Q272=0, "", 'bereinigte Tabelle - getrennt'!Q272)</f>
        <v/>
      </c>
      <c r="D23" s="15" t="str">
        <f>IF('bereinigte Tabelle - getrennt'!S272=0, "", 'bereinigte Tabelle - getrennt'!S272)</f>
        <v/>
      </c>
      <c r="E23" s="15" t="str">
        <f>IF('bereinigte Tabelle - getrennt'!T272=0, "", 'bereinigte Tabelle - getrennt'!T272)</f>
        <v/>
      </c>
      <c r="F23" s="15" t="str">
        <f>IF('bereinigte Tabelle - getrennt'!U272=0, "", 'bereinigte Tabelle - getrennt'!U272)</f>
        <v/>
      </c>
      <c r="G23" s="15" t="str">
        <f>IF('bereinigte Tabelle - getrennt'!V272=0, "", 'bereinigte Tabelle - getrennt'!V272)</f>
        <v/>
      </c>
      <c r="H23" s="126" t="str">
        <f>IF('bereinigte Tabelle - getrennt'!AG272=0, "", 'bereinigte Tabelle - getrennt'!AG272)</f>
        <v/>
      </c>
      <c r="I23" s="148" t="str">
        <f>IF('bereinigte Tabelle - getrennt'!AH272=0, "", 'bereinigte Tabelle - getrennt'!AH272)</f>
        <v/>
      </c>
      <c r="J23" s="15" t="str">
        <f>IF('bereinigte Tabelle - getrennt'!Y272=0, "", 'bereinigte Tabelle - getrennt'!Y272)</f>
        <v/>
      </c>
      <c r="K23" s="15"/>
    </row>
    <row r="24" spans="1:11" ht="39.950000000000003" customHeight="1">
      <c r="A24" s="15">
        <v>12</v>
      </c>
      <c r="B24" s="15" t="str">
        <f>IF('bereinigte Tabelle - getrennt'!R273=0, "", 'bereinigte Tabelle - getrennt'!R273)</f>
        <v/>
      </c>
      <c r="C24" s="15" t="str">
        <f>IF('bereinigte Tabelle - getrennt'!Q273=0, "", 'bereinigte Tabelle - getrennt'!Q273)</f>
        <v/>
      </c>
      <c r="D24" s="15" t="str">
        <f>IF('bereinigte Tabelle - getrennt'!S273=0, "", 'bereinigte Tabelle - getrennt'!S273)</f>
        <v/>
      </c>
      <c r="E24" s="15" t="str">
        <f>IF('bereinigte Tabelle - getrennt'!T273=0, "", 'bereinigte Tabelle - getrennt'!T273)</f>
        <v/>
      </c>
      <c r="F24" s="15" t="str">
        <f>IF('bereinigte Tabelle - getrennt'!U273=0, "", 'bereinigte Tabelle - getrennt'!U273)</f>
        <v/>
      </c>
      <c r="G24" s="15" t="str">
        <f>IF('bereinigte Tabelle - getrennt'!V273=0, "", 'bereinigte Tabelle - getrennt'!V273)</f>
        <v/>
      </c>
      <c r="H24" s="126" t="str">
        <f>IF('bereinigte Tabelle - getrennt'!AG273=0, "", 'bereinigte Tabelle - getrennt'!AG273)</f>
        <v/>
      </c>
      <c r="I24" s="148" t="str">
        <f>IF('bereinigte Tabelle - getrennt'!AH273=0, "", 'bereinigte Tabelle - getrennt'!AH273)</f>
        <v/>
      </c>
      <c r="J24" s="15" t="str">
        <f>IF('bereinigte Tabelle - getrennt'!Y273=0, "", 'bereinigte Tabelle - getrennt'!Y273)</f>
        <v/>
      </c>
      <c r="K24" s="15"/>
    </row>
    <row r="25" spans="1:11" ht="39.950000000000003" customHeight="1">
      <c r="A25" s="15">
        <v>13</v>
      </c>
      <c r="B25" s="15" t="str">
        <f>IF('bereinigte Tabelle - getrennt'!R274=0, "", 'bereinigte Tabelle - getrennt'!R274)</f>
        <v/>
      </c>
      <c r="C25" s="15" t="str">
        <f>IF('bereinigte Tabelle - getrennt'!Q274=0, "", 'bereinigte Tabelle - getrennt'!Q274)</f>
        <v/>
      </c>
      <c r="D25" s="15" t="str">
        <f>IF('bereinigte Tabelle - getrennt'!S274=0, "", 'bereinigte Tabelle - getrennt'!S274)</f>
        <v/>
      </c>
      <c r="E25" s="15" t="str">
        <f>IF('bereinigte Tabelle - getrennt'!T274=0, "", 'bereinigte Tabelle - getrennt'!T274)</f>
        <v/>
      </c>
      <c r="F25" s="15" t="str">
        <f>IF('bereinigte Tabelle - getrennt'!U274=0, "", 'bereinigte Tabelle - getrennt'!U274)</f>
        <v/>
      </c>
      <c r="G25" s="15" t="str">
        <f>IF('bereinigte Tabelle - getrennt'!V274=0, "", 'bereinigte Tabelle - getrennt'!V274)</f>
        <v/>
      </c>
      <c r="H25" s="126" t="str">
        <f>IF('bereinigte Tabelle - getrennt'!AG274=0, "", 'bereinigte Tabelle - getrennt'!AG274)</f>
        <v/>
      </c>
      <c r="I25" s="148" t="str">
        <f>IF('bereinigte Tabelle - getrennt'!AH274=0, "", 'bereinigte Tabelle - getrennt'!AH274)</f>
        <v/>
      </c>
      <c r="J25" s="15" t="str">
        <f>IF('bereinigte Tabelle - getrennt'!Y274=0, "", 'bereinigte Tabelle - getrennt'!Y274)</f>
        <v/>
      </c>
      <c r="K25" s="15"/>
    </row>
    <row r="26" spans="1:11" ht="39.950000000000003" customHeight="1">
      <c r="A26" s="15">
        <v>14</v>
      </c>
      <c r="B26" s="15" t="str">
        <f>IF('bereinigte Tabelle - getrennt'!R275=0, "", 'bereinigte Tabelle - getrennt'!R275)</f>
        <v/>
      </c>
      <c r="C26" s="15" t="str">
        <f>IF('bereinigte Tabelle - getrennt'!Q275=0, "", 'bereinigte Tabelle - getrennt'!Q275)</f>
        <v/>
      </c>
      <c r="D26" s="15" t="str">
        <f>IF('bereinigte Tabelle - getrennt'!S275=0, "", 'bereinigte Tabelle - getrennt'!S275)</f>
        <v/>
      </c>
      <c r="E26" s="15" t="str">
        <f>IF('bereinigte Tabelle - getrennt'!T275=0, "", 'bereinigte Tabelle - getrennt'!T275)</f>
        <v/>
      </c>
      <c r="F26" s="15" t="str">
        <f>IF('bereinigte Tabelle - getrennt'!U275=0, "", 'bereinigte Tabelle - getrennt'!U275)</f>
        <v/>
      </c>
      <c r="G26" s="15" t="str">
        <f>IF('bereinigte Tabelle - getrennt'!V275=0, "", 'bereinigte Tabelle - getrennt'!V275)</f>
        <v/>
      </c>
      <c r="H26" s="126" t="str">
        <f>IF('bereinigte Tabelle - getrennt'!AG275=0, "", 'bereinigte Tabelle - getrennt'!AG275)</f>
        <v/>
      </c>
      <c r="I26" s="148" t="str">
        <f>IF('bereinigte Tabelle - getrennt'!AH275=0, "", 'bereinigte Tabelle - getrennt'!AH275)</f>
        <v/>
      </c>
      <c r="J26" s="15" t="str">
        <f>IF('bereinigte Tabelle - getrennt'!Y275=0, "", 'bereinigte Tabelle - getrennt'!Y275)</f>
        <v/>
      </c>
      <c r="K26" s="15"/>
    </row>
    <row r="27" spans="1:11" ht="39.950000000000003" customHeight="1">
      <c r="A27" s="15">
        <v>15</v>
      </c>
      <c r="B27" s="15" t="str">
        <f>IF('bereinigte Tabelle - getrennt'!R276=0, "", 'bereinigte Tabelle - getrennt'!R276)</f>
        <v/>
      </c>
      <c r="C27" s="15" t="str">
        <f>IF('bereinigte Tabelle - getrennt'!Q276=0, "", 'bereinigte Tabelle - getrennt'!Q276)</f>
        <v/>
      </c>
      <c r="D27" s="15" t="str">
        <f>IF('bereinigte Tabelle - getrennt'!S276=0, "", 'bereinigte Tabelle - getrennt'!S276)</f>
        <v/>
      </c>
      <c r="E27" s="15" t="str">
        <f>IF('bereinigte Tabelle - getrennt'!T276=0, "", 'bereinigte Tabelle - getrennt'!T276)</f>
        <v/>
      </c>
      <c r="F27" s="15" t="str">
        <f>IF('bereinigte Tabelle - getrennt'!U276=0, "", 'bereinigte Tabelle - getrennt'!U276)</f>
        <v/>
      </c>
      <c r="G27" s="15" t="str">
        <f>IF('bereinigte Tabelle - getrennt'!V276=0, "", 'bereinigte Tabelle - getrennt'!V276)</f>
        <v/>
      </c>
      <c r="H27" s="126" t="str">
        <f>IF('bereinigte Tabelle - getrennt'!AG276=0, "", 'bereinigte Tabelle - getrennt'!AG276)</f>
        <v/>
      </c>
      <c r="I27" s="148" t="str">
        <f>IF('bereinigte Tabelle - getrennt'!AH276=0, "", 'bereinigte Tabelle - getrennt'!AH276)</f>
        <v/>
      </c>
      <c r="J27" s="15" t="str">
        <f>IF('bereinigte Tabelle - getrennt'!Y276=0, "", 'bereinigte Tabelle - getrennt'!Y276)</f>
        <v/>
      </c>
      <c r="K27" s="15"/>
    </row>
    <row r="28" spans="1:11" ht="39.950000000000003" customHeight="1">
      <c r="A28" s="15">
        <v>16</v>
      </c>
      <c r="B28" s="15" t="str">
        <f>IF('bereinigte Tabelle - getrennt'!R277=0, "", 'bereinigte Tabelle - getrennt'!R277)</f>
        <v/>
      </c>
      <c r="C28" s="15" t="str">
        <f>IF('bereinigte Tabelle - getrennt'!Q277=0, "", 'bereinigte Tabelle - getrennt'!Q277)</f>
        <v/>
      </c>
      <c r="D28" s="15" t="str">
        <f>IF('bereinigte Tabelle - getrennt'!S277=0, "", 'bereinigte Tabelle - getrennt'!S277)</f>
        <v/>
      </c>
      <c r="E28" s="15" t="str">
        <f>IF('bereinigte Tabelle - getrennt'!T277=0, "", 'bereinigte Tabelle - getrennt'!T277)</f>
        <v/>
      </c>
      <c r="F28" s="15" t="str">
        <f>IF('bereinigte Tabelle - getrennt'!U277=0, "", 'bereinigte Tabelle - getrennt'!U277)</f>
        <v/>
      </c>
      <c r="G28" s="15" t="str">
        <f>IF('bereinigte Tabelle - getrennt'!V277=0, "", 'bereinigte Tabelle - getrennt'!V277)</f>
        <v/>
      </c>
      <c r="H28" s="126" t="str">
        <f>IF('bereinigte Tabelle - getrennt'!AG277=0, "", 'bereinigte Tabelle - getrennt'!AG277)</f>
        <v/>
      </c>
      <c r="I28" s="148" t="str">
        <f>IF('bereinigte Tabelle - getrennt'!AH277=0, "", 'bereinigte Tabelle - getrennt'!AH277)</f>
        <v/>
      </c>
      <c r="J28" s="15" t="str">
        <f>IF('bereinigte Tabelle - getrennt'!Y277=0, "", 'bereinigte Tabelle - getrennt'!Y277)</f>
        <v/>
      </c>
      <c r="K28" s="15"/>
    </row>
    <row r="29" spans="1:11" ht="39.950000000000003" customHeight="1">
      <c r="A29" s="15">
        <v>17</v>
      </c>
      <c r="B29" s="15" t="str">
        <f>IF('bereinigte Tabelle - getrennt'!R278=0, "", 'bereinigte Tabelle - getrennt'!R278)</f>
        <v/>
      </c>
      <c r="C29" s="15" t="str">
        <f>IF('bereinigte Tabelle - getrennt'!Q278=0, "", 'bereinigte Tabelle - getrennt'!Q278)</f>
        <v/>
      </c>
      <c r="D29" s="15" t="str">
        <f>IF('bereinigte Tabelle - getrennt'!S278=0, "", 'bereinigte Tabelle - getrennt'!S278)</f>
        <v/>
      </c>
      <c r="E29" s="15" t="str">
        <f>IF('bereinigte Tabelle - getrennt'!T278=0, "", 'bereinigte Tabelle - getrennt'!T278)</f>
        <v/>
      </c>
      <c r="F29" s="15" t="str">
        <f>IF('bereinigte Tabelle - getrennt'!U278=0, "", 'bereinigte Tabelle - getrennt'!U278)</f>
        <v/>
      </c>
      <c r="G29" s="15" t="str">
        <f>IF('bereinigte Tabelle - getrennt'!V278=0, "", 'bereinigte Tabelle - getrennt'!V278)</f>
        <v/>
      </c>
      <c r="H29" s="126" t="str">
        <f>IF('bereinigte Tabelle - getrennt'!AG278=0, "", 'bereinigte Tabelle - getrennt'!AG278)</f>
        <v/>
      </c>
      <c r="I29" s="148" t="str">
        <f>IF('bereinigte Tabelle - getrennt'!AH278=0, "", 'bereinigte Tabelle - getrennt'!AH278)</f>
        <v/>
      </c>
      <c r="J29" s="15" t="str">
        <f>IF('bereinigte Tabelle - getrennt'!Y278=0, "", 'bereinigte Tabelle - getrennt'!Y278)</f>
        <v/>
      </c>
      <c r="K29" s="15"/>
    </row>
    <row r="30" spans="1:11" ht="39.950000000000003" customHeight="1">
      <c r="A30" s="15">
        <v>18</v>
      </c>
      <c r="B30" s="15" t="str">
        <f>IF('bereinigte Tabelle - getrennt'!R279=0, "", 'bereinigte Tabelle - getrennt'!R279)</f>
        <v/>
      </c>
      <c r="C30" s="15" t="str">
        <f>IF('bereinigte Tabelle - getrennt'!Q279=0, "", 'bereinigte Tabelle - getrennt'!Q279)</f>
        <v/>
      </c>
      <c r="D30" s="15" t="str">
        <f>IF('bereinigte Tabelle - getrennt'!S279=0, "", 'bereinigte Tabelle - getrennt'!S279)</f>
        <v/>
      </c>
      <c r="E30" s="15" t="str">
        <f>IF('bereinigte Tabelle - getrennt'!T279=0, "", 'bereinigte Tabelle - getrennt'!T279)</f>
        <v/>
      </c>
      <c r="F30" s="15" t="str">
        <f>IF('bereinigte Tabelle - getrennt'!U279=0, "", 'bereinigte Tabelle - getrennt'!U279)</f>
        <v/>
      </c>
      <c r="G30" s="15" t="str">
        <f>IF('bereinigte Tabelle - getrennt'!V279=0, "", 'bereinigte Tabelle - getrennt'!V279)</f>
        <v/>
      </c>
      <c r="H30" s="126" t="str">
        <f>IF('bereinigte Tabelle - getrennt'!AG279=0, "", 'bereinigte Tabelle - getrennt'!AG279)</f>
        <v/>
      </c>
      <c r="I30" s="148" t="str">
        <f>IF('bereinigte Tabelle - getrennt'!AH279=0, "", 'bereinigte Tabelle - getrennt'!AH279)</f>
        <v/>
      </c>
      <c r="J30" s="15" t="str">
        <f>IF('bereinigte Tabelle - getrennt'!Y279=0, "", 'bereinigte Tabelle - getrennt'!Y279)</f>
        <v/>
      </c>
      <c r="K30" s="15"/>
    </row>
    <row r="31" spans="1:11" ht="39.950000000000003" customHeight="1">
      <c r="A31" s="15">
        <v>19</v>
      </c>
      <c r="B31" s="15" t="str">
        <f>IF('bereinigte Tabelle - getrennt'!R280=0, "", 'bereinigte Tabelle - getrennt'!R280)</f>
        <v/>
      </c>
      <c r="C31" s="15" t="str">
        <f>IF('bereinigte Tabelle - getrennt'!Q280=0, "", 'bereinigte Tabelle - getrennt'!Q280)</f>
        <v/>
      </c>
      <c r="D31" s="15" t="str">
        <f>IF('bereinigte Tabelle - getrennt'!S280=0, "", 'bereinigte Tabelle - getrennt'!S280)</f>
        <v/>
      </c>
      <c r="E31" s="15" t="str">
        <f>IF('bereinigte Tabelle - getrennt'!T280=0, "", 'bereinigte Tabelle - getrennt'!T280)</f>
        <v/>
      </c>
      <c r="F31" s="15" t="str">
        <f>IF('bereinigte Tabelle - getrennt'!U280=0, "", 'bereinigte Tabelle - getrennt'!U280)</f>
        <v/>
      </c>
      <c r="G31" s="15" t="str">
        <f>IF('bereinigte Tabelle - getrennt'!V280=0, "", 'bereinigte Tabelle - getrennt'!V280)</f>
        <v/>
      </c>
      <c r="H31" s="126" t="str">
        <f>IF('bereinigte Tabelle - getrennt'!AG280=0, "", 'bereinigte Tabelle - getrennt'!AG280)</f>
        <v/>
      </c>
      <c r="I31" s="148" t="str">
        <f>IF('bereinigte Tabelle - getrennt'!AH280=0, "", 'bereinigte Tabelle - getrennt'!AH280)</f>
        <v/>
      </c>
      <c r="J31" s="15" t="str">
        <f>IF('bereinigte Tabelle - getrennt'!Y280=0, "", 'bereinigte Tabelle - getrennt'!Y280)</f>
        <v/>
      </c>
      <c r="K31" s="15"/>
    </row>
    <row r="32" spans="1:11" ht="39.950000000000003" customHeight="1">
      <c r="A32" s="15">
        <v>20</v>
      </c>
      <c r="B32" s="15" t="str">
        <f>IF('bereinigte Tabelle - getrennt'!R281=0, "", 'bereinigte Tabelle - getrennt'!R281)</f>
        <v/>
      </c>
      <c r="C32" s="15" t="str">
        <f>IF('bereinigte Tabelle - getrennt'!Q281=0, "", 'bereinigte Tabelle - getrennt'!Q281)</f>
        <v/>
      </c>
      <c r="D32" s="15" t="str">
        <f>IF('bereinigte Tabelle - getrennt'!S281=0, "", 'bereinigte Tabelle - getrennt'!S281)</f>
        <v/>
      </c>
      <c r="E32" s="15" t="str">
        <f>IF('bereinigte Tabelle - getrennt'!T281=0, "", 'bereinigte Tabelle - getrennt'!T281)</f>
        <v/>
      </c>
      <c r="F32" s="15" t="str">
        <f>IF('bereinigte Tabelle - getrennt'!U281=0, "", 'bereinigte Tabelle - getrennt'!U281)</f>
        <v/>
      </c>
      <c r="G32" s="15" t="str">
        <f>IF('bereinigte Tabelle - getrennt'!V281=0, "", 'bereinigte Tabelle - getrennt'!V281)</f>
        <v/>
      </c>
      <c r="H32" s="126" t="str">
        <f>IF('bereinigte Tabelle - getrennt'!AG281=0, "", 'bereinigte Tabelle - getrennt'!AG281)</f>
        <v/>
      </c>
      <c r="I32" s="148" t="str">
        <f>IF('bereinigte Tabelle - getrennt'!AH281=0, "", 'bereinigte Tabelle - getrennt'!AH281)</f>
        <v/>
      </c>
      <c r="J32" s="15" t="str">
        <f>IF('bereinigte Tabelle - getrennt'!Y281=0, "", 'bereinigte Tabelle - getrennt'!Y281)</f>
        <v/>
      </c>
      <c r="K32" s="15"/>
    </row>
    <row r="33" spans="1:11" ht="39.950000000000003" customHeight="1">
      <c r="A33" s="15">
        <v>21</v>
      </c>
      <c r="B33" s="15" t="str">
        <f>IF('bereinigte Tabelle - getrennt'!R282=0, "", 'bereinigte Tabelle - getrennt'!R282)</f>
        <v/>
      </c>
      <c r="C33" s="15" t="str">
        <f>IF('bereinigte Tabelle - getrennt'!Q282=0, "", 'bereinigte Tabelle - getrennt'!Q282)</f>
        <v/>
      </c>
      <c r="D33" s="15" t="str">
        <f>IF('bereinigte Tabelle - getrennt'!S282=0, "", 'bereinigte Tabelle - getrennt'!S282)</f>
        <v/>
      </c>
      <c r="E33" s="15" t="str">
        <f>IF('bereinigte Tabelle - getrennt'!T282=0, "", 'bereinigte Tabelle - getrennt'!T282)</f>
        <v/>
      </c>
      <c r="F33" s="15" t="str">
        <f>IF('bereinigte Tabelle - getrennt'!U282=0, "", 'bereinigte Tabelle - getrennt'!U282)</f>
        <v/>
      </c>
      <c r="G33" s="15" t="str">
        <f>IF('bereinigte Tabelle - getrennt'!V282=0, "", 'bereinigte Tabelle - getrennt'!V282)</f>
        <v/>
      </c>
      <c r="H33" s="126" t="str">
        <f>IF('bereinigte Tabelle - getrennt'!AG282=0, "", 'bereinigte Tabelle - getrennt'!AG282)</f>
        <v/>
      </c>
      <c r="I33" s="148" t="str">
        <f>IF('bereinigte Tabelle - getrennt'!AH282=0, "", 'bereinigte Tabelle - getrennt'!AH282)</f>
        <v/>
      </c>
      <c r="J33" s="15" t="str">
        <f>IF('bereinigte Tabelle - getrennt'!Y282=0, "", 'bereinigte Tabelle - getrennt'!Y282)</f>
        <v/>
      </c>
      <c r="K33" s="15"/>
    </row>
    <row r="34" spans="1:11" ht="39.950000000000003" customHeight="1">
      <c r="A34" s="15">
        <v>22</v>
      </c>
      <c r="B34" s="15" t="str">
        <f>IF('bereinigte Tabelle - getrennt'!R283=0, "", 'bereinigte Tabelle - getrennt'!R283)</f>
        <v/>
      </c>
      <c r="C34" s="15" t="str">
        <f>IF('bereinigte Tabelle - getrennt'!Q283=0, "", 'bereinigte Tabelle - getrennt'!Q283)</f>
        <v/>
      </c>
      <c r="D34" s="15" t="str">
        <f>IF('bereinigte Tabelle - getrennt'!S283=0, "", 'bereinigte Tabelle - getrennt'!S283)</f>
        <v/>
      </c>
      <c r="E34" s="15" t="str">
        <f>IF('bereinigte Tabelle - getrennt'!T283=0, "", 'bereinigte Tabelle - getrennt'!T283)</f>
        <v/>
      </c>
      <c r="F34" s="15" t="str">
        <f>IF('bereinigte Tabelle - getrennt'!U283=0, "", 'bereinigte Tabelle - getrennt'!U283)</f>
        <v/>
      </c>
      <c r="G34" s="15" t="str">
        <f>IF('bereinigte Tabelle - getrennt'!V283=0, "", 'bereinigte Tabelle - getrennt'!V283)</f>
        <v/>
      </c>
      <c r="H34" s="126" t="str">
        <f>IF('bereinigte Tabelle - getrennt'!AG283=0, "", 'bereinigte Tabelle - getrennt'!AG283)</f>
        <v/>
      </c>
      <c r="I34" s="148" t="str">
        <f>IF('bereinigte Tabelle - getrennt'!AH283=0, "", 'bereinigte Tabelle - getrennt'!AH283)</f>
        <v/>
      </c>
      <c r="J34" s="15" t="str">
        <f>IF('bereinigte Tabelle - getrennt'!Y283=0, "", 'bereinigte Tabelle - getrennt'!Y283)</f>
        <v/>
      </c>
      <c r="K34" s="15"/>
    </row>
    <row r="35" spans="1:11" ht="39.950000000000003" customHeight="1">
      <c r="A35" s="15">
        <v>23</v>
      </c>
      <c r="B35" s="15" t="str">
        <f>IF('bereinigte Tabelle - getrennt'!R284=0, "", 'bereinigte Tabelle - getrennt'!R284)</f>
        <v/>
      </c>
      <c r="C35" s="15" t="str">
        <f>IF('bereinigte Tabelle - getrennt'!Q284=0, "", 'bereinigte Tabelle - getrennt'!Q284)</f>
        <v/>
      </c>
      <c r="D35" s="15" t="str">
        <f>IF('bereinigte Tabelle - getrennt'!S284=0, "", 'bereinigte Tabelle - getrennt'!S284)</f>
        <v/>
      </c>
      <c r="E35" s="15" t="str">
        <f>IF('bereinigte Tabelle - getrennt'!T284=0, "", 'bereinigte Tabelle - getrennt'!T284)</f>
        <v/>
      </c>
      <c r="F35" s="15" t="str">
        <f>IF('bereinigte Tabelle - getrennt'!U284=0, "", 'bereinigte Tabelle - getrennt'!U284)</f>
        <v/>
      </c>
      <c r="G35" s="15" t="str">
        <f>IF('bereinigte Tabelle - getrennt'!V284=0, "", 'bereinigte Tabelle - getrennt'!V284)</f>
        <v/>
      </c>
      <c r="H35" s="126" t="str">
        <f>IF('bereinigte Tabelle - getrennt'!AG284=0, "", 'bereinigte Tabelle - getrennt'!AG284)</f>
        <v/>
      </c>
      <c r="I35" s="148" t="str">
        <f>IF('bereinigte Tabelle - getrennt'!AH284=0, "", 'bereinigte Tabelle - getrennt'!AH284)</f>
        <v/>
      </c>
      <c r="J35" s="15" t="str">
        <f>IF('bereinigte Tabelle - getrennt'!Y284=0, "", 'bereinigte Tabelle - getrennt'!Y284)</f>
        <v/>
      </c>
      <c r="K35" s="15"/>
    </row>
    <row r="36" spans="1:11" ht="39.950000000000003" customHeight="1">
      <c r="A36" s="15">
        <v>24</v>
      </c>
      <c r="B36" s="15" t="str">
        <f>IF('bereinigte Tabelle - getrennt'!R285=0, "", 'bereinigte Tabelle - getrennt'!R285)</f>
        <v/>
      </c>
      <c r="C36" s="15" t="str">
        <f>IF('bereinigte Tabelle - getrennt'!Q285=0, "", 'bereinigte Tabelle - getrennt'!Q285)</f>
        <v/>
      </c>
      <c r="D36" s="15" t="str">
        <f>IF('bereinigte Tabelle - getrennt'!S285=0, "", 'bereinigte Tabelle - getrennt'!S285)</f>
        <v/>
      </c>
      <c r="E36" s="15" t="str">
        <f>IF('bereinigte Tabelle - getrennt'!T285=0, "", 'bereinigte Tabelle - getrennt'!T285)</f>
        <v/>
      </c>
      <c r="F36" s="15" t="str">
        <f>IF('bereinigte Tabelle - getrennt'!U285=0, "", 'bereinigte Tabelle - getrennt'!U285)</f>
        <v/>
      </c>
      <c r="G36" s="15" t="str">
        <f>IF('bereinigte Tabelle - getrennt'!V285=0, "", 'bereinigte Tabelle - getrennt'!V285)</f>
        <v/>
      </c>
      <c r="H36" s="126" t="str">
        <f>IF('bereinigte Tabelle - getrennt'!AG285=0, "", 'bereinigte Tabelle - getrennt'!AG285)</f>
        <v/>
      </c>
      <c r="I36" s="148" t="str">
        <f>IF('bereinigte Tabelle - getrennt'!AH285=0, "", 'bereinigte Tabelle - getrennt'!AH285)</f>
        <v/>
      </c>
      <c r="J36" s="15" t="str">
        <f>IF('bereinigte Tabelle - getrennt'!Y285=0, "", 'bereinigte Tabelle - getrennt'!Y285)</f>
        <v/>
      </c>
      <c r="K36" s="15"/>
    </row>
    <row r="37" spans="1:11" ht="39.950000000000003" customHeight="1">
      <c r="A37" s="15">
        <v>25</v>
      </c>
      <c r="B37" s="15" t="str">
        <f>IF('bereinigte Tabelle - getrennt'!R286=0, "", 'bereinigte Tabelle - getrennt'!R286)</f>
        <v/>
      </c>
      <c r="C37" s="15" t="str">
        <f>IF('bereinigte Tabelle - getrennt'!Q286=0, "", 'bereinigte Tabelle - getrennt'!Q286)</f>
        <v/>
      </c>
      <c r="D37" s="15" t="str">
        <f>IF('bereinigte Tabelle - getrennt'!S286=0, "", 'bereinigte Tabelle - getrennt'!S286)</f>
        <v/>
      </c>
      <c r="E37" s="15" t="str">
        <f>IF('bereinigte Tabelle - getrennt'!T286=0, "", 'bereinigte Tabelle - getrennt'!T286)</f>
        <v/>
      </c>
      <c r="F37" s="15" t="str">
        <f>IF('bereinigte Tabelle - getrennt'!U286=0, "", 'bereinigte Tabelle - getrennt'!U286)</f>
        <v/>
      </c>
      <c r="G37" s="15" t="str">
        <f>IF('bereinigte Tabelle - getrennt'!V286=0, "", 'bereinigte Tabelle - getrennt'!V286)</f>
        <v/>
      </c>
      <c r="H37" s="126" t="str">
        <f>IF('bereinigte Tabelle - getrennt'!AG286=0, "", 'bereinigte Tabelle - getrennt'!AG286)</f>
        <v/>
      </c>
      <c r="I37" s="148" t="str">
        <f>IF('bereinigte Tabelle - getrennt'!AH286=0, "", 'bereinigte Tabelle - getrennt'!AH286)</f>
        <v/>
      </c>
      <c r="J37" s="15" t="str">
        <f>IF('bereinigte Tabelle - getrennt'!Y286=0, "", 'bereinigte Tabelle - getrennt'!Y286)</f>
        <v/>
      </c>
      <c r="K37" s="15"/>
    </row>
    <row r="38" spans="1:11" ht="39.950000000000003" customHeight="1">
      <c r="A38" s="15">
        <v>26</v>
      </c>
      <c r="B38" s="15" t="str">
        <f>IF('bereinigte Tabelle - getrennt'!R287=0, "", 'bereinigte Tabelle - getrennt'!R287)</f>
        <v/>
      </c>
      <c r="C38" s="15" t="str">
        <f>IF('bereinigte Tabelle - getrennt'!Q287=0, "", 'bereinigte Tabelle - getrennt'!Q287)</f>
        <v/>
      </c>
      <c r="D38" s="15" t="str">
        <f>IF('bereinigte Tabelle - getrennt'!S287=0, "", 'bereinigte Tabelle - getrennt'!S287)</f>
        <v/>
      </c>
      <c r="E38" s="15" t="str">
        <f>IF('bereinigte Tabelle - getrennt'!T287=0, "", 'bereinigte Tabelle - getrennt'!T287)</f>
        <v/>
      </c>
      <c r="F38" s="15" t="str">
        <f>IF('bereinigte Tabelle - getrennt'!U287=0, "", 'bereinigte Tabelle - getrennt'!U287)</f>
        <v/>
      </c>
      <c r="G38" s="15" t="str">
        <f>IF('bereinigte Tabelle - getrennt'!V287=0, "", 'bereinigte Tabelle - getrennt'!V287)</f>
        <v/>
      </c>
      <c r="H38" s="126" t="str">
        <f>IF('bereinigte Tabelle - getrennt'!AG287=0, "", 'bereinigte Tabelle - getrennt'!AG287)</f>
        <v/>
      </c>
      <c r="I38" s="148" t="str">
        <f>IF('bereinigte Tabelle - getrennt'!AH287=0, "", 'bereinigte Tabelle - getrennt'!AH287)</f>
        <v/>
      </c>
      <c r="J38" s="15" t="str">
        <f>IF('bereinigte Tabelle - getrennt'!Y287=0, "", 'bereinigte Tabelle - getrennt'!Y287)</f>
        <v/>
      </c>
      <c r="K38" s="15"/>
    </row>
    <row r="39" spans="1:11" ht="39.950000000000003" customHeight="1">
      <c r="A39" s="15">
        <v>27</v>
      </c>
      <c r="B39" s="15" t="str">
        <f>IF('bereinigte Tabelle - getrennt'!R288=0, "", 'bereinigte Tabelle - getrennt'!R288)</f>
        <v/>
      </c>
      <c r="C39" s="15" t="str">
        <f>IF('bereinigte Tabelle - getrennt'!Q288=0, "", 'bereinigte Tabelle - getrennt'!Q288)</f>
        <v/>
      </c>
      <c r="D39" s="15" t="str">
        <f>IF('bereinigte Tabelle - getrennt'!S288=0, "", 'bereinigte Tabelle - getrennt'!S288)</f>
        <v/>
      </c>
      <c r="E39" s="15" t="str">
        <f>IF('bereinigte Tabelle - getrennt'!T288=0, "", 'bereinigte Tabelle - getrennt'!T288)</f>
        <v/>
      </c>
      <c r="F39" s="15" t="str">
        <f>IF('bereinigte Tabelle - getrennt'!U288=0, "", 'bereinigte Tabelle - getrennt'!U288)</f>
        <v/>
      </c>
      <c r="G39" s="15" t="str">
        <f>IF('bereinigte Tabelle - getrennt'!V288=0, "", 'bereinigte Tabelle - getrennt'!V288)</f>
        <v/>
      </c>
      <c r="H39" s="126" t="str">
        <f>IF('bereinigte Tabelle - getrennt'!AG288=0, "", 'bereinigte Tabelle - getrennt'!AG288)</f>
        <v/>
      </c>
      <c r="I39" s="148" t="str">
        <f>IF('bereinigte Tabelle - getrennt'!AH288=0, "", 'bereinigte Tabelle - getrennt'!AH288)</f>
        <v/>
      </c>
      <c r="J39" s="15" t="str">
        <f>IF('bereinigte Tabelle - getrennt'!Y288=0, "", 'bereinigte Tabelle - getrennt'!Y288)</f>
        <v/>
      </c>
      <c r="K39" s="15"/>
    </row>
    <row r="40" spans="1:11" ht="39.950000000000003" customHeight="1">
      <c r="A40" s="15">
        <v>28</v>
      </c>
      <c r="B40" s="15" t="str">
        <f>IF('bereinigte Tabelle - getrennt'!R289=0, "", 'bereinigte Tabelle - getrennt'!R289)</f>
        <v/>
      </c>
      <c r="C40" s="15" t="str">
        <f>IF('bereinigte Tabelle - getrennt'!Q289=0, "", 'bereinigte Tabelle - getrennt'!Q289)</f>
        <v/>
      </c>
      <c r="D40" s="15" t="str">
        <f>IF('bereinigte Tabelle - getrennt'!S289=0, "", 'bereinigte Tabelle - getrennt'!S289)</f>
        <v/>
      </c>
      <c r="E40" s="15" t="str">
        <f>IF('bereinigte Tabelle - getrennt'!T289=0, "", 'bereinigte Tabelle - getrennt'!T289)</f>
        <v/>
      </c>
      <c r="F40" s="15" t="str">
        <f>IF('bereinigte Tabelle - getrennt'!U289=0, "", 'bereinigte Tabelle - getrennt'!U289)</f>
        <v/>
      </c>
      <c r="G40" s="15" t="str">
        <f>IF('bereinigte Tabelle - getrennt'!V289=0, "", 'bereinigte Tabelle - getrennt'!V289)</f>
        <v/>
      </c>
      <c r="H40" s="126" t="str">
        <f>IF('bereinigte Tabelle - getrennt'!AG289=0, "", 'bereinigte Tabelle - getrennt'!AG289)</f>
        <v/>
      </c>
      <c r="I40" s="148" t="str">
        <f>IF('bereinigte Tabelle - getrennt'!AH289=0, "", 'bereinigte Tabelle - getrennt'!AH289)</f>
        <v/>
      </c>
      <c r="J40" s="15" t="str">
        <f>IF('bereinigte Tabelle - getrennt'!Y289=0, "", 'bereinigte Tabelle - getrennt'!Y289)</f>
        <v/>
      </c>
      <c r="K40" s="15"/>
    </row>
    <row r="41" spans="1:11" ht="39.950000000000003" customHeight="1">
      <c r="A41" s="15">
        <v>29</v>
      </c>
      <c r="B41" s="15" t="str">
        <f>IF('bereinigte Tabelle - getrennt'!R290=0, "", 'bereinigte Tabelle - getrennt'!R290)</f>
        <v/>
      </c>
      <c r="C41" s="15" t="str">
        <f>IF('bereinigte Tabelle - getrennt'!Q290=0, "", 'bereinigte Tabelle - getrennt'!Q290)</f>
        <v/>
      </c>
      <c r="D41" s="15" t="str">
        <f>IF('bereinigte Tabelle - getrennt'!S290=0, "", 'bereinigte Tabelle - getrennt'!S290)</f>
        <v/>
      </c>
      <c r="E41" s="15" t="str">
        <f>IF('bereinigte Tabelle - getrennt'!T290=0, "", 'bereinigte Tabelle - getrennt'!T290)</f>
        <v/>
      </c>
      <c r="F41" s="15" t="str">
        <f>IF('bereinigte Tabelle - getrennt'!U290=0, "", 'bereinigte Tabelle - getrennt'!U290)</f>
        <v/>
      </c>
      <c r="G41" s="15" t="str">
        <f>IF('bereinigte Tabelle - getrennt'!V290=0, "", 'bereinigte Tabelle - getrennt'!V290)</f>
        <v/>
      </c>
      <c r="H41" s="126" t="str">
        <f>IF('bereinigte Tabelle - getrennt'!AG290=0, "", 'bereinigte Tabelle - getrennt'!AG290)</f>
        <v/>
      </c>
      <c r="I41" s="148" t="str">
        <f>IF('bereinigte Tabelle - getrennt'!AH290=0, "", 'bereinigte Tabelle - getrennt'!AH290)</f>
        <v/>
      </c>
      <c r="J41" s="15" t="str">
        <f>IF('bereinigte Tabelle - getrennt'!Y290=0, "", 'bereinigte Tabelle - getrennt'!Y290)</f>
        <v/>
      </c>
      <c r="K41" s="15"/>
    </row>
    <row r="42" spans="1:11" ht="39.950000000000003" customHeight="1">
      <c r="A42" s="15">
        <v>30</v>
      </c>
      <c r="B42" s="15" t="str">
        <f>IF('bereinigte Tabelle - getrennt'!R291=0, "", 'bereinigte Tabelle - getrennt'!R291)</f>
        <v/>
      </c>
      <c r="C42" s="15" t="str">
        <f>IF('bereinigte Tabelle - getrennt'!Q291=0, "", 'bereinigte Tabelle - getrennt'!Q291)</f>
        <v/>
      </c>
      <c r="D42" s="15" t="str">
        <f>IF('bereinigte Tabelle - getrennt'!S291=0, "", 'bereinigte Tabelle - getrennt'!S291)</f>
        <v/>
      </c>
      <c r="E42" s="15" t="str">
        <f>IF('bereinigte Tabelle - getrennt'!T291=0, "", 'bereinigte Tabelle - getrennt'!T291)</f>
        <v/>
      </c>
      <c r="F42" s="15" t="str">
        <f>IF('bereinigte Tabelle - getrennt'!U291=0, "", 'bereinigte Tabelle - getrennt'!U291)</f>
        <v/>
      </c>
      <c r="G42" s="15" t="str">
        <f>IF('bereinigte Tabelle - getrennt'!V291=0, "", 'bereinigte Tabelle - getrennt'!V291)</f>
        <v/>
      </c>
      <c r="H42" s="126" t="str">
        <f>IF('bereinigte Tabelle - getrennt'!AG291=0, "", 'bereinigte Tabelle - getrennt'!AG291)</f>
        <v/>
      </c>
      <c r="I42" s="148" t="str">
        <f>IF('bereinigte Tabelle - getrennt'!AH291=0, "", 'bereinigte Tabelle - getrennt'!AH291)</f>
        <v/>
      </c>
      <c r="J42" s="15" t="str">
        <f>IF('bereinigte Tabelle - getrennt'!Y291=0, "", 'bereinigte Tabelle - getrennt'!Y291)</f>
        <v/>
      </c>
      <c r="K42" s="15"/>
    </row>
    <row r="43" spans="1:11" ht="39.950000000000003" customHeight="1">
      <c r="A43" s="15">
        <v>31</v>
      </c>
      <c r="B43" s="15" t="str">
        <f>IF('bereinigte Tabelle - getrennt'!R292=0, "", 'bereinigte Tabelle - getrennt'!R292)</f>
        <v/>
      </c>
      <c r="C43" s="15" t="str">
        <f>IF('bereinigte Tabelle - getrennt'!Q292=0, "", 'bereinigte Tabelle - getrennt'!Q292)</f>
        <v/>
      </c>
      <c r="D43" s="15" t="str">
        <f>IF('bereinigte Tabelle - getrennt'!S292=0, "", 'bereinigte Tabelle - getrennt'!S292)</f>
        <v/>
      </c>
      <c r="E43" s="15" t="str">
        <f>IF('bereinigte Tabelle - getrennt'!T292=0, "", 'bereinigte Tabelle - getrennt'!T292)</f>
        <v/>
      </c>
      <c r="F43" s="15" t="str">
        <f>IF('bereinigte Tabelle - getrennt'!U292=0, "", 'bereinigte Tabelle - getrennt'!U292)</f>
        <v/>
      </c>
      <c r="G43" s="15" t="str">
        <f>IF('bereinigte Tabelle - getrennt'!V292=0, "", 'bereinigte Tabelle - getrennt'!V292)</f>
        <v/>
      </c>
      <c r="H43" s="126" t="str">
        <f>IF('bereinigte Tabelle - getrennt'!AG292=0, "", 'bereinigte Tabelle - getrennt'!AG292)</f>
        <v/>
      </c>
      <c r="I43" s="148" t="str">
        <f>IF('bereinigte Tabelle - getrennt'!AH292=0, "", 'bereinigte Tabelle - getrennt'!AH292)</f>
        <v/>
      </c>
      <c r="J43" s="15" t="str">
        <f>IF('bereinigte Tabelle - getrennt'!Y292=0, "", 'bereinigte Tabelle - getrennt'!Y292)</f>
        <v/>
      </c>
      <c r="K43" s="15"/>
    </row>
    <row r="44" spans="1:11" ht="39.950000000000003" customHeight="1">
      <c r="A44" s="15">
        <v>32</v>
      </c>
      <c r="B44" s="15" t="str">
        <f>IF('bereinigte Tabelle - getrennt'!R293=0, "", 'bereinigte Tabelle - getrennt'!R293)</f>
        <v/>
      </c>
      <c r="C44" s="15" t="str">
        <f>IF('bereinigte Tabelle - getrennt'!Q293=0, "", 'bereinigte Tabelle - getrennt'!Q293)</f>
        <v/>
      </c>
      <c r="D44" s="15" t="str">
        <f>IF('bereinigte Tabelle - getrennt'!S293=0, "", 'bereinigte Tabelle - getrennt'!S293)</f>
        <v/>
      </c>
      <c r="E44" s="15" t="str">
        <f>IF('bereinigte Tabelle - getrennt'!T293=0, "", 'bereinigte Tabelle - getrennt'!T293)</f>
        <v/>
      </c>
      <c r="F44" s="15" t="str">
        <f>IF('bereinigte Tabelle - getrennt'!U293=0, "", 'bereinigte Tabelle - getrennt'!U293)</f>
        <v/>
      </c>
      <c r="G44" s="15" t="str">
        <f>IF('bereinigte Tabelle - getrennt'!V293=0, "", 'bereinigte Tabelle - getrennt'!V293)</f>
        <v/>
      </c>
      <c r="H44" s="126" t="str">
        <f>IF('bereinigte Tabelle - getrennt'!AG293=0, "", 'bereinigte Tabelle - getrennt'!AG293)</f>
        <v/>
      </c>
      <c r="I44" s="148" t="str">
        <f>IF('bereinigte Tabelle - getrennt'!AH293=0, "", 'bereinigte Tabelle - getrennt'!AH293)</f>
        <v/>
      </c>
      <c r="J44" s="15" t="str">
        <f>IF('bereinigte Tabelle - getrennt'!Y293=0, "", 'bereinigte Tabelle - getrennt'!Y293)</f>
        <v/>
      </c>
      <c r="K44" s="15"/>
    </row>
    <row r="45" spans="1:11" ht="39.950000000000003" customHeight="1">
      <c r="A45" s="15">
        <v>33</v>
      </c>
      <c r="B45" s="15" t="str">
        <f>IF('bereinigte Tabelle - getrennt'!R294=0, "", 'bereinigte Tabelle - getrennt'!R294)</f>
        <v/>
      </c>
      <c r="C45" s="15" t="str">
        <f>IF('bereinigte Tabelle - getrennt'!Q294=0, "", 'bereinigte Tabelle - getrennt'!Q294)</f>
        <v/>
      </c>
      <c r="D45" s="15" t="str">
        <f>IF('bereinigte Tabelle - getrennt'!S294=0, "", 'bereinigte Tabelle - getrennt'!S294)</f>
        <v/>
      </c>
      <c r="E45" s="15" t="str">
        <f>IF('bereinigte Tabelle - getrennt'!T294=0, "", 'bereinigte Tabelle - getrennt'!T294)</f>
        <v/>
      </c>
      <c r="F45" s="15" t="str">
        <f>IF('bereinigte Tabelle - getrennt'!U294=0, "", 'bereinigte Tabelle - getrennt'!U294)</f>
        <v/>
      </c>
      <c r="G45" s="15" t="str">
        <f>IF('bereinigte Tabelle - getrennt'!V294=0, "", 'bereinigte Tabelle - getrennt'!V294)</f>
        <v/>
      </c>
      <c r="H45" s="126" t="str">
        <f>IF('bereinigte Tabelle - getrennt'!AG294=0, "", 'bereinigte Tabelle - getrennt'!AG294)</f>
        <v/>
      </c>
      <c r="I45" s="148" t="str">
        <f>IF('bereinigte Tabelle - getrennt'!AH294=0, "", 'bereinigte Tabelle - getrennt'!AH294)</f>
        <v/>
      </c>
      <c r="J45" s="15" t="str">
        <f>IF('bereinigte Tabelle - getrennt'!Y294=0, "", 'bereinigte Tabelle - getrennt'!Y294)</f>
        <v/>
      </c>
      <c r="K45" s="15"/>
    </row>
    <row r="46" spans="1:11" ht="39.950000000000003" customHeight="1">
      <c r="A46" s="15">
        <v>34</v>
      </c>
      <c r="B46" s="15" t="str">
        <f>IF('bereinigte Tabelle - getrennt'!R295=0, "", 'bereinigte Tabelle - getrennt'!R295)</f>
        <v/>
      </c>
      <c r="C46" s="15" t="str">
        <f>IF('bereinigte Tabelle - getrennt'!Q295=0, "", 'bereinigte Tabelle - getrennt'!Q295)</f>
        <v/>
      </c>
      <c r="D46" s="15" t="str">
        <f>IF('bereinigte Tabelle - getrennt'!S295=0, "", 'bereinigte Tabelle - getrennt'!S295)</f>
        <v/>
      </c>
      <c r="E46" s="15" t="str">
        <f>IF('bereinigte Tabelle - getrennt'!T295=0, "", 'bereinigte Tabelle - getrennt'!T295)</f>
        <v/>
      </c>
      <c r="F46" s="15" t="str">
        <f>IF('bereinigte Tabelle - getrennt'!U295=0, "", 'bereinigte Tabelle - getrennt'!U295)</f>
        <v/>
      </c>
      <c r="G46" s="15" t="str">
        <f>IF('bereinigte Tabelle - getrennt'!V295=0, "", 'bereinigte Tabelle - getrennt'!V295)</f>
        <v/>
      </c>
      <c r="H46" s="126" t="str">
        <f>IF('bereinigte Tabelle - getrennt'!AG295=0, "", 'bereinigte Tabelle - getrennt'!AG295)</f>
        <v/>
      </c>
      <c r="I46" s="148" t="str">
        <f>IF('bereinigte Tabelle - getrennt'!AH295=0, "", 'bereinigte Tabelle - getrennt'!AH295)</f>
        <v/>
      </c>
      <c r="J46" s="15" t="str">
        <f>IF('bereinigte Tabelle - getrennt'!Y295=0, "", 'bereinigte Tabelle - getrennt'!Y295)</f>
        <v/>
      </c>
      <c r="K46" s="15"/>
    </row>
    <row r="47" spans="1:11" ht="39.950000000000003" customHeight="1">
      <c r="A47" s="15">
        <v>35</v>
      </c>
      <c r="B47" s="15" t="str">
        <f>IF('bereinigte Tabelle - getrennt'!R296=0, "", 'bereinigte Tabelle - getrennt'!R296)</f>
        <v/>
      </c>
      <c r="C47" s="15" t="str">
        <f>IF('bereinigte Tabelle - getrennt'!Q296=0, "", 'bereinigte Tabelle - getrennt'!Q296)</f>
        <v/>
      </c>
      <c r="D47" s="15" t="str">
        <f>IF('bereinigte Tabelle - getrennt'!S296=0, "", 'bereinigte Tabelle - getrennt'!S296)</f>
        <v/>
      </c>
      <c r="E47" s="15" t="str">
        <f>IF('bereinigte Tabelle - getrennt'!T296=0, "", 'bereinigte Tabelle - getrennt'!T296)</f>
        <v/>
      </c>
      <c r="F47" s="15" t="str">
        <f>IF('bereinigte Tabelle - getrennt'!U296=0, "", 'bereinigte Tabelle - getrennt'!U296)</f>
        <v/>
      </c>
      <c r="G47" s="15" t="str">
        <f>IF('bereinigte Tabelle - getrennt'!V296=0, "", 'bereinigte Tabelle - getrennt'!V296)</f>
        <v/>
      </c>
      <c r="H47" s="126" t="str">
        <f>IF('bereinigte Tabelle - getrennt'!AG296=0, "", 'bereinigte Tabelle - getrennt'!AG296)</f>
        <v/>
      </c>
      <c r="I47" s="148" t="str">
        <f>IF('bereinigte Tabelle - getrennt'!AH296=0, "", 'bereinigte Tabelle - getrennt'!AH296)</f>
        <v/>
      </c>
      <c r="J47" s="15" t="str">
        <f>IF('bereinigte Tabelle - getrennt'!Y296=0, "", 'bereinigte Tabelle - getrennt'!Y296)</f>
        <v/>
      </c>
      <c r="K47" s="15"/>
    </row>
    <row r="48" spans="1:11" ht="39.950000000000003" customHeight="1">
      <c r="A48" s="15">
        <v>36</v>
      </c>
      <c r="B48" s="15" t="str">
        <f>IF('bereinigte Tabelle - getrennt'!R297=0, "", 'bereinigte Tabelle - getrennt'!R297)</f>
        <v/>
      </c>
      <c r="C48" s="15" t="str">
        <f>IF('bereinigte Tabelle - getrennt'!Q297=0, "", 'bereinigte Tabelle - getrennt'!Q297)</f>
        <v/>
      </c>
      <c r="D48" s="15" t="str">
        <f>IF('bereinigte Tabelle - getrennt'!S297=0, "", 'bereinigte Tabelle - getrennt'!S297)</f>
        <v/>
      </c>
      <c r="E48" s="15" t="str">
        <f>IF('bereinigte Tabelle - getrennt'!T297=0, "", 'bereinigte Tabelle - getrennt'!T297)</f>
        <v/>
      </c>
      <c r="F48" s="15" t="str">
        <f>IF('bereinigte Tabelle - getrennt'!U297=0, "", 'bereinigte Tabelle - getrennt'!U297)</f>
        <v/>
      </c>
      <c r="G48" s="15" t="str">
        <f>IF('bereinigte Tabelle - getrennt'!V297=0, "", 'bereinigte Tabelle - getrennt'!V297)</f>
        <v/>
      </c>
      <c r="H48" s="126" t="str">
        <f>IF('bereinigte Tabelle - getrennt'!AG297=0, "", 'bereinigte Tabelle - getrennt'!AG297)</f>
        <v/>
      </c>
      <c r="I48" s="148" t="str">
        <f>IF('bereinigte Tabelle - getrennt'!AH297=0, "", 'bereinigte Tabelle - getrennt'!AH297)</f>
        <v/>
      </c>
      <c r="J48" s="15" t="str">
        <f>IF('bereinigte Tabelle - getrennt'!Y297=0, "", 'bereinigte Tabelle - getrennt'!Y297)</f>
        <v/>
      </c>
      <c r="K48" s="15"/>
    </row>
    <row r="49" spans="1:11" ht="39.950000000000003" customHeight="1">
      <c r="A49" s="15">
        <v>37</v>
      </c>
      <c r="B49" s="15" t="str">
        <f>IF('bereinigte Tabelle - getrennt'!R298=0, "", 'bereinigte Tabelle - getrennt'!R298)</f>
        <v/>
      </c>
      <c r="C49" s="15" t="str">
        <f>IF('bereinigte Tabelle - getrennt'!Q298=0, "", 'bereinigte Tabelle - getrennt'!Q298)</f>
        <v/>
      </c>
      <c r="D49" s="15" t="str">
        <f>IF('bereinigte Tabelle - getrennt'!S298=0, "", 'bereinigte Tabelle - getrennt'!S298)</f>
        <v/>
      </c>
      <c r="E49" s="15" t="str">
        <f>IF('bereinigte Tabelle - getrennt'!T298=0, "", 'bereinigte Tabelle - getrennt'!T298)</f>
        <v/>
      </c>
      <c r="F49" s="15" t="str">
        <f>IF('bereinigte Tabelle - getrennt'!U298=0, "", 'bereinigte Tabelle - getrennt'!U298)</f>
        <v/>
      </c>
      <c r="G49" s="15" t="str">
        <f>IF('bereinigte Tabelle - getrennt'!V298=0, "", 'bereinigte Tabelle - getrennt'!V298)</f>
        <v/>
      </c>
      <c r="H49" s="126" t="str">
        <f>IF('bereinigte Tabelle - getrennt'!AG298=0, "", 'bereinigte Tabelle - getrennt'!AG298)</f>
        <v/>
      </c>
      <c r="I49" s="148" t="str">
        <f>IF('bereinigte Tabelle - getrennt'!AH298=0, "", 'bereinigte Tabelle - getrennt'!AH298)</f>
        <v/>
      </c>
      <c r="J49" s="15" t="str">
        <f>IF('bereinigte Tabelle - getrennt'!Y298=0, "", 'bereinigte Tabelle - getrennt'!Y298)</f>
        <v/>
      </c>
      <c r="K49" s="15"/>
    </row>
    <row r="50" spans="1:11" ht="39.950000000000003" customHeight="1">
      <c r="A50" s="15">
        <v>38</v>
      </c>
      <c r="B50" s="15" t="str">
        <f>IF('bereinigte Tabelle - getrennt'!R299=0, "", 'bereinigte Tabelle - getrennt'!R299)</f>
        <v/>
      </c>
      <c r="C50" s="15" t="str">
        <f>IF('bereinigte Tabelle - getrennt'!Q299=0, "", 'bereinigte Tabelle - getrennt'!Q299)</f>
        <v/>
      </c>
      <c r="D50" s="15" t="str">
        <f>IF('bereinigte Tabelle - getrennt'!S299=0, "", 'bereinigte Tabelle - getrennt'!S299)</f>
        <v/>
      </c>
      <c r="E50" s="15" t="str">
        <f>IF('bereinigte Tabelle - getrennt'!T299=0, "", 'bereinigte Tabelle - getrennt'!T299)</f>
        <v/>
      </c>
      <c r="F50" s="15" t="str">
        <f>IF('bereinigte Tabelle - getrennt'!U299=0, "", 'bereinigte Tabelle - getrennt'!U299)</f>
        <v/>
      </c>
      <c r="G50" s="15" t="str">
        <f>IF('bereinigte Tabelle - getrennt'!V299=0, "", 'bereinigte Tabelle - getrennt'!V299)</f>
        <v/>
      </c>
      <c r="H50" s="126" t="str">
        <f>IF('bereinigte Tabelle - getrennt'!AG299=0, "", 'bereinigte Tabelle - getrennt'!AG299)</f>
        <v/>
      </c>
      <c r="I50" s="148" t="str">
        <f>IF('bereinigte Tabelle - getrennt'!AH299=0, "", 'bereinigte Tabelle - getrennt'!AH299)</f>
        <v/>
      </c>
      <c r="J50" s="15" t="str">
        <f>IF('bereinigte Tabelle - getrennt'!Y299=0, "", 'bereinigte Tabelle - getrennt'!Y299)</f>
        <v/>
      </c>
      <c r="K50" s="15"/>
    </row>
    <row r="51" spans="1:11" ht="39.950000000000003" customHeight="1">
      <c r="A51" s="15">
        <v>39</v>
      </c>
      <c r="B51" s="15" t="str">
        <f>IF('bereinigte Tabelle - getrennt'!R300=0, "", 'bereinigte Tabelle - getrennt'!R300)</f>
        <v/>
      </c>
      <c r="C51" s="15" t="str">
        <f>IF('bereinigte Tabelle - getrennt'!Q300=0, "", 'bereinigte Tabelle - getrennt'!Q300)</f>
        <v/>
      </c>
      <c r="D51" s="15" t="str">
        <f>IF('bereinigte Tabelle - getrennt'!S300=0, "", 'bereinigte Tabelle - getrennt'!S300)</f>
        <v/>
      </c>
      <c r="E51" s="15" t="str">
        <f>IF('bereinigte Tabelle - getrennt'!T300=0, "", 'bereinigte Tabelle - getrennt'!T300)</f>
        <v/>
      </c>
      <c r="F51" s="15" t="str">
        <f>IF('bereinigte Tabelle - getrennt'!U300=0, "", 'bereinigte Tabelle - getrennt'!U300)</f>
        <v/>
      </c>
      <c r="G51" s="15" t="str">
        <f>IF('bereinigte Tabelle - getrennt'!V300=0, "", 'bereinigte Tabelle - getrennt'!V300)</f>
        <v/>
      </c>
      <c r="H51" s="126" t="str">
        <f>IF('bereinigte Tabelle - getrennt'!AG300=0, "", 'bereinigte Tabelle - getrennt'!AG300)</f>
        <v/>
      </c>
      <c r="I51" s="148" t="str">
        <f>IF('bereinigte Tabelle - getrennt'!AH300=0, "", 'bereinigte Tabelle - getrennt'!AH300)</f>
        <v/>
      </c>
      <c r="J51" s="15" t="str">
        <f>IF('bereinigte Tabelle - getrennt'!Y300=0, "", 'bereinigte Tabelle - getrennt'!Y300)</f>
        <v/>
      </c>
      <c r="K51" s="15"/>
    </row>
    <row r="52" spans="1:11" ht="39.950000000000003" customHeight="1">
      <c r="A52" s="15">
        <v>40</v>
      </c>
      <c r="B52" s="15" t="str">
        <f>IF('bereinigte Tabelle - getrennt'!R301=0, "", 'bereinigte Tabelle - getrennt'!R301)</f>
        <v/>
      </c>
      <c r="C52" s="15" t="str">
        <f>IF('bereinigte Tabelle - getrennt'!Q301=0, "", 'bereinigte Tabelle - getrennt'!Q301)</f>
        <v/>
      </c>
      <c r="D52" s="15" t="str">
        <f>IF('bereinigte Tabelle - getrennt'!S301=0, "", 'bereinigte Tabelle - getrennt'!S301)</f>
        <v/>
      </c>
      <c r="E52" s="15" t="str">
        <f>IF('bereinigte Tabelle - getrennt'!T301=0, "", 'bereinigte Tabelle - getrennt'!T301)</f>
        <v/>
      </c>
      <c r="F52" s="15" t="str">
        <f>IF('bereinigte Tabelle - getrennt'!U301=0, "", 'bereinigte Tabelle - getrennt'!U301)</f>
        <v/>
      </c>
      <c r="G52" s="15" t="str">
        <f>IF('bereinigte Tabelle - getrennt'!V301=0, "", 'bereinigte Tabelle - getrennt'!V301)</f>
        <v/>
      </c>
      <c r="H52" s="126" t="str">
        <f>IF('bereinigte Tabelle - getrennt'!AG301=0, "", 'bereinigte Tabelle - getrennt'!AG301)</f>
        <v/>
      </c>
      <c r="I52" s="148" t="str">
        <f>IF('bereinigte Tabelle - getrennt'!AH301=0, "", 'bereinigte Tabelle - getrennt'!AH301)</f>
        <v/>
      </c>
      <c r="J52" s="15" t="str">
        <f>IF('bereinigte Tabelle - getrennt'!Y301=0, "", 'bereinigte Tabelle - getrennt'!Y301)</f>
        <v/>
      </c>
      <c r="K52" s="15"/>
    </row>
    <row r="53" spans="1:11" ht="39.950000000000003" customHeight="1">
      <c r="A53" s="15">
        <v>41</v>
      </c>
      <c r="B53" s="15" t="str">
        <f>IF('bereinigte Tabelle - getrennt'!R302=0, "", 'bereinigte Tabelle - getrennt'!R302)</f>
        <v/>
      </c>
      <c r="C53" s="15" t="str">
        <f>IF('bereinigte Tabelle - getrennt'!Q302=0, "", 'bereinigte Tabelle - getrennt'!Q302)</f>
        <v/>
      </c>
      <c r="D53" s="15" t="str">
        <f>IF('bereinigte Tabelle - getrennt'!S302=0, "", 'bereinigte Tabelle - getrennt'!S302)</f>
        <v/>
      </c>
      <c r="E53" s="15" t="str">
        <f>IF('bereinigte Tabelle - getrennt'!T302=0, "", 'bereinigte Tabelle - getrennt'!T302)</f>
        <v/>
      </c>
      <c r="F53" s="15" t="str">
        <f>IF('bereinigte Tabelle - getrennt'!U302=0, "", 'bereinigte Tabelle - getrennt'!U302)</f>
        <v/>
      </c>
      <c r="G53" s="15" t="str">
        <f>IF('bereinigte Tabelle - getrennt'!V302=0, "", 'bereinigte Tabelle - getrennt'!V302)</f>
        <v/>
      </c>
      <c r="H53" s="126" t="str">
        <f>IF('bereinigte Tabelle - getrennt'!AG302=0, "", 'bereinigte Tabelle - getrennt'!AG302)</f>
        <v/>
      </c>
      <c r="I53" s="148" t="str">
        <f>IF('bereinigte Tabelle - getrennt'!AH302=0, "", 'bereinigte Tabelle - getrennt'!AH302)</f>
        <v/>
      </c>
      <c r="J53" s="15" t="str">
        <f>IF('bereinigte Tabelle - getrennt'!Y302=0, "", 'bereinigte Tabelle - getrennt'!Y302)</f>
        <v/>
      </c>
      <c r="K53" s="15"/>
    </row>
    <row r="54" spans="1:11" ht="39.950000000000003" customHeight="1">
      <c r="A54" s="15">
        <v>42</v>
      </c>
      <c r="B54" s="15" t="str">
        <f>IF('bereinigte Tabelle - getrennt'!R303=0, "", 'bereinigte Tabelle - getrennt'!R303)</f>
        <v/>
      </c>
      <c r="C54" s="15" t="str">
        <f>IF('bereinigte Tabelle - getrennt'!Q303=0, "", 'bereinigte Tabelle - getrennt'!Q303)</f>
        <v/>
      </c>
      <c r="D54" s="15" t="str">
        <f>IF('bereinigte Tabelle - getrennt'!S303=0, "", 'bereinigte Tabelle - getrennt'!S303)</f>
        <v/>
      </c>
      <c r="E54" s="15" t="str">
        <f>IF('bereinigte Tabelle - getrennt'!T303=0, "", 'bereinigte Tabelle - getrennt'!T303)</f>
        <v/>
      </c>
      <c r="F54" s="15" t="str">
        <f>IF('bereinigte Tabelle - getrennt'!U303=0, "", 'bereinigte Tabelle - getrennt'!U303)</f>
        <v/>
      </c>
      <c r="G54" s="15" t="str">
        <f>IF('bereinigte Tabelle - getrennt'!V303=0, "", 'bereinigte Tabelle - getrennt'!V303)</f>
        <v/>
      </c>
      <c r="H54" s="126" t="str">
        <f>IF('bereinigte Tabelle - getrennt'!AG303=0, "", 'bereinigte Tabelle - getrennt'!AG303)</f>
        <v/>
      </c>
      <c r="I54" s="148" t="str">
        <f>IF('bereinigte Tabelle - getrennt'!AH303=0, "", 'bereinigte Tabelle - getrennt'!AH303)</f>
        <v/>
      </c>
      <c r="J54" s="15" t="str">
        <f>IF('bereinigte Tabelle - getrennt'!Y303=0, "", 'bereinigte Tabelle - getrennt'!Y303)</f>
        <v/>
      </c>
      <c r="K54" s="15"/>
    </row>
    <row r="55" spans="1:11" ht="39.950000000000003" customHeight="1">
      <c r="A55" s="15">
        <v>43</v>
      </c>
      <c r="B55" s="15" t="str">
        <f>IF('bereinigte Tabelle - getrennt'!R304=0, "", 'bereinigte Tabelle - getrennt'!R304)</f>
        <v/>
      </c>
      <c r="C55" s="15" t="str">
        <f>IF('bereinigte Tabelle - getrennt'!Q304=0, "", 'bereinigte Tabelle - getrennt'!Q304)</f>
        <v/>
      </c>
      <c r="D55" s="15" t="str">
        <f>IF('bereinigte Tabelle - getrennt'!S304=0, "", 'bereinigte Tabelle - getrennt'!S304)</f>
        <v/>
      </c>
      <c r="E55" s="15" t="str">
        <f>IF('bereinigte Tabelle - getrennt'!T304=0, "", 'bereinigte Tabelle - getrennt'!T304)</f>
        <v/>
      </c>
      <c r="F55" s="15" t="str">
        <f>IF('bereinigte Tabelle - getrennt'!U304=0, "", 'bereinigte Tabelle - getrennt'!U304)</f>
        <v/>
      </c>
      <c r="G55" s="15" t="str">
        <f>IF('bereinigte Tabelle - getrennt'!V304=0, "", 'bereinigte Tabelle - getrennt'!V304)</f>
        <v/>
      </c>
      <c r="H55" s="126" t="str">
        <f>IF('bereinigte Tabelle - getrennt'!AG304=0, "", 'bereinigte Tabelle - getrennt'!AG304)</f>
        <v/>
      </c>
      <c r="I55" s="148" t="str">
        <f>IF('bereinigte Tabelle - getrennt'!AH304=0, "", 'bereinigte Tabelle - getrennt'!AH304)</f>
        <v/>
      </c>
      <c r="J55" s="15" t="str">
        <f>IF('bereinigte Tabelle - getrennt'!Y304=0, "", 'bereinigte Tabelle - getrennt'!Y304)</f>
        <v/>
      </c>
      <c r="K55" s="15"/>
    </row>
    <row r="56" spans="1:11" ht="39.950000000000003" customHeight="1">
      <c r="A56" s="15">
        <v>44</v>
      </c>
      <c r="B56" s="15" t="str">
        <f>IF('bereinigte Tabelle - getrennt'!R305=0, "", 'bereinigte Tabelle - getrennt'!R305)</f>
        <v/>
      </c>
      <c r="C56" s="15" t="str">
        <f>IF('bereinigte Tabelle - getrennt'!Q305=0, "", 'bereinigte Tabelle - getrennt'!Q305)</f>
        <v/>
      </c>
      <c r="D56" s="15" t="str">
        <f>IF('bereinigte Tabelle - getrennt'!S305=0, "", 'bereinigte Tabelle - getrennt'!S305)</f>
        <v/>
      </c>
      <c r="E56" s="15" t="str">
        <f>IF('bereinigte Tabelle - getrennt'!T305=0, "", 'bereinigte Tabelle - getrennt'!T305)</f>
        <v/>
      </c>
      <c r="F56" s="15" t="str">
        <f>IF('bereinigte Tabelle - getrennt'!U305=0, "", 'bereinigte Tabelle - getrennt'!U305)</f>
        <v/>
      </c>
      <c r="G56" s="15" t="str">
        <f>IF('bereinigte Tabelle - getrennt'!V305=0, "", 'bereinigte Tabelle - getrennt'!V305)</f>
        <v/>
      </c>
      <c r="H56" s="126" t="str">
        <f>IF('bereinigte Tabelle - getrennt'!AG305=0, "", 'bereinigte Tabelle - getrennt'!AG305)</f>
        <v/>
      </c>
      <c r="I56" s="148" t="str">
        <f>IF('bereinigte Tabelle - getrennt'!AH305=0, "", 'bereinigte Tabelle - getrennt'!AH305)</f>
        <v/>
      </c>
      <c r="J56" s="15" t="str">
        <f>IF('bereinigte Tabelle - getrennt'!Y305=0, "", 'bereinigte Tabelle - getrennt'!Y305)</f>
        <v/>
      </c>
      <c r="K56" s="15"/>
    </row>
    <row r="57" spans="1:11" ht="39.950000000000003" customHeight="1">
      <c r="A57" s="15">
        <v>45</v>
      </c>
      <c r="B57" s="15" t="str">
        <f>IF('bereinigte Tabelle - getrennt'!R306=0, "", 'bereinigte Tabelle - getrennt'!R306)</f>
        <v/>
      </c>
      <c r="C57" s="15" t="str">
        <f>IF('bereinigte Tabelle - getrennt'!Q306=0, "", 'bereinigte Tabelle - getrennt'!Q306)</f>
        <v/>
      </c>
      <c r="D57" s="15" t="str">
        <f>IF('bereinigte Tabelle - getrennt'!S306=0, "", 'bereinigte Tabelle - getrennt'!S306)</f>
        <v/>
      </c>
      <c r="E57" s="15" t="str">
        <f>IF('bereinigte Tabelle - getrennt'!T306=0, "", 'bereinigte Tabelle - getrennt'!T306)</f>
        <v/>
      </c>
      <c r="F57" s="15" t="str">
        <f>IF('bereinigte Tabelle - getrennt'!U306=0, "", 'bereinigte Tabelle - getrennt'!U306)</f>
        <v/>
      </c>
      <c r="G57" s="15" t="str">
        <f>IF('bereinigte Tabelle - getrennt'!V306=0, "", 'bereinigte Tabelle - getrennt'!V306)</f>
        <v/>
      </c>
      <c r="H57" s="126" t="str">
        <f>IF('bereinigte Tabelle - getrennt'!AG306=0, "", 'bereinigte Tabelle - getrennt'!AG306)</f>
        <v/>
      </c>
      <c r="I57" s="148" t="str">
        <f>IF('bereinigte Tabelle - getrennt'!AH306=0, "", 'bereinigte Tabelle - getrennt'!AH306)</f>
        <v/>
      </c>
      <c r="J57" s="15" t="str">
        <f>IF('bereinigte Tabelle - getrennt'!Y306=0, "", 'bereinigte Tabelle - getrennt'!Y306)</f>
        <v/>
      </c>
      <c r="K57" s="15"/>
    </row>
    <row r="58" spans="1:11" ht="39.950000000000003" customHeight="1">
      <c r="A58" s="15">
        <v>46</v>
      </c>
      <c r="B58" s="15" t="str">
        <f>IF('bereinigte Tabelle - getrennt'!R307=0, "", 'bereinigte Tabelle - getrennt'!R307)</f>
        <v/>
      </c>
      <c r="C58" s="15" t="str">
        <f>IF('bereinigte Tabelle - getrennt'!Q307=0, "", 'bereinigte Tabelle - getrennt'!Q307)</f>
        <v/>
      </c>
      <c r="D58" s="15" t="str">
        <f>IF('bereinigte Tabelle - getrennt'!S307=0, "", 'bereinigte Tabelle - getrennt'!S307)</f>
        <v/>
      </c>
      <c r="E58" s="15" t="str">
        <f>IF('bereinigte Tabelle - getrennt'!T307=0, "", 'bereinigte Tabelle - getrennt'!T307)</f>
        <v/>
      </c>
      <c r="F58" s="15" t="str">
        <f>IF('bereinigte Tabelle - getrennt'!U307=0, "", 'bereinigte Tabelle - getrennt'!U307)</f>
        <v/>
      </c>
      <c r="G58" s="15" t="str">
        <f>IF('bereinigte Tabelle - getrennt'!V307=0, "", 'bereinigte Tabelle - getrennt'!V307)</f>
        <v/>
      </c>
      <c r="H58" s="126" t="str">
        <f>IF('bereinigte Tabelle - getrennt'!AG307=0, "", 'bereinigte Tabelle - getrennt'!AG307)</f>
        <v/>
      </c>
      <c r="I58" s="148" t="str">
        <f>IF('bereinigte Tabelle - getrennt'!AH307=0, "", 'bereinigte Tabelle - getrennt'!AH307)</f>
        <v/>
      </c>
      <c r="J58" s="15" t="str">
        <f>IF('bereinigte Tabelle - getrennt'!Y307=0, "", 'bereinigte Tabelle - getrennt'!Y307)</f>
        <v/>
      </c>
      <c r="K58" s="15"/>
    </row>
    <row r="59" spans="1:11" ht="39.950000000000003" customHeight="1">
      <c r="A59" s="15">
        <v>47</v>
      </c>
      <c r="B59" s="15" t="str">
        <f>IF('bereinigte Tabelle - getrennt'!R308=0, "", 'bereinigte Tabelle - getrennt'!R308)</f>
        <v/>
      </c>
      <c r="C59" s="15" t="str">
        <f>IF('bereinigte Tabelle - getrennt'!Q308=0, "", 'bereinigte Tabelle - getrennt'!Q308)</f>
        <v/>
      </c>
      <c r="D59" s="15" t="str">
        <f>IF('bereinigte Tabelle - getrennt'!S308=0, "", 'bereinigte Tabelle - getrennt'!S308)</f>
        <v/>
      </c>
      <c r="E59" s="15" t="str">
        <f>IF('bereinigte Tabelle - getrennt'!T308=0, "", 'bereinigte Tabelle - getrennt'!T308)</f>
        <v/>
      </c>
      <c r="F59" s="15" t="str">
        <f>IF('bereinigte Tabelle - getrennt'!U308=0, "", 'bereinigte Tabelle - getrennt'!U308)</f>
        <v/>
      </c>
      <c r="G59" s="15" t="str">
        <f>IF('bereinigte Tabelle - getrennt'!V308=0, "", 'bereinigte Tabelle - getrennt'!V308)</f>
        <v/>
      </c>
      <c r="H59" s="126" t="str">
        <f>IF('bereinigte Tabelle - getrennt'!AG308=0, "", 'bereinigte Tabelle - getrennt'!AG308)</f>
        <v/>
      </c>
      <c r="I59" s="148" t="str">
        <f>IF('bereinigte Tabelle - getrennt'!AH308=0, "", 'bereinigte Tabelle - getrennt'!AH308)</f>
        <v/>
      </c>
      <c r="J59" s="15" t="str">
        <f>IF('bereinigte Tabelle - getrennt'!Y308=0, "", 'bereinigte Tabelle - getrennt'!Y308)</f>
        <v/>
      </c>
      <c r="K59" s="15"/>
    </row>
    <row r="60" spans="1:11" ht="39.950000000000003" customHeight="1">
      <c r="A60" s="15">
        <v>48</v>
      </c>
      <c r="B60" s="15" t="str">
        <f>IF('bereinigte Tabelle - getrennt'!R309=0, "", 'bereinigte Tabelle - getrennt'!R309)</f>
        <v/>
      </c>
      <c r="C60" s="15" t="str">
        <f>IF('bereinigte Tabelle - getrennt'!Q309=0, "", 'bereinigte Tabelle - getrennt'!Q309)</f>
        <v/>
      </c>
      <c r="D60" s="15" t="str">
        <f>IF('bereinigte Tabelle - getrennt'!S309=0, "", 'bereinigte Tabelle - getrennt'!S309)</f>
        <v/>
      </c>
      <c r="E60" s="15" t="str">
        <f>IF('bereinigte Tabelle - getrennt'!T309=0, "", 'bereinigte Tabelle - getrennt'!T309)</f>
        <v/>
      </c>
      <c r="F60" s="15" t="str">
        <f>IF('bereinigte Tabelle - getrennt'!U309=0, "", 'bereinigte Tabelle - getrennt'!U309)</f>
        <v/>
      </c>
      <c r="G60" s="15" t="str">
        <f>IF('bereinigte Tabelle - getrennt'!V309=0, "", 'bereinigte Tabelle - getrennt'!V309)</f>
        <v/>
      </c>
      <c r="H60" s="126" t="str">
        <f>IF('bereinigte Tabelle - getrennt'!AG309=0, "", 'bereinigte Tabelle - getrennt'!AG309)</f>
        <v/>
      </c>
      <c r="I60" s="148" t="str">
        <f>IF('bereinigte Tabelle - getrennt'!AH309=0, "", 'bereinigte Tabelle - getrennt'!AH309)</f>
        <v/>
      </c>
      <c r="J60" s="15" t="str">
        <f>IF('bereinigte Tabelle - getrennt'!Y309=0, "", 'bereinigte Tabelle - getrennt'!Y309)</f>
        <v/>
      </c>
      <c r="K60" s="15"/>
    </row>
    <row r="61" spans="1:11" ht="39.950000000000003" customHeight="1">
      <c r="A61" s="15">
        <v>49</v>
      </c>
      <c r="B61" s="15" t="str">
        <f>IF('bereinigte Tabelle - getrennt'!R310=0, "", 'bereinigte Tabelle - getrennt'!R310)</f>
        <v/>
      </c>
      <c r="C61" s="15" t="str">
        <f>IF('bereinigte Tabelle - getrennt'!Q310=0, "", 'bereinigte Tabelle - getrennt'!Q310)</f>
        <v/>
      </c>
      <c r="D61" s="15" t="str">
        <f>IF('bereinigte Tabelle - getrennt'!S310=0, "", 'bereinigte Tabelle - getrennt'!S310)</f>
        <v/>
      </c>
      <c r="E61" s="15" t="str">
        <f>IF('bereinigte Tabelle - getrennt'!T310=0, "", 'bereinigte Tabelle - getrennt'!T310)</f>
        <v/>
      </c>
      <c r="F61" s="15" t="str">
        <f>IF('bereinigte Tabelle - getrennt'!U310=0, "", 'bereinigte Tabelle - getrennt'!U310)</f>
        <v/>
      </c>
      <c r="G61" s="15" t="str">
        <f>IF('bereinigte Tabelle - getrennt'!V310=0, "", 'bereinigte Tabelle - getrennt'!V310)</f>
        <v/>
      </c>
      <c r="H61" s="126" t="str">
        <f>IF('bereinigte Tabelle - getrennt'!AG310=0, "", 'bereinigte Tabelle - getrennt'!AG310)</f>
        <v/>
      </c>
      <c r="I61" s="148" t="str">
        <f>IF('bereinigte Tabelle - getrennt'!AH310=0, "", 'bereinigte Tabelle - getrennt'!AH310)</f>
        <v/>
      </c>
      <c r="J61" s="15" t="str">
        <f>IF('bereinigte Tabelle - getrennt'!Y310=0, "", 'bereinigte Tabelle - getrennt'!Y310)</f>
        <v/>
      </c>
      <c r="K61" s="15"/>
    </row>
    <row r="62" spans="1:11" ht="39.950000000000003" customHeight="1">
      <c r="H62" s="73"/>
    </row>
    <row r="63" spans="1:11" ht="39.950000000000003" customHeight="1">
      <c r="H63" s="73"/>
    </row>
    <row r="64" spans="1:11" ht="39.950000000000003" customHeight="1">
      <c r="H64" s="73"/>
    </row>
    <row r="65" spans="8:8" ht="39.950000000000003" customHeight="1">
      <c r="H65" s="73"/>
    </row>
    <row r="66" spans="8:8" ht="39.950000000000003" customHeight="1">
      <c r="H66" s="73"/>
    </row>
    <row r="67" spans="8:8" ht="39.950000000000003" customHeight="1">
      <c r="H67" s="73"/>
    </row>
    <row r="68" spans="8:8" ht="39.950000000000003" customHeight="1">
      <c r="H68" s="73"/>
    </row>
    <row r="69" spans="8:8" ht="39.950000000000003" customHeight="1">
      <c r="H69" s="73"/>
    </row>
    <row r="70" spans="8:8" ht="39.950000000000003" customHeight="1">
      <c r="H70" s="73"/>
    </row>
    <row r="71" spans="8:8" ht="39.950000000000003" customHeight="1">
      <c r="H71" s="73"/>
    </row>
    <row r="72" spans="8:8" ht="39.950000000000003" customHeight="1">
      <c r="H72" s="73"/>
    </row>
    <row r="73" spans="8:8" ht="39.950000000000003" customHeight="1">
      <c r="H73" s="73"/>
    </row>
    <row r="74" spans="8:8" ht="39.950000000000003" customHeight="1">
      <c r="H74" s="73"/>
    </row>
    <row r="75" spans="8:8" ht="39.950000000000003" customHeight="1">
      <c r="H75" s="73"/>
    </row>
    <row r="76" spans="8:8" ht="39.950000000000003" customHeight="1">
      <c r="H76" s="73"/>
    </row>
    <row r="77" spans="8:8" ht="39.950000000000003" customHeight="1"/>
    <row r="78" spans="8:8" ht="39.950000000000003" customHeight="1"/>
    <row r="79" spans="8:8" ht="39.950000000000003" customHeight="1"/>
    <row r="80" spans="8:8" ht="39.950000000000003" customHeight="1"/>
    <row r="81" ht="39.950000000000003" customHeight="1"/>
    <row r="82" ht="39.950000000000003" customHeight="1"/>
    <row r="83" ht="39.950000000000003" customHeight="1"/>
    <row r="84" ht="39.950000000000003" customHeight="1"/>
    <row r="85" ht="39.950000000000003" customHeight="1"/>
    <row r="86" ht="39.950000000000003" customHeight="1"/>
    <row r="87" ht="39.950000000000003" customHeight="1"/>
    <row r="88" ht="39.950000000000003" customHeight="1"/>
    <row r="89" ht="39.950000000000003" customHeight="1"/>
    <row r="90" ht="39.950000000000003" customHeight="1"/>
    <row r="91" ht="39.950000000000003" customHeight="1"/>
    <row r="92" ht="39.950000000000003" customHeight="1"/>
    <row r="93" ht="39.950000000000003" customHeight="1"/>
    <row r="94" ht="39.950000000000003" customHeight="1"/>
    <row r="95" ht="39.950000000000003" customHeight="1"/>
    <row r="96" ht="39.950000000000003" customHeight="1"/>
    <row r="97" ht="39.950000000000003" customHeight="1"/>
    <row r="98" ht="39.950000000000003" customHeight="1"/>
    <row r="99" ht="39.950000000000003" customHeight="1"/>
    <row r="100" ht="39.950000000000003" customHeight="1"/>
    <row r="101" ht="39.950000000000003" customHeight="1"/>
    <row r="102" ht="39.950000000000003" customHeight="1"/>
    <row r="103" ht="39.950000000000003" customHeight="1"/>
    <row r="104" ht="39.950000000000003" customHeight="1"/>
    <row r="105" ht="39.950000000000003" customHeight="1"/>
    <row r="106" ht="39.950000000000003" customHeight="1"/>
    <row r="107" ht="39.950000000000003" customHeight="1"/>
    <row r="108" ht="39.950000000000003" customHeight="1"/>
    <row r="109" ht="39.950000000000003" customHeight="1"/>
    <row r="110" ht="39.950000000000003" customHeight="1"/>
  </sheetData>
  <sheetProtection formatColumns="0" formatRows="0" sort="0"/>
  <mergeCells count="5">
    <mergeCell ref="A7:K7"/>
    <mergeCell ref="C8:K8"/>
    <mergeCell ref="C9:K9"/>
    <mergeCell ref="C10:K10"/>
    <mergeCell ref="D12:G12"/>
  </mergeCells>
  <pageMargins left="0.25" right="0.25" top="0.75" bottom="0.75" header="0.3" footer="0.3"/>
  <pageSetup paperSize="9"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AD96FA-068E-4B3F-954F-FD76A70EF821}">
  <sheetPr codeName="Tabelle8">
    <tabColor theme="9" tint="0.39997558519241921"/>
  </sheetPr>
  <dimension ref="A1:O206"/>
  <sheetViews>
    <sheetView workbookViewId="0">
      <selection activeCell="J7" sqref="J7"/>
    </sheetView>
  </sheetViews>
  <sheetFormatPr defaultColWidth="11.42578125" defaultRowHeight="15"/>
  <cols>
    <col min="1" max="1" width="4.140625" customWidth="1"/>
    <col min="6" max="8" width="3.7109375" customWidth="1"/>
    <col min="9" max="9" width="5.7109375" customWidth="1"/>
  </cols>
  <sheetData>
    <row r="1" spans="1:15">
      <c r="A1" s="33" t="s">
        <v>150</v>
      </c>
      <c r="D1" s="34" t="str">
        <f>'Rahmen d Maßnahme'!D1</f>
        <v>Sebastian Hellauer</v>
      </c>
      <c r="E1" s="34"/>
      <c r="F1" s="34"/>
      <c r="G1" s="34"/>
      <c r="H1" s="34"/>
      <c r="I1" s="34"/>
      <c r="J1" s="34"/>
      <c r="K1" s="34"/>
      <c r="L1" s="34"/>
      <c r="N1" s="33" t="s">
        <v>151</v>
      </c>
      <c r="O1" s="35">
        <f>'Rahmen d Maßnahme'!D5</f>
        <v>45500</v>
      </c>
    </row>
    <row r="2" spans="1:15">
      <c r="A2" s="33" t="s">
        <v>152</v>
      </c>
      <c r="D2" s="34" t="str">
        <f>'Rahmen d Maßnahme'!D2</f>
        <v>Grundkurs Sommer</v>
      </c>
      <c r="E2" s="34"/>
      <c r="F2" s="34"/>
      <c r="G2" s="34"/>
      <c r="H2" s="34"/>
      <c r="I2" s="34"/>
      <c r="J2" s="34"/>
      <c r="K2" s="34"/>
      <c r="L2" s="34"/>
      <c r="N2" s="33" t="s">
        <v>153</v>
      </c>
      <c r="O2" s="35">
        <f>'Rahmen d Maßnahme'!D6</f>
        <v>45507</v>
      </c>
    </row>
    <row r="3" spans="1:15">
      <c r="A3" s="33" t="s">
        <v>75</v>
      </c>
      <c r="D3" s="34" t="str">
        <f>'Rahmen d Maßnahme'!D3</f>
        <v>82284 Grafrath</v>
      </c>
      <c r="E3" s="34"/>
      <c r="F3" s="34"/>
      <c r="G3" s="34"/>
      <c r="H3" s="34"/>
      <c r="I3" s="34"/>
      <c r="J3" s="34"/>
      <c r="K3" s="34"/>
      <c r="L3" s="34"/>
    </row>
    <row r="5" spans="1:15">
      <c r="A5" s="2" t="s">
        <v>154</v>
      </c>
      <c r="B5" s="2" t="s">
        <v>155</v>
      </c>
      <c r="C5" s="2"/>
      <c r="D5" s="2"/>
      <c r="E5" s="9"/>
      <c r="F5" s="165" t="s">
        <v>156</v>
      </c>
      <c r="G5" s="165"/>
      <c r="H5" s="165"/>
      <c r="I5" s="165"/>
      <c r="J5" s="165"/>
      <c r="K5" s="165"/>
      <c r="L5" s="165"/>
      <c r="M5" s="165"/>
      <c r="N5" s="165"/>
      <c r="O5" s="165"/>
    </row>
    <row r="6" spans="1:15" ht="20.100000000000001" customHeight="1">
      <c r="A6" s="3" t="s">
        <v>157</v>
      </c>
      <c r="B6" s="159" t="s">
        <v>158</v>
      </c>
      <c r="C6" s="159"/>
      <c r="D6" s="160" t="s">
        <v>159</v>
      </c>
      <c r="E6" s="161"/>
      <c r="F6" s="3" t="s">
        <v>160</v>
      </c>
      <c r="G6" s="3" t="s">
        <v>161</v>
      </c>
      <c r="H6" s="3" t="s">
        <v>162</v>
      </c>
      <c r="I6" s="3" t="s">
        <v>135</v>
      </c>
      <c r="J6" s="10" t="s">
        <v>163</v>
      </c>
      <c r="K6" s="162" t="s">
        <v>164</v>
      </c>
      <c r="L6" s="163"/>
      <c r="M6" s="163"/>
      <c r="N6" s="163"/>
      <c r="O6" s="164"/>
    </row>
    <row r="7" spans="1:15" ht="20.100000000000001" customHeight="1">
      <c r="A7" s="11" t="s">
        <v>165</v>
      </c>
      <c r="B7" s="12" t="str">
        <f>IF('bereinigte Tabelle - getrennt'!R312=0, "", 'bereinigte Tabelle - getrennt'!R312)</f>
        <v/>
      </c>
      <c r="C7" s="12" t="str">
        <f>IF('bereinigte Tabelle - getrennt'!Q312=0, "", 'bereinigte Tabelle - getrennt'!Q312)</f>
        <v/>
      </c>
      <c r="D7" s="12" t="str">
        <f>IF('bereinigte Tabelle - getrennt'!U312=0, "", 'bereinigte Tabelle - getrennt'!U312)</f>
        <v/>
      </c>
      <c r="E7" s="12" t="str">
        <f>IF('bereinigte Tabelle - getrennt'!V312=0, "", 'bereinigte Tabelle - getrennt'!V312)</f>
        <v/>
      </c>
      <c r="F7" s="13" t="str">
        <f>IF('bereinigte Tabelle - getrennt'!P312="weiblich","X","")</f>
        <v/>
      </c>
      <c r="G7" s="13" t="str">
        <f>IF('bereinigte Tabelle - getrennt'!P312="männlich","X","")</f>
        <v/>
      </c>
      <c r="H7" s="13" t="str">
        <f>IF('bereinigte Tabelle - getrennt'!P312="divers","X","")</f>
        <v/>
      </c>
      <c r="I7" s="12" t="str">
        <f>IF('bereinigte Tabelle - getrennt'!Y312=0, "", 'bereinigte Tabelle - getrennt'!Y312)</f>
        <v/>
      </c>
      <c r="J7" s="13"/>
      <c r="K7" s="154"/>
      <c r="L7" s="155"/>
      <c r="M7" s="155"/>
      <c r="N7" s="155"/>
      <c r="O7" s="156"/>
    </row>
    <row r="8" spans="1:15" ht="20.100000000000001" customHeight="1">
      <c r="A8" s="11" t="s">
        <v>166</v>
      </c>
      <c r="B8" s="12" t="str">
        <f>IF('bereinigte Tabelle - getrennt'!R313=0, "", 'bereinigte Tabelle - getrennt'!R313)</f>
        <v/>
      </c>
      <c r="C8" s="12" t="str">
        <f>IF('bereinigte Tabelle - getrennt'!Q313=0, "", 'bereinigte Tabelle - getrennt'!Q313)</f>
        <v/>
      </c>
      <c r="D8" s="12" t="str">
        <f>IF('bereinigte Tabelle - getrennt'!U313=0, "", 'bereinigte Tabelle - getrennt'!U313)</f>
        <v/>
      </c>
      <c r="E8" s="12" t="str">
        <f>IF('bereinigte Tabelle - getrennt'!V313=0, "", 'bereinigte Tabelle - getrennt'!V313)</f>
        <v/>
      </c>
      <c r="F8" s="13" t="str">
        <f>IF('bereinigte Tabelle - getrennt'!P313="weiblich","X","")</f>
        <v/>
      </c>
      <c r="G8" s="13" t="str">
        <f>IF('bereinigte Tabelle - getrennt'!P313="männlich","X","")</f>
        <v/>
      </c>
      <c r="H8" s="13" t="str">
        <f>IF('bereinigte Tabelle - getrennt'!P313="divers","X","")</f>
        <v/>
      </c>
      <c r="I8" s="12" t="str">
        <f>IF('bereinigte Tabelle - getrennt'!Y313=0, "", 'bereinigte Tabelle - getrennt'!Y313)</f>
        <v/>
      </c>
      <c r="J8" s="13"/>
      <c r="K8" s="151"/>
      <c r="L8" s="152"/>
      <c r="M8" s="152"/>
      <c r="N8" s="152"/>
      <c r="O8" s="153"/>
    </row>
    <row r="9" spans="1:15" ht="20.100000000000001" customHeight="1">
      <c r="A9" s="11" t="s">
        <v>167</v>
      </c>
      <c r="B9" s="12" t="str">
        <f>IF('bereinigte Tabelle - getrennt'!R314=0, "", 'bereinigte Tabelle - getrennt'!R314)</f>
        <v/>
      </c>
      <c r="C9" s="12" t="str">
        <f>IF('bereinigte Tabelle - getrennt'!Q314=0, "", 'bereinigte Tabelle - getrennt'!Q314)</f>
        <v/>
      </c>
      <c r="D9" s="12" t="str">
        <f>IF('bereinigte Tabelle - getrennt'!U314=0, "", 'bereinigte Tabelle - getrennt'!U314)</f>
        <v/>
      </c>
      <c r="E9" s="12" t="str">
        <f>IF('bereinigte Tabelle - getrennt'!V314=0, "", 'bereinigte Tabelle - getrennt'!V314)</f>
        <v/>
      </c>
      <c r="F9" s="13" t="str">
        <f>IF('bereinigte Tabelle - getrennt'!P314="weiblich","X","")</f>
        <v/>
      </c>
      <c r="G9" s="13" t="str">
        <f>IF('bereinigte Tabelle - getrennt'!P314="männlich","X","")</f>
        <v/>
      </c>
      <c r="H9" s="13" t="str">
        <f>IF('bereinigte Tabelle - getrennt'!P314="divers","X","")</f>
        <v/>
      </c>
      <c r="I9" s="12" t="str">
        <f>IF('bereinigte Tabelle - getrennt'!Y314=0, "", 'bereinigte Tabelle - getrennt'!Y314)</f>
        <v/>
      </c>
      <c r="J9" s="13"/>
      <c r="K9" s="151"/>
      <c r="L9" s="152"/>
      <c r="M9" s="152"/>
      <c r="N9" s="152"/>
      <c r="O9" s="153"/>
    </row>
    <row r="10" spans="1:15" ht="20.100000000000001" customHeight="1">
      <c r="A10" s="11" t="s">
        <v>168</v>
      </c>
      <c r="B10" s="12" t="str">
        <f>IF('bereinigte Tabelle - getrennt'!R315=0, "", 'bereinigte Tabelle - getrennt'!R315)</f>
        <v/>
      </c>
      <c r="C10" s="12" t="str">
        <f>IF('bereinigte Tabelle - getrennt'!Q315=0, "", 'bereinigte Tabelle - getrennt'!Q315)</f>
        <v/>
      </c>
      <c r="D10" s="12" t="str">
        <f>IF('bereinigte Tabelle - getrennt'!U315=0, "", 'bereinigte Tabelle - getrennt'!U315)</f>
        <v/>
      </c>
      <c r="E10" s="12" t="str">
        <f>IF('bereinigte Tabelle - getrennt'!V315=0, "", 'bereinigte Tabelle - getrennt'!V315)</f>
        <v/>
      </c>
      <c r="F10" s="13" t="str">
        <f>IF('bereinigte Tabelle - getrennt'!P315="weiblich","X","")</f>
        <v/>
      </c>
      <c r="G10" s="13" t="str">
        <f>IF('bereinigte Tabelle - getrennt'!P315="männlich","X","")</f>
        <v/>
      </c>
      <c r="H10" s="13" t="str">
        <f>IF('bereinigte Tabelle - getrennt'!P315="divers","X","")</f>
        <v/>
      </c>
      <c r="I10" s="12" t="str">
        <f>IF('bereinigte Tabelle - getrennt'!Y315=0, "", 'bereinigte Tabelle - getrennt'!Y315)</f>
        <v/>
      </c>
      <c r="J10" s="13"/>
      <c r="K10" s="151"/>
      <c r="L10" s="152"/>
      <c r="M10" s="152"/>
      <c r="N10" s="152"/>
      <c r="O10" s="153"/>
    </row>
    <row r="11" spans="1:15" ht="20.100000000000001" customHeight="1">
      <c r="A11" s="11" t="s">
        <v>169</v>
      </c>
      <c r="B11" s="12" t="str">
        <f>IF('bereinigte Tabelle - getrennt'!R316=0, "", 'bereinigte Tabelle - getrennt'!R316)</f>
        <v/>
      </c>
      <c r="C11" s="12" t="str">
        <f>IF('bereinigte Tabelle - getrennt'!Q316=0, "", 'bereinigte Tabelle - getrennt'!Q316)</f>
        <v/>
      </c>
      <c r="D11" s="12" t="str">
        <f>IF('bereinigte Tabelle - getrennt'!U316=0, "", 'bereinigte Tabelle - getrennt'!U316)</f>
        <v/>
      </c>
      <c r="E11" s="12" t="str">
        <f>IF('bereinigte Tabelle - getrennt'!V316=0, "", 'bereinigte Tabelle - getrennt'!V316)</f>
        <v/>
      </c>
      <c r="F11" s="13" t="str">
        <f>IF('bereinigte Tabelle - getrennt'!P316="weiblich","X","")</f>
        <v/>
      </c>
      <c r="G11" s="13" t="str">
        <f>IF('bereinigte Tabelle - getrennt'!P316="männlich","X","")</f>
        <v/>
      </c>
      <c r="H11" s="13" t="str">
        <f>IF('bereinigte Tabelle - getrennt'!P316="divers","X","")</f>
        <v/>
      </c>
      <c r="I11" s="12" t="str">
        <f>IF('bereinigte Tabelle - getrennt'!Y316=0, "", 'bereinigte Tabelle - getrennt'!Y316)</f>
        <v/>
      </c>
      <c r="J11" s="13"/>
      <c r="K11" s="151"/>
      <c r="L11" s="152"/>
      <c r="M11" s="152"/>
      <c r="N11" s="152"/>
      <c r="O11" s="153"/>
    </row>
    <row r="12" spans="1:15" ht="20.100000000000001" customHeight="1">
      <c r="A12" s="11" t="s">
        <v>170</v>
      </c>
      <c r="B12" s="12" t="str">
        <f>IF('bereinigte Tabelle - getrennt'!R317=0, "", 'bereinigte Tabelle - getrennt'!R317)</f>
        <v/>
      </c>
      <c r="C12" s="12" t="str">
        <f>IF('bereinigte Tabelle - getrennt'!Q317=0, "", 'bereinigte Tabelle - getrennt'!Q317)</f>
        <v/>
      </c>
      <c r="D12" s="12" t="str">
        <f>IF('bereinigte Tabelle - getrennt'!U317=0, "", 'bereinigte Tabelle - getrennt'!U317)</f>
        <v/>
      </c>
      <c r="E12" s="12" t="str">
        <f>IF('bereinigte Tabelle - getrennt'!V317=0, "", 'bereinigte Tabelle - getrennt'!V317)</f>
        <v/>
      </c>
      <c r="F12" s="13" t="str">
        <f>IF('bereinigte Tabelle - getrennt'!P317="weiblich","X","")</f>
        <v/>
      </c>
      <c r="G12" s="13" t="str">
        <f>IF('bereinigte Tabelle - getrennt'!P317="männlich","X","")</f>
        <v/>
      </c>
      <c r="H12" s="13" t="str">
        <f>IF('bereinigte Tabelle - getrennt'!P317="divers","X","")</f>
        <v/>
      </c>
      <c r="I12" s="12" t="str">
        <f>IF('bereinigte Tabelle - getrennt'!Y317=0, "", 'bereinigte Tabelle - getrennt'!Y317)</f>
        <v/>
      </c>
      <c r="J12" s="13"/>
      <c r="K12" s="151"/>
      <c r="L12" s="152"/>
      <c r="M12" s="152"/>
      <c r="N12" s="152"/>
      <c r="O12" s="153"/>
    </row>
    <row r="13" spans="1:15" ht="20.100000000000001" customHeight="1">
      <c r="A13" s="11" t="s">
        <v>171</v>
      </c>
      <c r="B13" s="12" t="str">
        <f>IF('bereinigte Tabelle - getrennt'!R318=0, "", 'bereinigte Tabelle - getrennt'!R318)</f>
        <v/>
      </c>
      <c r="C13" s="12" t="str">
        <f>IF('bereinigte Tabelle - getrennt'!Q318=0, "", 'bereinigte Tabelle - getrennt'!Q318)</f>
        <v/>
      </c>
      <c r="D13" s="12" t="str">
        <f>IF('bereinigte Tabelle - getrennt'!U318=0, "", 'bereinigte Tabelle - getrennt'!U318)</f>
        <v/>
      </c>
      <c r="E13" s="12" t="str">
        <f>IF('bereinigte Tabelle - getrennt'!V318=0, "", 'bereinigte Tabelle - getrennt'!V318)</f>
        <v/>
      </c>
      <c r="F13" s="13" t="str">
        <f>IF('bereinigte Tabelle - getrennt'!P318="weiblich","X","")</f>
        <v/>
      </c>
      <c r="G13" s="13" t="str">
        <f>IF('bereinigte Tabelle - getrennt'!P318="männlich","X","")</f>
        <v/>
      </c>
      <c r="H13" s="13" t="str">
        <f>IF('bereinigte Tabelle - getrennt'!P318="divers","X","")</f>
        <v/>
      </c>
      <c r="I13" s="12" t="str">
        <f>IF('bereinigte Tabelle - getrennt'!Y318=0, "", 'bereinigte Tabelle - getrennt'!Y318)</f>
        <v/>
      </c>
      <c r="J13" s="13"/>
      <c r="K13" s="151"/>
      <c r="L13" s="152"/>
      <c r="M13" s="152"/>
      <c r="N13" s="152"/>
      <c r="O13" s="153"/>
    </row>
    <row r="14" spans="1:15" ht="20.100000000000001" customHeight="1">
      <c r="A14" s="11" t="s">
        <v>172</v>
      </c>
      <c r="B14" s="12" t="str">
        <f>IF('bereinigte Tabelle - getrennt'!R319=0, "", 'bereinigte Tabelle - getrennt'!R319)</f>
        <v/>
      </c>
      <c r="C14" s="12" t="str">
        <f>IF('bereinigte Tabelle - getrennt'!Q319=0, "", 'bereinigte Tabelle - getrennt'!Q319)</f>
        <v/>
      </c>
      <c r="D14" s="12" t="str">
        <f>IF('bereinigte Tabelle - getrennt'!U319=0, "", 'bereinigte Tabelle - getrennt'!U319)</f>
        <v/>
      </c>
      <c r="E14" s="12" t="str">
        <f>IF('bereinigte Tabelle - getrennt'!V319=0, "", 'bereinigte Tabelle - getrennt'!V319)</f>
        <v/>
      </c>
      <c r="F14" s="13" t="str">
        <f>IF('bereinigte Tabelle - getrennt'!P319="weiblich","X","")</f>
        <v/>
      </c>
      <c r="G14" s="13" t="str">
        <f>IF('bereinigte Tabelle - getrennt'!P319="männlich","X","")</f>
        <v/>
      </c>
      <c r="H14" s="13" t="str">
        <f>IF('bereinigte Tabelle - getrennt'!P319="divers","X","")</f>
        <v/>
      </c>
      <c r="I14" s="12" t="str">
        <f>IF('bereinigte Tabelle - getrennt'!Y319=0, "", 'bereinigte Tabelle - getrennt'!Y319)</f>
        <v/>
      </c>
      <c r="J14" s="13"/>
      <c r="K14" s="151"/>
      <c r="L14" s="152"/>
      <c r="M14" s="152"/>
      <c r="N14" s="152"/>
      <c r="O14" s="153"/>
    </row>
    <row r="15" spans="1:15" ht="20.100000000000001" customHeight="1">
      <c r="A15" s="11" t="s">
        <v>173</v>
      </c>
      <c r="B15" s="12" t="str">
        <f>IF('bereinigte Tabelle - getrennt'!R320=0, "", 'bereinigte Tabelle - getrennt'!R320)</f>
        <v/>
      </c>
      <c r="C15" s="12" t="str">
        <f>IF('bereinigte Tabelle - getrennt'!Q320=0, "", 'bereinigte Tabelle - getrennt'!Q320)</f>
        <v/>
      </c>
      <c r="D15" s="12" t="str">
        <f>IF('bereinigte Tabelle - getrennt'!U320=0, "", 'bereinigte Tabelle - getrennt'!U320)</f>
        <v/>
      </c>
      <c r="E15" s="12" t="str">
        <f>IF('bereinigte Tabelle - getrennt'!V320=0, "", 'bereinigte Tabelle - getrennt'!V320)</f>
        <v/>
      </c>
      <c r="F15" s="13" t="str">
        <f>IF('bereinigte Tabelle - getrennt'!P320="weiblich","X","")</f>
        <v/>
      </c>
      <c r="G15" s="13" t="str">
        <f>IF('bereinigte Tabelle - getrennt'!P320="männlich","X","")</f>
        <v/>
      </c>
      <c r="H15" s="13" t="str">
        <f>IF('bereinigte Tabelle - getrennt'!P320="divers","X","")</f>
        <v/>
      </c>
      <c r="I15" s="12" t="str">
        <f>IF('bereinigte Tabelle - getrennt'!Y320=0, "", 'bereinigte Tabelle - getrennt'!Y320)</f>
        <v/>
      </c>
      <c r="J15" s="13"/>
      <c r="K15" s="151"/>
      <c r="L15" s="152"/>
      <c r="M15" s="152"/>
      <c r="N15" s="152"/>
      <c r="O15" s="153"/>
    </row>
    <row r="16" spans="1:15" ht="20.100000000000001" customHeight="1">
      <c r="A16" s="11" t="s">
        <v>174</v>
      </c>
      <c r="B16" s="12" t="str">
        <f>IF('bereinigte Tabelle - getrennt'!R321=0, "", 'bereinigte Tabelle - getrennt'!R321)</f>
        <v/>
      </c>
      <c r="C16" s="12" t="str">
        <f>IF('bereinigte Tabelle - getrennt'!Q321=0, "", 'bereinigte Tabelle - getrennt'!Q321)</f>
        <v/>
      </c>
      <c r="D16" s="12" t="str">
        <f>IF('bereinigte Tabelle - getrennt'!U321=0, "", 'bereinigte Tabelle - getrennt'!U321)</f>
        <v/>
      </c>
      <c r="E16" s="12" t="str">
        <f>IF('bereinigte Tabelle - getrennt'!V321=0, "", 'bereinigte Tabelle - getrennt'!V321)</f>
        <v/>
      </c>
      <c r="F16" s="13" t="str">
        <f>IF('bereinigte Tabelle - getrennt'!P321="weiblich","X","")</f>
        <v/>
      </c>
      <c r="G16" s="13" t="str">
        <f>IF('bereinigte Tabelle - getrennt'!P321="männlich","X","")</f>
        <v/>
      </c>
      <c r="H16" s="13" t="str">
        <f>IF('bereinigte Tabelle - getrennt'!P321="divers","X","")</f>
        <v/>
      </c>
      <c r="I16" s="12" t="str">
        <f>IF('bereinigte Tabelle - getrennt'!Y321=0, "", 'bereinigte Tabelle - getrennt'!Y321)</f>
        <v/>
      </c>
      <c r="J16" s="13"/>
      <c r="K16" s="151"/>
      <c r="L16" s="152"/>
      <c r="M16" s="152"/>
      <c r="N16" s="152"/>
      <c r="O16" s="153"/>
    </row>
    <row r="17" spans="1:15" ht="20.100000000000001" customHeight="1">
      <c r="A17" s="11" t="s">
        <v>175</v>
      </c>
      <c r="B17" s="12" t="str">
        <f>IF('bereinigte Tabelle - getrennt'!R322=0, "", 'bereinigte Tabelle - getrennt'!R322)</f>
        <v/>
      </c>
      <c r="C17" s="12" t="str">
        <f>IF('bereinigte Tabelle - getrennt'!Q322=0, "", 'bereinigte Tabelle - getrennt'!Q322)</f>
        <v/>
      </c>
      <c r="D17" s="12" t="str">
        <f>IF('bereinigte Tabelle - getrennt'!U322=0, "", 'bereinigte Tabelle - getrennt'!U322)</f>
        <v/>
      </c>
      <c r="E17" s="12" t="str">
        <f>IF('bereinigte Tabelle - getrennt'!V322=0, "", 'bereinigte Tabelle - getrennt'!V322)</f>
        <v/>
      </c>
      <c r="F17" s="13" t="str">
        <f>IF('bereinigte Tabelle - getrennt'!P322="weiblich","X","")</f>
        <v/>
      </c>
      <c r="G17" s="13" t="str">
        <f>IF('bereinigte Tabelle - getrennt'!P322="männlich","X","")</f>
        <v/>
      </c>
      <c r="H17" s="13" t="str">
        <f>IF('bereinigte Tabelle - getrennt'!P322="divers","X","")</f>
        <v/>
      </c>
      <c r="I17" s="12" t="str">
        <f>IF('bereinigte Tabelle - getrennt'!Y322=0, "", 'bereinigte Tabelle - getrennt'!Y322)</f>
        <v/>
      </c>
      <c r="J17" s="13"/>
      <c r="K17" s="154"/>
      <c r="L17" s="155"/>
      <c r="M17" s="155"/>
      <c r="N17" s="155"/>
      <c r="O17" s="156"/>
    </row>
    <row r="18" spans="1:15" ht="20.100000000000001" customHeight="1">
      <c r="A18" s="11" t="s">
        <v>176</v>
      </c>
      <c r="B18" s="12" t="str">
        <f>IF('bereinigte Tabelle - getrennt'!R323=0, "", 'bereinigte Tabelle - getrennt'!R323)</f>
        <v/>
      </c>
      <c r="C18" s="12" t="str">
        <f>IF('bereinigte Tabelle - getrennt'!Q323=0, "", 'bereinigte Tabelle - getrennt'!Q323)</f>
        <v/>
      </c>
      <c r="D18" s="12" t="str">
        <f>IF('bereinigte Tabelle - getrennt'!U323=0, "", 'bereinigte Tabelle - getrennt'!U323)</f>
        <v/>
      </c>
      <c r="E18" s="12" t="str">
        <f>IF('bereinigte Tabelle - getrennt'!V323=0, "", 'bereinigte Tabelle - getrennt'!V323)</f>
        <v/>
      </c>
      <c r="F18" s="13" t="str">
        <f>IF('bereinigte Tabelle - getrennt'!P323="weiblich","X","")</f>
        <v/>
      </c>
      <c r="G18" s="13" t="str">
        <f>IF('bereinigte Tabelle - getrennt'!P323="männlich","X","")</f>
        <v/>
      </c>
      <c r="H18" s="13" t="str">
        <f>IF('bereinigte Tabelle - getrennt'!P323="divers","X","")</f>
        <v/>
      </c>
      <c r="I18" s="12" t="str">
        <f>IF('bereinigte Tabelle - getrennt'!Y323=0, "", 'bereinigte Tabelle - getrennt'!Y323)</f>
        <v/>
      </c>
      <c r="J18" s="13"/>
      <c r="K18" s="151"/>
      <c r="L18" s="152"/>
      <c r="M18" s="152"/>
      <c r="N18" s="152"/>
      <c r="O18" s="153"/>
    </row>
    <row r="19" spans="1:15" ht="20.100000000000001" customHeight="1">
      <c r="A19" s="11" t="s">
        <v>177</v>
      </c>
      <c r="B19" s="12" t="str">
        <f>IF('bereinigte Tabelle - getrennt'!R324=0, "", 'bereinigte Tabelle - getrennt'!R324)</f>
        <v/>
      </c>
      <c r="C19" s="12" t="str">
        <f>IF('bereinigte Tabelle - getrennt'!Q324=0, "", 'bereinigte Tabelle - getrennt'!Q324)</f>
        <v/>
      </c>
      <c r="D19" s="12" t="str">
        <f>IF('bereinigte Tabelle - getrennt'!U324=0, "", 'bereinigte Tabelle - getrennt'!U324)</f>
        <v/>
      </c>
      <c r="E19" s="12" t="str">
        <f>IF('bereinigte Tabelle - getrennt'!V324=0, "", 'bereinigte Tabelle - getrennt'!V324)</f>
        <v/>
      </c>
      <c r="F19" s="13" t="str">
        <f>IF('bereinigte Tabelle - getrennt'!P324="weiblich","X","")</f>
        <v/>
      </c>
      <c r="G19" s="13" t="str">
        <f>IF('bereinigte Tabelle - getrennt'!P324="männlich","X","")</f>
        <v/>
      </c>
      <c r="H19" s="13" t="str">
        <f>IF('bereinigte Tabelle - getrennt'!P324="divers","X","")</f>
        <v/>
      </c>
      <c r="I19" s="12" t="str">
        <f>IF('bereinigte Tabelle - getrennt'!Y324=0, "", 'bereinigte Tabelle - getrennt'!Y324)</f>
        <v/>
      </c>
      <c r="J19" s="13"/>
      <c r="K19" s="151"/>
      <c r="L19" s="152"/>
      <c r="M19" s="152"/>
      <c r="N19" s="152"/>
      <c r="O19" s="153"/>
    </row>
    <row r="20" spans="1:15" ht="20.100000000000001" customHeight="1">
      <c r="A20" s="11" t="s">
        <v>178</v>
      </c>
      <c r="B20" s="12" t="str">
        <f>IF('bereinigte Tabelle - getrennt'!R325=0, "", 'bereinigte Tabelle - getrennt'!R325)</f>
        <v/>
      </c>
      <c r="C20" s="12" t="str">
        <f>IF('bereinigte Tabelle - getrennt'!Q325=0, "", 'bereinigte Tabelle - getrennt'!Q325)</f>
        <v/>
      </c>
      <c r="D20" s="12" t="str">
        <f>IF('bereinigte Tabelle - getrennt'!U325=0, "", 'bereinigte Tabelle - getrennt'!U325)</f>
        <v/>
      </c>
      <c r="E20" s="12" t="str">
        <f>IF('bereinigte Tabelle - getrennt'!V325=0, "", 'bereinigte Tabelle - getrennt'!V325)</f>
        <v/>
      </c>
      <c r="F20" s="13" t="str">
        <f>IF('bereinigte Tabelle - getrennt'!P325="weiblich","X","")</f>
        <v/>
      </c>
      <c r="G20" s="13" t="str">
        <f>IF('bereinigte Tabelle - getrennt'!P325="männlich","X","")</f>
        <v/>
      </c>
      <c r="H20" s="13" t="str">
        <f>IF('bereinigte Tabelle - getrennt'!P325="divers","X","")</f>
        <v/>
      </c>
      <c r="I20" s="12" t="str">
        <f>IF('bereinigte Tabelle - getrennt'!Y325=0, "", 'bereinigte Tabelle - getrennt'!Y325)</f>
        <v/>
      </c>
      <c r="J20" s="13"/>
      <c r="K20" s="151"/>
      <c r="L20" s="152"/>
      <c r="M20" s="152"/>
      <c r="N20" s="152"/>
      <c r="O20" s="153"/>
    </row>
    <row r="21" spans="1:15" ht="20.100000000000001" customHeight="1">
      <c r="A21" s="11" t="s">
        <v>179</v>
      </c>
      <c r="B21" s="12" t="str">
        <f>IF('bereinigte Tabelle - getrennt'!R326=0, "", 'bereinigte Tabelle - getrennt'!R326)</f>
        <v/>
      </c>
      <c r="C21" s="12" t="str">
        <f>IF('bereinigte Tabelle - getrennt'!Q326=0, "", 'bereinigte Tabelle - getrennt'!Q326)</f>
        <v/>
      </c>
      <c r="D21" s="12" t="str">
        <f>IF('bereinigte Tabelle - getrennt'!U326=0, "", 'bereinigte Tabelle - getrennt'!U326)</f>
        <v/>
      </c>
      <c r="E21" s="12" t="str">
        <f>IF('bereinigte Tabelle - getrennt'!V326=0, "", 'bereinigte Tabelle - getrennt'!V326)</f>
        <v/>
      </c>
      <c r="F21" s="13" t="str">
        <f>IF('bereinigte Tabelle - getrennt'!P326="weiblich","X","")</f>
        <v/>
      </c>
      <c r="G21" s="13" t="str">
        <f>IF('bereinigte Tabelle - getrennt'!P326="männlich","X","")</f>
        <v/>
      </c>
      <c r="H21" s="13" t="str">
        <f>IF('bereinigte Tabelle - getrennt'!P326="divers","X","")</f>
        <v/>
      </c>
      <c r="I21" s="12" t="str">
        <f>IF('bereinigte Tabelle - getrennt'!Y326=0, "", 'bereinigte Tabelle - getrennt'!Y326)</f>
        <v/>
      </c>
      <c r="J21" s="13"/>
      <c r="K21" s="151"/>
      <c r="L21" s="152"/>
      <c r="M21" s="152"/>
      <c r="N21" s="152"/>
      <c r="O21" s="153"/>
    </row>
    <row r="22" spans="1:15" ht="20.100000000000001" customHeight="1">
      <c r="A22" s="11" t="s">
        <v>180</v>
      </c>
      <c r="B22" s="12" t="str">
        <f>IF('bereinigte Tabelle - getrennt'!R327=0, "", 'bereinigte Tabelle - getrennt'!R327)</f>
        <v/>
      </c>
      <c r="C22" s="12" t="str">
        <f>IF('bereinigte Tabelle - getrennt'!Q327=0, "", 'bereinigte Tabelle - getrennt'!Q327)</f>
        <v/>
      </c>
      <c r="D22" s="12" t="str">
        <f>IF('bereinigte Tabelle - getrennt'!U327=0, "", 'bereinigte Tabelle - getrennt'!U327)</f>
        <v/>
      </c>
      <c r="E22" s="12" t="str">
        <f>IF('bereinigte Tabelle - getrennt'!V327=0, "", 'bereinigte Tabelle - getrennt'!V327)</f>
        <v/>
      </c>
      <c r="F22" s="13" t="str">
        <f>IF('bereinigte Tabelle - getrennt'!P327="weiblich","X","")</f>
        <v/>
      </c>
      <c r="G22" s="13" t="str">
        <f>IF('bereinigte Tabelle - getrennt'!P327="männlich","X","")</f>
        <v/>
      </c>
      <c r="H22" s="13" t="str">
        <f>IF('bereinigte Tabelle - getrennt'!P327="divers","X","")</f>
        <v/>
      </c>
      <c r="I22" s="12" t="str">
        <f>IF('bereinigte Tabelle - getrennt'!Y327=0, "", 'bereinigte Tabelle - getrennt'!Y327)</f>
        <v/>
      </c>
      <c r="J22" s="13"/>
      <c r="K22" s="151"/>
      <c r="L22" s="152"/>
      <c r="M22" s="152"/>
      <c r="N22" s="152"/>
      <c r="O22" s="153"/>
    </row>
    <row r="23" spans="1:15" ht="20.100000000000001" customHeight="1">
      <c r="A23" s="11" t="s">
        <v>181</v>
      </c>
      <c r="B23" s="12" t="str">
        <f>IF('bereinigte Tabelle - getrennt'!R328=0, "", 'bereinigte Tabelle - getrennt'!R328)</f>
        <v/>
      </c>
      <c r="C23" s="12" t="str">
        <f>IF('bereinigte Tabelle - getrennt'!Q328=0, "", 'bereinigte Tabelle - getrennt'!Q328)</f>
        <v/>
      </c>
      <c r="D23" s="12" t="str">
        <f>IF('bereinigte Tabelle - getrennt'!U328=0, "", 'bereinigte Tabelle - getrennt'!U328)</f>
        <v/>
      </c>
      <c r="E23" s="12" t="str">
        <f>IF('bereinigte Tabelle - getrennt'!V328=0, "", 'bereinigte Tabelle - getrennt'!V328)</f>
        <v/>
      </c>
      <c r="F23" s="13" t="str">
        <f>IF('bereinigte Tabelle - getrennt'!P328="weiblich","X","")</f>
        <v/>
      </c>
      <c r="G23" s="13" t="str">
        <f>IF('bereinigte Tabelle - getrennt'!P328="männlich","X","")</f>
        <v/>
      </c>
      <c r="H23" s="13" t="str">
        <f>IF('bereinigte Tabelle - getrennt'!P328="divers","X","")</f>
        <v/>
      </c>
      <c r="I23" s="12" t="str">
        <f>IF('bereinigte Tabelle - getrennt'!Y328=0, "", 'bereinigte Tabelle - getrennt'!Y328)</f>
        <v/>
      </c>
      <c r="J23" s="13"/>
      <c r="K23" s="151"/>
      <c r="L23" s="152"/>
      <c r="M23" s="152"/>
      <c r="N23" s="152"/>
      <c r="O23" s="153"/>
    </row>
    <row r="24" spans="1:15" ht="20.100000000000001" customHeight="1">
      <c r="A24" s="11" t="s">
        <v>182</v>
      </c>
      <c r="B24" s="12" t="str">
        <f>IF('bereinigte Tabelle - getrennt'!R329=0, "", 'bereinigte Tabelle - getrennt'!R329)</f>
        <v/>
      </c>
      <c r="C24" s="12" t="str">
        <f>IF('bereinigte Tabelle - getrennt'!Q329=0, "", 'bereinigte Tabelle - getrennt'!Q329)</f>
        <v/>
      </c>
      <c r="D24" s="12" t="str">
        <f>IF('bereinigte Tabelle - getrennt'!U329=0, "", 'bereinigte Tabelle - getrennt'!U329)</f>
        <v/>
      </c>
      <c r="E24" s="12" t="str">
        <f>IF('bereinigte Tabelle - getrennt'!V329=0, "", 'bereinigte Tabelle - getrennt'!V329)</f>
        <v/>
      </c>
      <c r="F24" s="13" t="str">
        <f>IF('bereinigte Tabelle - getrennt'!P329="weiblich","X","")</f>
        <v/>
      </c>
      <c r="G24" s="13" t="str">
        <f>IF('bereinigte Tabelle - getrennt'!P329="männlich","X","")</f>
        <v/>
      </c>
      <c r="H24" s="13" t="str">
        <f>IF('bereinigte Tabelle - getrennt'!P329="divers","X","")</f>
        <v/>
      </c>
      <c r="I24" s="12" t="str">
        <f>IF('bereinigte Tabelle - getrennt'!Y329=0, "", 'bereinigte Tabelle - getrennt'!Y329)</f>
        <v/>
      </c>
      <c r="J24" s="13"/>
      <c r="K24" s="151"/>
      <c r="L24" s="152"/>
      <c r="M24" s="152"/>
      <c r="N24" s="152"/>
      <c r="O24" s="153"/>
    </row>
    <row r="25" spans="1:15" ht="20.100000000000001" customHeight="1">
      <c r="A25" s="11" t="s">
        <v>183</v>
      </c>
      <c r="B25" s="12" t="str">
        <f>IF('bereinigte Tabelle - getrennt'!R330=0, "", 'bereinigte Tabelle - getrennt'!R330)</f>
        <v/>
      </c>
      <c r="C25" s="12" t="str">
        <f>IF('bereinigte Tabelle - getrennt'!Q330=0, "", 'bereinigte Tabelle - getrennt'!Q330)</f>
        <v/>
      </c>
      <c r="D25" s="12" t="str">
        <f>IF('bereinigte Tabelle - getrennt'!U330=0, "", 'bereinigte Tabelle - getrennt'!U330)</f>
        <v/>
      </c>
      <c r="E25" s="12" t="str">
        <f>IF('bereinigte Tabelle - getrennt'!V330=0, "", 'bereinigte Tabelle - getrennt'!V330)</f>
        <v/>
      </c>
      <c r="F25" s="13" t="str">
        <f>IF('bereinigte Tabelle - getrennt'!P330="weiblich","X","")</f>
        <v/>
      </c>
      <c r="G25" s="13" t="str">
        <f>IF('bereinigte Tabelle - getrennt'!P330="männlich","X","")</f>
        <v/>
      </c>
      <c r="H25" s="13" t="str">
        <f>IF('bereinigte Tabelle - getrennt'!P330="divers","X","")</f>
        <v/>
      </c>
      <c r="I25" s="12" t="str">
        <f>IF('bereinigte Tabelle - getrennt'!Y330=0, "", 'bereinigte Tabelle - getrennt'!Y330)</f>
        <v/>
      </c>
      <c r="J25" s="13"/>
      <c r="K25" s="151"/>
      <c r="L25" s="152"/>
      <c r="M25" s="152"/>
      <c r="N25" s="152"/>
      <c r="O25" s="153"/>
    </row>
    <row r="26" spans="1:15" ht="20.100000000000001" customHeight="1">
      <c r="A26" s="11" t="s">
        <v>184</v>
      </c>
      <c r="B26" s="12" t="str">
        <f>IF('bereinigte Tabelle - getrennt'!R331=0, "", 'bereinigte Tabelle - getrennt'!R331)</f>
        <v/>
      </c>
      <c r="C26" s="12" t="str">
        <f>IF('bereinigte Tabelle - getrennt'!Q331=0, "", 'bereinigte Tabelle - getrennt'!Q331)</f>
        <v/>
      </c>
      <c r="D26" s="12" t="str">
        <f>IF('bereinigte Tabelle - getrennt'!U331=0, "", 'bereinigte Tabelle - getrennt'!U331)</f>
        <v/>
      </c>
      <c r="E26" s="12" t="str">
        <f>IF('bereinigte Tabelle - getrennt'!V331=0, "", 'bereinigte Tabelle - getrennt'!V331)</f>
        <v/>
      </c>
      <c r="F26" s="13" t="str">
        <f>IF('bereinigte Tabelle - getrennt'!P331="weiblich","X","")</f>
        <v/>
      </c>
      <c r="G26" s="13" t="str">
        <f>IF('bereinigte Tabelle - getrennt'!P331="männlich","X","")</f>
        <v/>
      </c>
      <c r="H26" s="13" t="str">
        <f>IF('bereinigte Tabelle - getrennt'!P331="divers","X","")</f>
        <v/>
      </c>
      <c r="I26" s="12" t="str">
        <f>IF('bereinigte Tabelle - getrennt'!Y331=0, "", 'bereinigte Tabelle - getrennt'!Y331)</f>
        <v/>
      </c>
      <c r="J26" s="13"/>
      <c r="K26" s="157"/>
      <c r="L26" s="157"/>
      <c r="M26" s="157"/>
      <c r="N26" s="157"/>
      <c r="O26" s="157"/>
    </row>
    <row r="27" spans="1:15" ht="20.100000000000001" customHeight="1">
      <c r="A27" s="11" t="s">
        <v>185</v>
      </c>
      <c r="B27" s="12" t="str">
        <f>IF('bereinigte Tabelle - getrennt'!R332=0, "", 'bereinigte Tabelle - getrennt'!R332)</f>
        <v/>
      </c>
      <c r="C27" s="12" t="str">
        <f>IF('bereinigte Tabelle - getrennt'!Q332=0, "", 'bereinigte Tabelle - getrennt'!Q332)</f>
        <v/>
      </c>
      <c r="D27" s="12" t="str">
        <f>IF('bereinigte Tabelle - getrennt'!U332=0, "", 'bereinigte Tabelle - getrennt'!U332)</f>
        <v/>
      </c>
      <c r="E27" s="12" t="str">
        <f>IF('bereinigte Tabelle - getrennt'!V332=0, "", 'bereinigte Tabelle - getrennt'!V332)</f>
        <v/>
      </c>
      <c r="F27" s="13" t="str">
        <f>IF('bereinigte Tabelle - getrennt'!P332="weiblich","X","")</f>
        <v/>
      </c>
      <c r="G27" s="13" t="str">
        <f>IF('bereinigte Tabelle - getrennt'!P332="männlich","X","")</f>
        <v/>
      </c>
      <c r="H27" s="13" t="str">
        <f>IF('bereinigte Tabelle - getrennt'!P332="divers","X","")</f>
        <v/>
      </c>
      <c r="I27" s="12" t="str">
        <f>IF('bereinigte Tabelle - getrennt'!Y332=0, "", 'bereinigte Tabelle - getrennt'!Y332)</f>
        <v/>
      </c>
      <c r="J27" s="13"/>
      <c r="K27" s="158"/>
      <c r="L27" s="158"/>
      <c r="M27" s="158"/>
      <c r="N27" s="158"/>
      <c r="O27" s="158"/>
    </row>
    <row r="28" spans="1:15" ht="20.100000000000001" customHeight="1">
      <c r="A28" s="11" t="s">
        <v>186</v>
      </c>
      <c r="B28" s="12" t="str">
        <f>IF('bereinigte Tabelle - getrennt'!R333=0, "", 'bereinigte Tabelle - getrennt'!R333)</f>
        <v/>
      </c>
      <c r="C28" s="12" t="str">
        <f>IF('bereinigte Tabelle - getrennt'!Q333=0, "", 'bereinigte Tabelle - getrennt'!Q333)</f>
        <v/>
      </c>
      <c r="D28" s="12" t="str">
        <f>IF('bereinigte Tabelle - getrennt'!U333=0, "", 'bereinigte Tabelle - getrennt'!U333)</f>
        <v/>
      </c>
      <c r="E28" s="12" t="str">
        <f>IF('bereinigte Tabelle - getrennt'!V333=0, "", 'bereinigte Tabelle - getrennt'!V333)</f>
        <v/>
      </c>
      <c r="F28" s="13" t="str">
        <f>IF('bereinigte Tabelle - getrennt'!P333="weiblich","X","")</f>
        <v/>
      </c>
      <c r="G28" s="13" t="str">
        <f>IF('bereinigte Tabelle - getrennt'!P333="männlich","X","")</f>
        <v/>
      </c>
      <c r="H28" s="13" t="str">
        <f>IF('bereinigte Tabelle - getrennt'!P333="divers","X","")</f>
        <v/>
      </c>
      <c r="I28" s="12" t="str">
        <f>IF('bereinigte Tabelle - getrennt'!Y333=0, "", 'bereinigte Tabelle - getrennt'!Y333)</f>
        <v/>
      </c>
      <c r="J28" s="13"/>
      <c r="K28" s="151"/>
      <c r="L28" s="152"/>
      <c r="M28" s="152"/>
      <c r="N28" s="152"/>
      <c r="O28" s="153"/>
    </row>
    <row r="29" spans="1:15" ht="20.100000000000001" customHeight="1">
      <c r="A29" s="11" t="s">
        <v>187</v>
      </c>
      <c r="B29" s="12" t="str">
        <f>IF('bereinigte Tabelle - getrennt'!R334=0, "", 'bereinigte Tabelle - getrennt'!R334)</f>
        <v/>
      </c>
      <c r="C29" s="12" t="str">
        <f>IF('bereinigte Tabelle - getrennt'!Q334=0, "", 'bereinigte Tabelle - getrennt'!Q334)</f>
        <v/>
      </c>
      <c r="D29" s="12" t="str">
        <f>IF('bereinigte Tabelle - getrennt'!U334=0, "", 'bereinigte Tabelle - getrennt'!U334)</f>
        <v/>
      </c>
      <c r="E29" s="12" t="str">
        <f>IF('bereinigte Tabelle - getrennt'!V334=0, "", 'bereinigte Tabelle - getrennt'!V334)</f>
        <v/>
      </c>
      <c r="F29" s="13" t="str">
        <f>IF('bereinigte Tabelle - getrennt'!P334="weiblich","X","")</f>
        <v/>
      </c>
      <c r="G29" s="13" t="str">
        <f>IF('bereinigte Tabelle - getrennt'!P334="männlich","X","")</f>
        <v/>
      </c>
      <c r="H29" s="13" t="str">
        <f>IF('bereinigte Tabelle - getrennt'!P334="divers","X","")</f>
        <v/>
      </c>
      <c r="I29" s="12" t="str">
        <f>IF('bereinigte Tabelle - getrennt'!Y334=0, "", 'bereinigte Tabelle - getrennt'!Y334)</f>
        <v/>
      </c>
      <c r="J29" s="13"/>
      <c r="K29" s="151"/>
      <c r="L29" s="152"/>
      <c r="M29" s="152"/>
      <c r="N29" s="152"/>
      <c r="O29" s="153"/>
    </row>
    <row r="30" spans="1:15" ht="20.100000000000001" customHeight="1">
      <c r="A30" s="11" t="s">
        <v>188</v>
      </c>
      <c r="B30" s="12" t="str">
        <f>IF('bereinigte Tabelle - getrennt'!R335=0, "", 'bereinigte Tabelle - getrennt'!R335)</f>
        <v/>
      </c>
      <c r="C30" s="12" t="str">
        <f>IF('bereinigte Tabelle - getrennt'!Q335=0, "", 'bereinigte Tabelle - getrennt'!Q335)</f>
        <v/>
      </c>
      <c r="D30" s="12" t="str">
        <f>IF('bereinigte Tabelle - getrennt'!U335=0, "", 'bereinigte Tabelle - getrennt'!U335)</f>
        <v/>
      </c>
      <c r="E30" s="12" t="str">
        <f>IF('bereinigte Tabelle - getrennt'!V335=0, "", 'bereinigte Tabelle - getrennt'!V335)</f>
        <v/>
      </c>
      <c r="F30" s="13" t="str">
        <f>IF('bereinigte Tabelle - getrennt'!P335="weiblich","X","")</f>
        <v/>
      </c>
      <c r="G30" s="13" t="str">
        <f>IF('bereinigte Tabelle - getrennt'!P335="männlich","X","")</f>
        <v/>
      </c>
      <c r="H30" s="13" t="str">
        <f>IF('bereinigte Tabelle - getrennt'!P335="divers","X","")</f>
        <v/>
      </c>
      <c r="I30" s="12" t="str">
        <f>IF('bereinigte Tabelle - getrennt'!Y335=0, "", 'bereinigte Tabelle - getrennt'!Y335)</f>
        <v/>
      </c>
      <c r="J30" s="13"/>
      <c r="K30" s="151"/>
      <c r="L30" s="152"/>
      <c r="M30" s="152"/>
      <c r="N30" s="152"/>
      <c r="O30" s="153"/>
    </row>
    <row r="31" spans="1:15" ht="20.100000000000001" customHeight="1">
      <c r="A31" s="11" t="s">
        <v>189</v>
      </c>
      <c r="B31" s="12" t="str">
        <f>IF('bereinigte Tabelle - getrennt'!R336=0, "", 'bereinigte Tabelle - getrennt'!R336)</f>
        <v/>
      </c>
      <c r="C31" s="12" t="str">
        <f>IF('bereinigte Tabelle - getrennt'!Q336=0, "", 'bereinigte Tabelle - getrennt'!Q336)</f>
        <v/>
      </c>
      <c r="D31" s="12" t="str">
        <f>IF('bereinigte Tabelle - getrennt'!U336=0, "", 'bereinigte Tabelle - getrennt'!U336)</f>
        <v/>
      </c>
      <c r="E31" s="12" t="str">
        <f>IF('bereinigte Tabelle - getrennt'!V336=0, "", 'bereinigte Tabelle - getrennt'!V336)</f>
        <v/>
      </c>
      <c r="F31" s="13" t="str">
        <f>IF('bereinigte Tabelle - getrennt'!P336="weiblich","X","")</f>
        <v/>
      </c>
      <c r="G31" s="13" t="str">
        <f>IF('bereinigte Tabelle - getrennt'!P336="männlich","X","")</f>
        <v/>
      </c>
      <c r="H31" s="13" t="str">
        <f>IF('bereinigte Tabelle - getrennt'!P336="divers","X","")</f>
        <v/>
      </c>
      <c r="I31" s="12" t="str">
        <f>IF('bereinigte Tabelle - getrennt'!Y336=0, "", 'bereinigte Tabelle - getrennt'!Y336)</f>
        <v/>
      </c>
      <c r="J31" s="13"/>
      <c r="K31" s="151"/>
      <c r="L31" s="152"/>
      <c r="M31" s="152"/>
      <c r="N31" s="152"/>
      <c r="O31" s="153"/>
    </row>
    <row r="32" spans="1:15" ht="20.100000000000001" customHeight="1">
      <c r="A32" s="11" t="s">
        <v>190</v>
      </c>
      <c r="B32" s="12" t="str">
        <f>IF('bereinigte Tabelle - getrennt'!R337=0, "", 'bereinigte Tabelle - getrennt'!R337)</f>
        <v/>
      </c>
      <c r="C32" s="12" t="str">
        <f>IF('bereinigte Tabelle - getrennt'!Q337=0, "", 'bereinigte Tabelle - getrennt'!Q337)</f>
        <v/>
      </c>
      <c r="D32" s="12" t="str">
        <f>IF('bereinigte Tabelle - getrennt'!U337=0, "", 'bereinigte Tabelle - getrennt'!U337)</f>
        <v/>
      </c>
      <c r="E32" s="12" t="str">
        <f>IF('bereinigte Tabelle - getrennt'!V337=0, "", 'bereinigte Tabelle - getrennt'!V337)</f>
        <v/>
      </c>
      <c r="F32" s="13" t="str">
        <f>IF('bereinigte Tabelle - getrennt'!P337="weiblich","X","")</f>
        <v/>
      </c>
      <c r="G32" s="13" t="str">
        <f>IF('bereinigte Tabelle - getrennt'!P337="männlich","X","")</f>
        <v/>
      </c>
      <c r="H32" s="13" t="str">
        <f>IF('bereinigte Tabelle - getrennt'!P337="divers","X","")</f>
        <v/>
      </c>
      <c r="I32" s="12" t="str">
        <f>IF('bereinigte Tabelle - getrennt'!Y337=0, "", 'bereinigte Tabelle - getrennt'!Y337)</f>
        <v/>
      </c>
      <c r="J32" s="13"/>
      <c r="K32" s="151"/>
      <c r="L32" s="152"/>
      <c r="M32" s="152"/>
      <c r="N32" s="152"/>
      <c r="O32" s="153"/>
    </row>
    <row r="33" spans="1:15" ht="20.100000000000001" customHeight="1">
      <c r="A33" s="11" t="s">
        <v>191</v>
      </c>
      <c r="B33" s="12" t="str">
        <f>IF('bereinigte Tabelle - getrennt'!R338=0, "", 'bereinigte Tabelle - getrennt'!R338)</f>
        <v/>
      </c>
      <c r="C33" s="12" t="str">
        <f>IF('bereinigte Tabelle - getrennt'!Q338=0, "", 'bereinigte Tabelle - getrennt'!Q338)</f>
        <v/>
      </c>
      <c r="D33" s="12" t="str">
        <f>IF('bereinigte Tabelle - getrennt'!U338=0, "", 'bereinigte Tabelle - getrennt'!U338)</f>
        <v/>
      </c>
      <c r="E33" s="12" t="str">
        <f>IF('bereinigte Tabelle - getrennt'!V338=0, "", 'bereinigte Tabelle - getrennt'!V338)</f>
        <v/>
      </c>
      <c r="F33" s="13" t="str">
        <f>IF('bereinigte Tabelle - getrennt'!P338="weiblich","X","")</f>
        <v/>
      </c>
      <c r="G33" s="13" t="str">
        <f>IF('bereinigte Tabelle - getrennt'!P338="männlich","X","")</f>
        <v/>
      </c>
      <c r="H33" s="13" t="str">
        <f>IF('bereinigte Tabelle - getrennt'!P338="divers","X","")</f>
        <v/>
      </c>
      <c r="I33" s="12" t="str">
        <f>IF('bereinigte Tabelle - getrennt'!Y338=0, "", 'bereinigte Tabelle - getrennt'!Y338)</f>
        <v/>
      </c>
      <c r="J33" s="13"/>
      <c r="K33" s="151"/>
      <c r="L33" s="152"/>
      <c r="M33" s="152"/>
      <c r="N33" s="152"/>
      <c r="O33" s="153"/>
    </row>
    <row r="34" spans="1:15" ht="20.100000000000001" customHeight="1">
      <c r="A34" s="11" t="s">
        <v>192</v>
      </c>
      <c r="B34" s="12" t="str">
        <f>IF('bereinigte Tabelle - getrennt'!R339=0, "", 'bereinigte Tabelle - getrennt'!R339)</f>
        <v/>
      </c>
      <c r="C34" s="12" t="str">
        <f>IF('bereinigte Tabelle - getrennt'!Q339=0, "", 'bereinigte Tabelle - getrennt'!Q339)</f>
        <v/>
      </c>
      <c r="D34" s="12" t="str">
        <f>IF('bereinigte Tabelle - getrennt'!U339=0, "", 'bereinigte Tabelle - getrennt'!U339)</f>
        <v/>
      </c>
      <c r="E34" s="12" t="str">
        <f>IF('bereinigte Tabelle - getrennt'!V339=0, "", 'bereinigte Tabelle - getrennt'!V339)</f>
        <v/>
      </c>
      <c r="F34" s="13" t="str">
        <f>IF('bereinigte Tabelle - getrennt'!P339="weiblich","X","")</f>
        <v/>
      </c>
      <c r="G34" s="13" t="str">
        <f>IF('bereinigte Tabelle - getrennt'!P339="männlich","X","")</f>
        <v/>
      </c>
      <c r="H34" s="13" t="str">
        <f>IF('bereinigte Tabelle - getrennt'!P339="divers","X","")</f>
        <v/>
      </c>
      <c r="I34" s="12" t="str">
        <f>IF('bereinigte Tabelle - getrennt'!Y339=0, "", 'bereinigte Tabelle - getrennt'!Y339)</f>
        <v/>
      </c>
      <c r="J34" s="13"/>
      <c r="K34" s="151"/>
      <c r="L34" s="152"/>
      <c r="M34" s="152"/>
      <c r="N34" s="152"/>
      <c r="O34" s="153"/>
    </row>
    <row r="35" spans="1:15" ht="20.100000000000001" customHeight="1">
      <c r="A35" s="11" t="s">
        <v>193</v>
      </c>
      <c r="B35" s="12" t="str">
        <f>IF('bereinigte Tabelle - getrennt'!R340=0, "", 'bereinigte Tabelle - getrennt'!R340)</f>
        <v/>
      </c>
      <c r="C35" s="12" t="str">
        <f>IF('bereinigte Tabelle - getrennt'!Q340=0, "", 'bereinigte Tabelle - getrennt'!Q340)</f>
        <v/>
      </c>
      <c r="D35" s="12" t="str">
        <f>IF('bereinigte Tabelle - getrennt'!U340=0, "", 'bereinigte Tabelle - getrennt'!U340)</f>
        <v/>
      </c>
      <c r="E35" s="12" t="str">
        <f>IF('bereinigte Tabelle - getrennt'!V340=0, "", 'bereinigte Tabelle - getrennt'!V340)</f>
        <v/>
      </c>
      <c r="F35" s="13" t="str">
        <f>IF('bereinigte Tabelle - getrennt'!P340="weiblich","X","")</f>
        <v/>
      </c>
      <c r="G35" s="13" t="str">
        <f>IF('bereinigte Tabelle - getrennt'!P340="männlich","X","")</f>
        <v/>
      </c>
      <c r="H35" s="13" t="str">
        <f>IF('bereinigte Tabelle - getrennt'!P340="divers","X","")</f>
        <v/>
      </c>
      <c r="I35" s="12" t="str">
        <f>IF('bereinigte Tabelle - getrennt'!Y340=0, "", 'bereinigte Tabelle - getrennt'!Y340)</f>
        <v/>
      </c>
      <c r="J35" s="13"/>
      <c r="K35" s="151"/>
      <c r="L35" s="152"/>
      <c r="M35" s="152"/>
      <c r="N35" s="152"/>
      <c r="O35" s="153"/>
    </row>
    <row r="36" spans="1:15" ht="20.100000000000001" customHeight="1">
      <c r="A36" s="11" t="s">
        <v>194</v>
      </c>
      <c r="B36" s="12" t="str">
        <f>IF('bereinigte Tabelle - getrennt'!R341=0, "", 'bereinigte Tabelle - getrennt'!R341)</f>
        <v/>
      </c>
      <c r="C36" s="12" t="str">
        <f>IF('bereinigte Tabelle - getrennt'!Q341=0, "", 'bereinigte Tabelle - getrennt'!Q341)</f>
        <v/>
      </c>
      <c r="D36" s="12" t="str">
        <f>IF('bereinigte Tabelle - getrennt'!U341=0, "", 'bereinigte Tabelle - getrennt'!U341)</f>
        <v/>
      </c>
      <c r="E36" s="12" t="str">
        <f>IF('bereinigte Tabelle - getrennt'!V341=0, "", 'bereinigte Tabelle - getrennt'!V341)</f>
        <v/>
      </c>
      <c r="F36" s="13" t="str">
        <f>IF('bereinigte Tabelle - getrennt'!P341="weiblich","X","")</f>
        <v/>
      </c>
      <c r="G36" s="13" t="str">
        <f>IF('bereinigte Tabelle - getrennt'!P341="männlich","X","")</f>
        <v/>
      </c>
      <c r="H36" s="13" t="str">
        <f>IF('bereinigte Tabelle - getrennt'!P341="divers","X","")</f>
        <v/>
      </c>
      <c r="I36" s="12" t="str">
        <f>IF('bereinigte Tabelle - getrennt'!Y341=0, "", 'bereinigte Tabelle - getrennt'!Y341)</f>
        <v/>
      </c>
      <c r="J36" s="13"/>
      <c r="K36" s="151"/>
      <c r="L36" s="152"/>
      <c r="M36" s="152"/>
      <c r="N36" s="152"/>
      <c r="O36" s="153"/>
    </row>
    <row r="37" spans="1:15" ht="20.100000000000001" customHeight="1">
      <c r="A37" s="11" t="s">
        <v>195</v>
      </c>
      <c r="B37" s="12" t="str">
        <f>IF('bereinigte Tabelle - getrennt'!R342=0, "", 'bereinigte Tabelle - getrennt'!R342)</f>
        <v/>
      </c>
      <c r="C37" s="12" t="str">
        <f>IF('bereinigte Tabelle - getrennt'!Q342=0, "", 'bereinigte Tabelle - getrennt'!Q342)</f>
        <v/>
      </c>
      <c r="D37" s="12" t="str">
        <f>IF('bereinigte Tabelle - getrennt'!U342=0, "", 'bereinigte Tabelle - getrennt'!U342)</f>
        <v/>
      </c>
      <c r="E37" s="12" t="str">
        <f>IF('bereinigte Tabelle - getrennt'!V342=0, "", 'bereinigte Tabelle - getrennt'!V342)</f>
        <v/>
      </c>
      <c r="F37" s="13" t="str">
        <f>IF('bereinigte Tabelle - getrennt'!P342="weiblich","X","")</f>
        <v/>
      </c>
      <c r="G37" s="13" t="str">
        <f>IF('bereinigte Tabelle - getrennt'!P342="männlich","X","")</f>
        <v/>
      </c>
      <c r="H37" s="13" t="str">
        <f>IF('bereinigte Tabelle - getrennt'!P342="divers","X","")</f>
        <v/>
      </c>
      <c r="I37" s="12" t="str">
        <f>IF('bereinigte Tabelle - getrennt'!Y342=0, "", 'bereinigte Tabelle - getrennt'!Y342)</f>
        <v/>
      </c>
      <c r="J37" s="13"/>
      <c r="K37" s="154"/>
      <c r="L37" s="155"/>
      <c r="M37" s="155"/>
      <c r="N37" s="155"/>
      <c r="O37" s="156"/>
    </row>
    <row r="38" spans="1:15" ht="20.100000000000001" customHeight="1">
      <c r="A38" s="11" t="s">
        <v>196</v>
      </c>
      <c r="B38" s="12" t="str">
        <f>IF('bereinigte Tabelle - getrennt'!R343=0, "", 'bereinigte Tabelle - getrennt'!R343)</f>
        <v/>
      </c>
      <c r="C38" s="12" t="str">
        <f>IF('bereinigte Tabelle - getrennt'!Q343=0, "", 'bereinigte Tabelle - getrennt'!Q343)</f>
        <v/>
      </c>
      <c r="D38" s="12" t="str">
        <f>IF('bereinigte Tabelle - getrennt'!U343=0, "", 'bereinigte Tabelle - getrennt'!U343)</f>
        <v/>
      </c>
      <c r="E38" s="12" t="str">
        <f>IF('bereinigte Tabelle - getrennt'!V343=0, "", 'bereinigte Tabelle - getrennt'!V343)</f>
        <v/>
      </c>
      <c r="F38" s="13" t="str">
        <f>IF('bereinigte Tabelle - getrennt'!P343="weiblich","X","")</f>
        <v/>
      </c>
      <c r="G38" s="13" t="str">
        <f>IF('bereinigte Tabelle - getrennt'!P343="männlich","X","")</f>
        <v/>
      </c>
      <c r="H38" s="13" t="str">
        <f>IF('bereinigte Tabelle - getrennt'!P343="divers","X","")</f>
        <v/>
      </c>
      <c r="I38" s="12" t="str">
        <f>IF('bereinigte Tabelle - getrennt'!Y343=0, "", 'bereinigte Tabelle - getrennt'!Y343)</f>
        <v/>
      </c>
      <c r="J38" s="13"/>
      <c r="K38" s="151"/>
      <c r="L38" s="152"/>
      <c r="M38" s="152"/>
      <c r="N38" s="152"/>
      <c r="O38" s="153"/>
    </row>
    <row r="39" spans="1:15" ht="20.100000000000001" customHeight="1">
      <c r="A39" s="11" t="s">
        <v>197</v>
      </c>
      <c r="B39" s="12" t="str">
        <f>IF('bereinigte Tabelle - getrennt'!R344=0, "", 'bereinigte Tabelle - getrennt'!R344)</f>
        <v/>
      </c>
      <c r="C39" s="12" t="str">
        <f>IF('bereinigte Tabelle - getrennt'!Q344=0, "", 'bereinigte Tabelle - getrennt'!Q344)</f>
        <v/>
      </c>
      <c r="D39" s="12" t="str">
        <f>IF('bereinigte Tabelle - getrennt'!U344=0, "", 'bereinigte Tabelle - getrennt'!U344)</f>
        <v/>
      </c>
      <c r="E39" s="12" t="str">
        <f>IF('bereinigte Tabelle - getrennt'!V344=0, "", 'bereinigte Tabelle - getrennt'!V344)</f>
        <v/>
      </c>
      <c r="F39" s="13" t="str">
        <f>IF('bereinigte Tabelle - getrennt'!P344="weiblich","X","")</f>
        <v/>
      </c>
      <c r="G39" s="13" t="str">
        <f>IF('bereinigte Tabelle - getrennt'!P344="männlich","X","")</f>
        <v/>
      </c>
      <c r="H39" s="13" t="str">
        <f>IF('bereinigte Tabelle - getrennt'!P344="divers","X","")</f>
        <v/>
      </c>
      <c r="I39" s="12" t="str">
        <f>IF('bereinigte Tabelle - getrennt'!Y344=0, "", 'bereinigte Tabelle - getrennt'!Y344)</f>
        <v/>
      </c>
      <c r="J39" s="13"/>
      <c r="K39" s="151"/>
      <c r="L39" s="152"/>
      <c r="M39" s="152"/>
      <c r="N39" s="152"/>
      <c r="O39" s="153"/>
    </row>
    <row r="40" spans="1:15" ht="20.100000000000001" customHeight="1">
      <c r="A40" s="11" t="s">
        <v>198</v>
      </c>
      <c r="B40" s="12" t="str">
        <f>IF('bereinigte Tabelle - getrennt'!R345=0, "", 'bereinigte Tabelle - getrennt'!R345)</f>
        <v/>
      </c>
      <c r="C40" s="12" t="str">
        <f>IF('bereinigte Tabelle - getrennt'!Q345=0, "", 'bereinigte Tabelle - getrennt'!Q345)</f>
        <v/>
      </c>
      <c r="D40" s="12" t="str">
        <f>IF('bereinigte Tabelle - getrennt'!U345=0, "", 'bereinigte Tabelle - getrennt'!U345)</f>
        <v/>
      </c>
      <c r="E40" s="12" t="str">
        <f>IF('bereinigte Tabelle - getrennt'!V345=0, "", 'bereinigte Tabelle - getrennt'!V345)</f>
        <v/>
      </c>
      <c r="F40" s="13" t="str">
        <f>IF('bereinigte Tabelle - getrennt'!P345="weiblich","X","")</f>
        <v/>
      </c>
      <c r="G40" s="13" t="str">
        <f>IF('bereinigte Tabelle - getrennt'!P345="männlich","X","")</f>
        <v/>
      </c>
      <c r="H40" s="13" t="str">
        <f>IF('bereinigte Tabelle - getrennt'!P345="divers","X","")</f>
        <v/>
      </c>
      <c r="I40" s="12" t="str">
        <f>IF('bereinigte Tabelle - getrennt'!Y345=0, "", 'bereinigte Tabelle - getrennt'!Y345)</f>
        <v/>
      </c>
      <c r="J40" s="13"/>
      <c r="K40" s="151"/>
      <c r="L40" s="152"/>
      <c r="M40" s="152"/>
      <c r="N40" s="152"/>
      <c r="O40" s="153"/>
    </row>
    <row r="41" spans="1:15" ht="20.100000000000001" customHeight="1">
      <c r="A41" s="11" t="s">
        <v>199</v>
      </c>
      <c r="B41" s="12" t="str">
        <f>IF('bereinigte Tabelle - getrennt'!R346=0, "", 'bereinigte Tabelle - getrennt'!R346)</f>
        <v/>
      </c>
      <c r="C41" s="12" t="str">
        <f>IF('bereinigte Tabelle - getrennt'!Q346=0, "", 'bereinigte Tabelle - getrennt'!Q346)</f>
        <v/>
      </c>
      <c r="D41" s="12" t="str">
        <f>IF('bereinigte Tabelle - getrennt'!U346=0, "", 'bereinigte Tabelle - getrennt'!U346)</f>
        <v/>
      </c>
      <c r="E41" s="12" t="str">
        <f>IF('bereinigte Tabelle - getrennt'!V346=0, "", 'bereinigte Tabelle - getrennt'!V346)</f>
        <v/>
      </c>
      <c r="F41" s="13" t="str">
        <f>IF('bereinigte Tabelle - getrennt'!P346="weiblich","X","")</f>
        <v/>
      </c>
      <c r="G41" s="13" t="str">
        <f>IF('bereinigte Tabelle - getrennt'!P346="männlich","X","")</f>
        <v/>
      </c>
      <c r="H41" s="13" t="str">
        <f>IF('bereinigte Tabelle - getrennt'!P346="divers","X","")</f>
        <v/>
      </c>
      <c r="I41" s="12" t="str">
        <f>IF('bereinigte Tabelle - getrennt'!Y346=0, "", 'bereinigte Tabelle - getrennt'!Y346)</f>
        <v/>
      </c>
      <c r="J41" s="13"/>
      <c r="K41" s="151"/>
      <c r="L41" s="152"/>
      <c r="M41" s="152"/>
      <c r="N41" s="152"/>
      <c r="O41" s="153"/>
    </row>
    <row r="42" spans="1:15" ht="20.100000000000001" customHeight="1">
      <c r="A42" s="11" t="s">
        <v>200</v>
      </c>
      <c r="B42" s="12" t="str">
        <f>IF('bereinigte Tabelle - getrennt'!R347=0, "", 'bereinigte Tabelle - getrennt'!R347)</f>
        <v/>
      </c>
      <c r="C42" s="12" t="str">
        <f>IF('bereinigte Tabelle - getrennt'!Q347=0, "", 'bereinigte Tabelle - getrennt'!Q347)</f>
        <v/>
      </c>
      <c r="D42" s="12" t="str">
        <f>IF('bereinigte Tabelle - getrennt'!U347=0, "", 'bereinigte Tabelle - getrennt'!U347)</f>
        <v/>
      </c>
      <c r="E42" s="12" t="str">
        <f>IF('bereinigte Tabelle - getrennt'!V347=0, "", 'bereinigte Tabelle - getrennt'!V347)</f>
        <v/>
      </c>
      <c r="F42" s="13" t="str">
        <f>IF('bereinigte Tabelle - getrennt'!P347="weiblich","X","")</f>
        <v/>
      </c>
      <c r="G42" s="13" t="str">
        <f>IF('bereinigte Tabelle - getrennt'!P347="männlich","X","")</f>
        <v/>
      </c>
      <c r="H42" s="13" t="str">
        <f>IF('bereinigte Tabelle - getrennt'!P347="divers","X","")</f>
        <v/>
      </c>
      <c r="I42" s="12" t="str">
        <f>IF('bereinigte Tabelle - getrennt'!Y347=0, "", 'bereinigte Tabelle - getrennt'!Y347)</f>
        <v/>
      </c>
      <c r="J42" s="13"/>
      <c r="K42" s="151"/>
      <c r="L42" s="152"/>
      <c r="M42" s="152"/>
      <c r="N42" s="152"/>
      <c r="O42" s="153"/>
    </row>
    <row r="43" spans="1:15" ht="20.100000000000001" customHeight="1">
      <c r="A43" s="11" t="s">
        <v>201</v>
      </c>
      <c r="B43" s="12" t="str">
        <f>IF('bereinigte Tabelle - getrennt'!R348=0, "", 'bereinigte Tabelle - getrennt'!R348)</f>
        <v/>
      </c>
      <c r="C43" s="12" t="str">
        <f>IF('bereinigte Tabelle - getrennt'!Q348=0, "", 'bereinigte Tabelle - getrennt'!Q348)</f>
        <v/>
      </c>
      <c r="D43" s="12" t="str">
        <f>IF('bereinigte Tabelle - getrennt'!U348=0, "", 'bereinigte Tabelle - getrennt'!U348)</f>
        <v/>
      </c>
      <c r="E43" s="12" t="str">
        <f>IF('bereinigte Tabelle - getrennt'!V348=0, "", 'bereinigte Tabelle - getrennt'!V348)</f>
        <v/>
      </c>
      <c r="F43" s="13" t="str">
        <f>IF('bereinigte Tabelle - getrennt'!P348="weiblich","X","")</f>
        <v/>
      </c>
      <c r="G43" s="13" t="str">
        <f>IF('bereinigte Tabelle - getrennt'!P348="männlich","X","")</f>
        <v/>
      </c>
      <c r="H43" s="13" t="str">
        <f>IF('bereinigte Tabelle - getrennt'!P348="divers","X","")</f>
        <v/>
      </c>
      <c r="I43" s="12" t="str">
        <f>IF('bereinigte Tabelle - getrennt'!Y348=0, "", 'bereinigte Tabelle - getrennt'!Y348)</f>
        <v/>
      </c>
      <c r="J43" s="13"/>
      <c r="K43" s="151"/>
      <c r="L43" s="152"/>
      <c r="M43" s="152"/>
      <c r="N43" s="152"/>
      <c r="O43" s="153"/>
    </row>
    <row r="44" spans="1:15" ht="20.100000000000001" customHeight="1">
      <c r="A44" s="11" t="s">
        <v>202</v>
      </c>
      <c r="B44" s="12" t="str">
        <f>IF('bereinigte Tabelle - getrennt'!R349=0, "", 'bereinigte Tabelle - getrennt'!R349)</f>
        <v/>
      </c>
      <c r="C44" s="12" t="str">
        <f>IF('bereinigte Tabelle - getrennt'!Q349=0, "", 'bereinigte Tabelle - getrennt'!Q349)</f>
        <v/>
      </c>
      <c r="D44" s="12" t="str">
        <f>IF('bereinigte Tabelle - getrennt'!U349=0, "", 'bereinigte Tabelle - getrennt'!U349)</f>
        <v/>
      </c>
      <c r="E44" s="12" t="str">
        <f>IF('bereinigte Tabelle - getrennt'!V349=0, "", 'bereinigte Tabelle - getrennt'!V349)</f>
        <v/>
      </c>
      <c r="F44" s="13" t="str">
        <f>IF('bereinigte Tabelle - getrennt'!P349="weiblich","X","")</f>
        <v/>
      </c>
      <c r="G44" s="13" t="str">
        <f>IF('bereinigte Tabelle - getrennt'!P349="männlich","X","")</f>
        <v/>
      </c>
      <c r="H44" s="13" t="str">
        <f>IF('bereinigte Tabelle - getrennt'!P349="divers","X","")</f>
        <v/>
      </c>
      <c r="I44" s="12" t="str">
        <f>IF('bereinigte Tabelle - getrennt'!Y349=0, "", 'bereinigte Tabelle - getrennt'!Y349)</f>
        <v/>
      </c>
      <c r="J44" s="13"/>
      <c r="K44" s="151"/>
      <c r="L44" s="152"/>
      <c r="M44" s="152"/>
      <c r="N44" s="152"/>
      <c r="O44" s="153"/>
    </row>
    <row r="45" spans="1:15" ht="20.100000000000001" customHeight="1">
      <c r="A45" s="11" t="s">
        <v>203</v>
      </c>
      <c r="B45" s="12" t="str">
        <f>IF('bereinigte Tabelle - getrennt'!R350=0, "", 'bereinigte Tabelle - getrennt'!R350)</f>
        <v/>
      </c>
      <c r="C45" s="12" t="str">
        <f>IF('bereinigte Tabelle - getrennt'!Q350=0, "", 'bereinigte Tabelle - getrennt'!Q350)</f>
        <v/>
      </c>
      <c r="D45" s="12" t="str">
        <f>IF('bereinigte Tabelle - getrennt'!U350=0, "", 'bereinigte Tabelle - getrennt'!U350)</f>
        <v/>
      </c>
      <c r="E45" s="12" t="str">
        <f>IF('bereinigte Tabelle - getrennt'!V350=0, "", 'bereinigte Tabelle - getrennt'!V350)</f>
        <v/>
      </c>
      <c r="F45" s="13" t="str">
        <f>IF('bereinigte Tabelle - getrennt'!P350="weiblich","X","")</f>
        <v/>
      </c>
      <c r="G45" s="13" t="str">
        <f>IF('bereinigte Tabelle - getrennt'!P350="männlich","X","")</f>
        <v/>
      </c>
      <c r="H45" s="13" t="str">
        <f>IF('bereinigte Tabelle - getrennt'!P350="divers","X","")</f>
        <v/>
      </c>
      <c r="I45" s="12" t="str">
        <f>IF('bereinigte Tabelle - getrennt'!Y350=0, "", 'bereinigte Tabelle - getrennt'!Y350)</f>
        <v/>
      </c>
      <c r="J45" s="13"/>
      <c r="K45" s="151"/>
      <c r="L45" s="152"/>
      <c r="M45" s="152"/>
      <c r="N45" s="152"/>
      <c r="O45" s="153"/>
    </row>
    <row r="46" spans="1:15" ht="20.100000000000001" customHeight="1">
      <c r="A46" s="11" t="s">
        <v>204</v>
      </c>
      <c r="B46" s="12" t="str">
        <f>IF('bereinigte Tabelle - getrennt'!R351=0, "", 'bereinigte Tabelle - getrennt'!R351)</f>
        <v/>
      </c>
      <c r="C46" s="12" t="str">
        <f>IF('bereinigte Tabelle - getrennt'!Q351=0, "", 'bereinigte Tabelle - getrennt'!Q351)</f>
        <v/>
      </c>
      <c r="D46" s="12" t="str">
        <f>IF('bereinigte Tabelle - getrennt'!U351=0, "", 'bereinigte Tabelle - getrennt'!U351)</f>
        <v/>
      </c>
      <c r="E46" s="12" t="str">
        <f>IF('bereinigte Tabelle - getrennt'!V351=0, "", 'bereinigte Tabelle - getrennt'!V351)</f>
        <v/>
      </c>
      <c r="F46" s="13" t="str">
        <f>IF('bereinigte Tabelle - getrennt'!P351="weiblich","X","")</f>
        <v/>
      </c>
      <c r="G46" s="13" t="str">
        <f>IF('bereinigte Tabelle - getrennt'!P351="männlich","X","")</f>
        <v/>
      </c>
      <c r="H46" s="13" t="str">
        <f>IF('bereinigte Tabelle - getrennt'!P351="divers","X","")</f>
        <v/>
      </c>
      <c r="I46" s="12" t="str">
        <f>IF('bereinigte Tabelle - getrennt'!Y351=0, "", 'bereinigte Tabelle - getrennt'!Y351)</f>
        <v/>
      </c>
      <c r="J46" s="13"/>
      <c r="K46" s="157"/>
      <c r="L46" s="157"/>
      <c r="M46" s="157"/>
      <c r="N46" s="157"/>
      <c r="O46" s="157"/>
    </row>
    <row r="47" spans="1:15" ht="20.100000000000001" customHeight="1">
      <c r="A47" s="11" t="s">
        <v>205</v>
      </c>
      <c r="B47" s="12" t="str">
        <f>IF('bereinigte Tabelle - getrennt'!R352=0, "", 'bereinigte Tabelle - getrennt'!R352)</f>
        <v/>
      </c>
      <c r="C47" s="12" t="str">
        <f>IF('bereinigte Tabelle - getrennt'!Q352=0, "", 'bereinigte Tabelle - getrennt'!Q352)</f>
        <v/>
      </c>
      <c r="D47" s="12" t="str">
        <f>IF('bereinigte Tabelle - getrennt'!U352=0, "", 'bereinigte Tabelle - getrennt'!U352)</f>
        <v/>
      </c>
      <c r="E47" s="12" t="str">
        <f>IF('bereinigte Tabelle - getrennt'!V352=0, "", 'bereinigte Tabelle - getrennt'!V352)</f>
        <v/>
      </c>
      <c r="F47" s="13" t="str">
        <f>IF('bereinigte Tabelle - getrennt'!P352="weiblich","X","")</f>
        <v/>
      </c>
      <c r="G47" s="13" t="str">
        <f>IF('bereinigte Tabelle - getrennt'!P352="männlich","X","")</f>
        <v/>
      </c>
      <c r="H47" s="13" t="str">
        <f>IF('bereinigte Tabelle - getrennt'!P352="divers","X","")</f>
        <v/>
      </c>
      <c r="I47" s="12" t="str">
        <f>IF('bereinigte Tabelle - getrennt'!Y352=0, "", 'bereinigte Tabelle - getrennt'!Y352)</f>
        <v/>
      </c>
      <c r="J47" s="13"/>
      <c r="K47" s="158"/>
      <c r="L47" s="158"/>
      <c r="M47" s="158"/>
      <c r="N47" s="158"/>
      <c r="O47" s="158"/>
    </row>
    <row r="48" spans="1:15" ht="20.100000000000001" customHeight="1">
      <c r="A48" s="11" t="s">
        <v>206</v>
      </c>
      <c r="B48" s="12" t="str">
        <f>IF('bereinigte Tabelle - getrennt'!R353=0, "", 'bereinigte Tabelle - getrennt'!R353)</f>
        <v/>
      </c>
      <c r="C48" s="12" t="str">
        <f>IF('bereinigte Tabelle - getrennt'!Q353=0, "", 'bereinigte Tabelle - getrennt'!Q353)</f>
        <v/>
      </c>
      <c r="D48" s="12" t="str">
        <f>IF('bereinigte Tabelle - getrennt'!U353=0, "", 'bereinigte Tabelle - getrennt'!U353)</f>
        <v/>
      </c>
      <c r="E48" s="12" t="str">
        <f>IF('bereinigte Tabelle - getrennt'!V353=0, "", 'bereinigte Tabelle - getrennt'!V353)</f>
        <v/>
      </c>
      <c r="F48" s="13" t="str">
        <f>IF('bereinigte Tabelle - getrennt'!P353="weiblich","X","")</f>
        <v/>
      </c>
      <c r="G48" s="13" t="str">
        <f>IF('bereinigte Tabelle - getrennt'!P353="männlich","X","")</f>
        <v/>
      </c>
      <c r="H48" s="13" t="str">
        <f>IF('bereinigte Tabelle - getrennt'!P353="divers","X","")</f>
        <v/>
      </c>
      <c r="I48" s="12" t="str">
        <f>IF('bereinigte Tabelle - getrennt'!Y353=0, "", 'bereinigte Tabelle - getrennt'!Y353)</f>
        <v/>
      </c>
      <c r="J48" s="13"/>
      <c r="K48" s="151"/>
      <c r="L48" s="152"/>
      <c r="M48" s="152"/>
      <c r="N48" s="152"/>
      <c r="O48" s="153"/>
    </row>
    <row r="49" spans="1:15" ht="20.100000000000001" customHeight="1">
      <c r="A49" s="11" t="s">
        <v>207</v>
      </c>
      <c r="B49" s="12" t="str">
        <f>IF('bereinigte Tabelle - getrennt'!R354=0, "", 'bereinigte Tabelle - getrennt'!R354)</f>
        <v/>
      </c>
      <c r="C49" s="12" t="str">
        <f>IF('bereinigte Tabelle - getrennt'!Q354=0, "", 'bereinigte Tabelle - getrennt'!Q354)</f>
        <v/>
      </c>
      <c r="D49" s="12" t="str">
        <f>IF('bereinigte Tabelle - getrennt'!U354=0, "", 'bereinigte Tabelle - getrennt'!U354)</f>
        <v/>
      </c>
      <c r="E49" s="12" t="str">
        <f>IF('bereinigte Tabelle - getrennt'!V354=0, "", 'bereinigte Tabelle - getrennt'!V354)</f>
        <v/>
      </c>
      <c r="F49" s="13" t="str">
        <f>IF('bereinigte Tabelle - getrennt'!P354="weiblich","X","")</f>
        <v/>
      </c>
      <c r="G49" s="13" t="str">
        <f>IF('bereinigte Tabelle - getrennt'!P354="männlich","X","")</f>
        <v/>
      </c>
      <c r="H49" s="13" t="str">
        <f>IF('bereinigte Tabelle - getrennt'!P354="divers","X","")</f>
        <v/>
      </c>
      <c r="I49" s="12" t="str">
        <f>IF('bereinigte Tabelle - getrennt'!Y354=0, "", 'bereinigte Tabelle - getrennt'!Y354)</f>
        <v/>
      </c>
      <c r="J49" s="13"/>
      <c r="K49" s="151"/>
      <c r="L49" s="152"/>
      <c r="M49" s="152"/>
      <c r="N49" s="152"/>
      <c r="O49" s="153"/>
    </row>
    <row r="50" spans="1:15" ht="20.100000000000001" customHeight="1">
      <c r="A50" s="11" t="s">
        <v>208</v>
      </c>
      <c r="B50" s="12" t="str">
        <f>IF('bereinigte Tabelle - getrennt'!R355=0, "", 'bereinigte Tabelle - getrennt'!R355)</f>
        <v/>
      </c>
      <c r="C50" s="12" t="str">
        <f>IF('bereinigte Tabelle - getrennt'!Q355=0, "", 'bereinigte Tabelle - getrennt'!Q355)</f>
        <v/>
      </c>
      <c r="D50" s="12" t="str">
        <f>IF('bereinigte Tabelle - getrennt'!U355=0, "", 'bereinigte Tabelle - getrennt'!U355)</f>
        <v/>
      </c>
      <c r="E50" s="12" t="str">
        <f>IF('bereinigte Tabelle - getrennt'!V355=0, "", 'bereinigte Tabelle - getrennt'!V355)</f>
        <v/>
      </c>
      <c r="F50" s="13" t="str">
        <f>IF('bereinigte Tabelle - getrennt'!P355="weiblich","X","")</f>
        <v/>
      </c>
      <c r="G50" s="13" t="str">
        <f>IF('bereinigte Tabelle - getrennt'!P355="männlich","X","")</f>
        <v/>
      </c>
      <c r="H50" s="13" t="str">
        <f>IF('bereinigte Tabelle - getrennt'!P355="divers","X","")</f>
        <v/>
      </c>
      <c r="I50" s="12" t="str">
        <f>IF('bereinigte Tabelle - getrennt'!Y355=0, "", 'bereinigte Tabelle - getrennt'!Y355)</f>
        <v/>
      </c>
      <c r="J50" s="13"/>
      <c r="K50" s="151"/>
      <c r="L50" s="152"/>
      <c r="M50" s="152"/>
      <c r="N50" s="152"/>
      <c r="O50" s="153"/>
    </row>
    <row r="51" spans="1:15" ht="20.100000000000001" customHeight="1">
      <c r="A51" s="11" t="s">
        <v>209</v>
      </c>
      <c r="B51" s="12" t="str">
        <f>IF('bereinigte Tabelle - getrennt'!R356=0, "", 'bereinigte Tabelle - getrennt'!R356)</f>
        <v/>
      </c>
      <c r="C51" s="12" t="str">
        <f>IF('bereinigte Tabelle - getrennt'!Q356=0, "", 'bereinigte Tabelle - getrennt'!Q356)</f>
        <v/>
      </c>
      <c r="D51" s="12" t="str">
        <f>IF('bereinigte Tabelle - getrennt'!U356=0, "", 'bereinigte Tabelle - getrennt'!U356)</f>
        <v/>
      </c>
      <c r="E51" s="12" t="str">
        <f>IF('bereinigte Tabelle - getrennt'!V356=0, "", 'bereinigte Tabelle - getrennt'!V356)</f>
        <v/>
      </c>
      <c r="F51" s="13" t="str">
        <f>IF('bereinigte Tabelle - getrennt'!P356="weiblich","X","")</f>
        <v/>
      </c>
      <c r="G51" s="13" t="str">
        <f>IF('bereinigte Tabelle - getrennt'!P356="männlich","X","")</f>
        <v/>
      </c>
      <c r="H51" s="13" t="str">
        <f>IF('bereinigte Tabelle - getrennt'!P356="divers","X","")</f>
        <v/>
      </c>
      <c r="I51" s="12" t="str">
        <f>IF('bereinigte Tabelle - getrennt'!Y356=0, "", 'bereinigte Tabelle - getrennt'!Y356)</f>
        <v/>
      </c>
      <c r="J51" s="13"/>
      <c r="K51" s="151"/>
      <c r="L51" s="152"/>
      <c r="M51" s="152"/>
      <c r="N51" s="152"/>
      <c r="O51" s="153"/>
    </row>
    <row r="52" spans="1:15" ht="20.100000000000001" customHeight="1">
      <c r="A52" s="11" t="s">
        <v>210</v>
      </c>
      <c r="B52" s="12" t="str">
        <f>IF('bereinigte Tabelle - getrennt'!R357=0, "", 'bereinigte Tabelle - getrennt'!R357)</f>
        <v/>
      </c>
      <c r="C52" s="12" t="str">
        <f>IF('bereinigte Tabelle - getrennt'!Q357=0, "", 'bereinigte Tabelle - getrennt'!Q357)</f>
        <v/>
      </c>
      <c r="D52" s="12" t="str">
        <f>IF('bereinigte Tabelle - getrennt'!U357=0, "", 'bereinigte Tabelle - getrennt'!U357)</f>
        <v/>
      </c>
      <c r="E52" s="12" t="str">
        <f>IF('bereinigte Tabelle - getrennt'!V357=0, "", 'bereinigte Tabelle - getrennt'!V357)</f>
        <v/>
      </c>
      <c r="F52" s="13" t="str">
        <f>IF('bereinigte Tabelle - getrennt'!P357="weiblich","X","")</f>
        <v/>
      </c>
      <c r="G52" s="13" t="str">
        <f>IF('bereinigte Tabelle - getrennt'!P357="männlich","X","")</f>
        <v/>
      </c>
      <c r="H52" s="13" t="str">
        <f>IF('bereinigte Tabelle - getrennt'!P357="divers","X","")</f>
        <v/>
      </c>
      <c r="I52" s="12" t="str">
        <f>IF('bereinigte Tabelle - getrennt'!Y357=0, "", 'bereinigte Tabelle - getrennt'!Y357)</f>
        <v/>
      </c>
      <c r="J52" s="13"/>
      <c r="K52" s="151"/>
      <c r="L52" s="152"/>
      <c r="M52" s="152"/>
      <c r="N52" s="152"/>
      <c r="O52" s="153"/>
    </row>
    <row r="53" spans="1:15" ht="20.100000000000001" customHeight="1">
      <c r="A53" s="11" t="s">
        <v>211</v>
      </c>
      <c r="B53" s="12" t="str">
        <f>IF('bereinigte Tabelle - getrennt'!R358=0, "", 'bereinigte Tabelle - getrennt'!R358)</f>
        <v/>
      </c>
      <c r="C53" s="12" t="str">
        <f>IF('bereinigte Tabelle - getrennt'!Q358=0, "", 'bereinigte Tabelle - getrennt'!Q358)</f>
        <v/>
      </c>
      <c r="D53" s="12" t="str">
        <f>IF('bereinigte Tabelle - getrennt'!U358=0, "", 'bereinigte Tabelle - getrennt'!U358)</f>
        <v/>
      </c>
      <c r="E53" s="12" t="str">
        <f>IF('bereinigte Tabelle - getrennt'!V358=0, "", 'bereinigte Tabelle - getrennt'!V358)</f>
        <v/>
      </c>
      <c r="F53" s="13" t="str">
        <f>IF('bereinigte Tabelle - getrennt'!P358="weiblich","X","")</f>
        <v/>
      </c>
      <c r="G53" s="13" t="str">
        <f>IF('bereinigte Tabelle - getrennt'!P358="männlich","X","")</f>
        <v/>
      </c>
      <c r="H53" s="13" t="str">
        <f>IF('bereinigte Tabelle - getrennt'!P358="divers","X","")</f>
        <v/>
      </c>
      <c r="I53" s="12" t="str">
        <f>IF('bereinigte Tabelle - getrennt'!Y358=0, "", 'bereinigte Tabelle - getrennt'!Y358)</f>
        <v/>
      </c>
      <c r="J53" s="13"/>
      <c r="K53" s="151"/>
      <c r="L53" s="152"/>
      <c r="M53" s="152"/>
      <c r="N53" s="152"/>
      <c r="O53" s="153"/>
    </row>
    <row r="54" spans="1:15" ht="20.100000000000001" customHeight="1">
      <c r="A54" s="11" t="s">
        <v>212</v>
      </c>
      <c r="B54" s="12" t="str">
        <f>IF('bereinigte Tabelle - getrennt'!R359=0, "", 'bereinigte Tabelle - getrennt'!R359)</f>
        <v/>
      </c>
      <c r="C54" s="12" t="str">
        <f>IF('bereinigte Tabelle - getrennt'!Q359=0, "", 'bereinigte Tabelle - getrennt'!Q359)</f>
        <v/>
      </c>
      <c r="D54" s="12" t="str">
        <f>IF('bereinigte Tabelle - getrennt'!U359=0, "", 'bereinigte Tabelle - getrennt'!U359)</f>
        <v/>
      </c>
      <c r="E54" s="12" t="str">
        <f>IF('bereinigte Tabelle - getrennt'!V359=0, "", 'bereinigte Tabelle - getrennt'!V359)</f>
        <v/>
      </c>
      <c r="F54" s="13" t="str">
        <f>IF('bereinigte Tabelle - getrennt'!P359="weiblich","X","")</f>
        <v/>
      </c>
      <c r="G54" s="13" t="str">
        <f>IF('bereinigte Tabelle - getrennt'!P359="männlich","X","")</f>
        <v/>
      </c>
      <c r="H54" s="13" t="str">
        <f>IF('bereinigte Tabelle - getrennt'!P359="divers","X","")</f>
        <v/>
      </c>
      <c r="I54" s="12" t="str">
        <f>IF('bereinigte Tabelle - getrennt'!Y359=0, "", 'bereinigte Tabelle - getrennt'!Y359)</f>
        <v/>
      </c>
      <c r="J54" s="13"/>
      <c r="K54" s="151"/>
      <c r="L54" s="152"/>
      <c r="M54" s="152"/>
      <c r="N54" s="152"/>
      <c r="O54" s="153"/>
    </row>
    <row r="55" spans="1:15" ht="20.100000000000001" customHeight="1">
      <c r="A55" s="11" t="s">
        <v>213</v>
      </c>
      <c r="B55" s="12" t="str">
        <f>IF('bereinigte Tabelle - getrennt'!R360=0, "", 'bereinigte Tabelle - getrennt'!R360)</f>
        <v/>
      </c>
      <c r="C55" s="12" t="str">
        <f>IF('bereinigte Tabelle - getrennt'!Q360=0, "", 'bereinigte Tabelle - getrennt'!Q360)</f>
        <v/>
      </c>
      <c r="D55" s="12" t="str">
        <f>IF('bereinigte Tabelle - getrennt'!U360=0, "", 'bereinigte Tabelle - getrennt'!U360)</f>
        <v/>
      </c>
      <c r="E55" s="12" t="str">
        <f>IF('bereinigte Tabelle - getrennt'!V360=0, "", 'bereinigte Tabelle - getrennt'!V360)</f>
        <v/>
      </c>
      <c r="F55" s="13" t="str">
        <f>IF('bereinigte Tabelle - getrennt'!P360="weiblich","X","")</f>
        <v/>
      </c>
      <c r="G55" s="13" t="str">
        <f>IF('bereinigte Tabelle - getrennt'!P360="männlich","X","")</f>
        <v/>
      </c>
      <c r="H55" s="13" t="str">
        <f>IF('bereinigte Tabelle - getrennt'!P360="divers","X","")</f>
        <v/>
      </c>
      <c r="I55" s="12" t="str">
        <f>IF('bereinigte Tabelle - getrennt'!Y360=0, "", 'bereinigte Tabelle - getrennt'!Y360)</f>
        <v/>
      </c>
      <c r="J55" s="13"/>
      <c r="K55" s="151"/>
      <c r="L55" s="152"/>
      <c r="M55" s="152"/>
      <c r="N55" s="152"/>
      <c r="O55" s="153"/>
    </row>
    <row r="56" spans="1:15" ht="20.100000000000001" customHeight="1">
      <c r="A56" s="11" t="s">
        <v>214</v>
      </c>
      <c r="B56" s="12" t="str">
        <f>IF('bereinigte Tabelle - getrennt'!R361=0, "", 'bereinigte Tabelle - getrennt'!R361)</f>
        <v/>
      </c>
      <c r="C56" s="12" t="str">
        <f>IF('bereinigte Tabelle - getrennt'!Q361=0, "", 'bereinigte Tabelle - getrennt'!Q361)</f>
        <v/>
      </c>
      <c r="D56" s="12" t="str">
        <f>IF('bereinigte Tabelle - getrennt'!U361=0, "", 'bereinigte Tabelle - getrennt'!U361)</f>
        <v/>
      </c>
      <c r="E56" s="12" t="str">
        <f>IF('bereinigte Tabelle - getrennt'!V361=0, "", 'bereinigte Tabelle - getrennt'!V361)</f>
        <v/>
      </c>
      <c r="F56" s="13" t="str">
        <f>IF('bereinigte Tabelle - getrennt'!P361="weiblich","X","")</f>
        <v/>
      </c>
      <c r="G56" s="13" t="str">
        <f>IF('bereinigte Tabelle - getrennt'!P361="männlich","X","")</f>
        <v/>
      </c>
      <c r="H56" s="13" t="str">
        <f>IF('bereinigte Tabelle - getrennt'!P361="divers","X","")</f>
        <v/>
      </c>
      <c r="I56" s="12" t="str">
        <f>IF('bereinigte Tabelle - getrennt'!Y361=0, "", 'bereinigte Tabelle - getrennt'!Y361)</f>
        <v/>
      </c>
      <c r="J56" s="13"/>
      <c r="K56" s="151"/>
      <c r="L56" s="152"/>
      <c r="M56" s="152"/>
      <c r="N56" s="152"/>
      <c r="O56" s="153"/>
    </row>
    <row r="57" spans="1:15" ht="20.100000000000001" customHeight="1">
      <c r="A57" s="11" t="s">
        <v>215</v>
      </c>
      <c r="B57" s="12" t="str">
        <f>IF('bereinigte Tabelle - getrennt'!R362=0, "", 'bereinigte Tabelle - getrennt'!R362)</f>
        <v/>
      </c>
      <c r="C57" s="12" t="str">
        <f>IF('bereinigte Tabelle - getrennt'!Q362=0, "", 'bereinigte Tabelle - getrennt'!Q362)</f>
        <v/>
      </c>
      <c r="D57" s="12" t="str">
        <f>IF('bereinigte Tabelle - getrennt'!U362=0, "", 'bereinigte Tabelle - getrennt'!U362)</f>
        <v/>
      </c>
      <c r="E57" s="12" t="str">
        <f>IF('bereinigte Tabelle - getrennt'!V362=0, "", 'bereinigte Tabelle - getrennt'!V362)</f>
        <v/>
      </c>
      <c r="F57" s="13" t="str">
        <f>IF('bereinigte Tabelle - getrennt'!P362="weiblich","X","")</f>
        <v/>
      </c>
      <c r="G57" s="13" t="str">
        <f>IF('bereinigte Tabelle - getrennt'!P362="männlich","X","")</f>
        <v/>
      </c>
      <c r="H57" s="13" t="str">
        <f>IF('bereinigte Tabelle - getrennt'!P362="divers","X","")</f>
        <v/>
      </c>
      <c r="I57" s="12" t="str">
        <f>IF('bereinigte Tabelle - getrennt'!Y362=0, "", 'bereinigte Tabelle - getrennt'!Y362)</f>
        <v/>
      </c>
      <c r="J57" s="13"/>
      <c r="K57" s="154"/>
      <c r="L57" s="155"/>
      <c r="M57" s="155"/>
      <c r="N57" s="155"/>
      <c r="O57" s="156"/>
    </row>
    <row r="58" spans="1:15" ht="20.100000000000001" customHeight="1">
      <c r="A58" s="11" t="s">
        <v>216</v>
      </c>
      <c r="B58" s="12" t="str">
        <f>IF('bereinigte Tabelle - getrennt'!R363=0, "", 'bereinigte Tabelle - getrennt'!R363)</f>
        <v/>
      </c>
      <c r="C58" s="12" t="str">
        <f>IF('bereinigte Tabelle - getrennt'!Q363=0, "", 'bereinigte Tabelle - getrennt'!Q363)</f>
        <v/>
      </c>
      <c r="D58" s="12" t="str">
        <f>IF('bereinigte Tabelle - getrennt'!U363=0, "", 'bereinigte Tabelle - getrennt'!U363)</f>
        <v/>
      </c>
      <c r="E58" s="12" t="str">
        <f>IF('bereinigte Tabelle - getrennt'!V363=0, "", 'bereinigte Tabelle - getrennt'!V363)</f>
        <v/>
      </c>
      <c r="F58" s="13" t="str">
        <f>IF('bereinigte Tabelle - getrennt'!P363="weiblich","X","")</f>
        <v/>
      </c>
      <c r="G58" s="13" t="str">
        <f>IF('bereinigte Tabelle - getrennt'!P363="männlich","X","")</f>
        <v/>
      </c>
      <c r="H58" s="13" t="str">
        <f>IF('bereinigte Tabelle - getrennt'!P363="divers","X","")</f>
        <v/>
      </c>
      <c r="I58" s="12" t="str">
        <f>IF('bereinigte Tabelle - getrennt'!Y363=0, "", 'bereinigte Tabelle - getrennt'!Y363)</f>
        <v/>
      </c>
      <c r="J58" s="13"/>
      <c r="K58" s="151"/>
      <c r="L58" s="152"/>
      <c r="M58" s="152"/>
      <c r="N58" s="152"/>
      <c r="O58" s="153"/>
    </row>
    <row r="59" spans="1:15" ht="20.100000000000001" customHeight="1">
      <c r="A59" s="11" t="s">
        <v>217</v>
      </c>
      <c r="B59" s="12" t="str">
        <f>IF('bereinigte Tabelle - getrennt'!R364=0, "", 'bereinigte Tabelle - getrennt'!R364)</f>
        <v/>
      </c>
      <c r="C59" s="12" t="str">
        <f>IF('bereinigte Tabelle - getrennt'!Q364=0, "", 'bereinigte Tabelle - getrennt'!Q364)</f>
        <v/>
      </c>
      <c r="D59" s="12" t="str">
        <f>IF('bereinigte Tabelle - getrennt'!U364=0, "", 'bereinigte Tabelle - getrennt'!U364)</f>
        <v/>
      </c>
      <c r="E59" s="12" t="str">
        <f>IF('bereinigte Tabelle - getrennt'!V364=0, "", 'bereinigte Tabelle - getrennt'!V364)</f>
        <v/>
      </c>
      <c r="F59" s="13" t="str">
        <f>IF('bereinigte Tabelle - getrennt'!P364="weiblich","X","")</f>
        <v/>
      </c>
      <c r="G59" s="13" t="str">
        <f>IF('bereinigte Tabelle - getrennt'!P364="männlich","X","")</f>
        <v/>
      </c>
      <c r="H59" s="13" t="str">
        <f>IF('bereinigte Tabelle - getrennt'!P364="divers","X","")</f>
        <v/>
      </c>
      <c r="I59" s="12" t="str">
        <f>IF('bereinigte Tabelle - getrennt'!Y364=0, "", 'bereinigte Tabelle - getrennt'!Y364)</f>
        <v/>
      </c>
      <c r="J59" s="13"/>
      <c r="K59" s="151"/>
      <c r="L59" s="152"/>
      <c r="M59" s="152"/>
      <c r="N59" s="152"/>
      <c r="O59" s="153"/>
    </row>
    <row r="60" spans="1:15" ht="20.100000000000001" customHeight="1">
      <c r="A60" s="11" t="s">
        <v>218</v>
      </c>
      <c r="B60" s="12" t="str">
        <f>IF('bereinigte Tabelle - getrennt'!R365=0, "", 'bereinigte Tabelle - getrennt'!R365)</f>
        <v/>
      </c>
      <c r="C60" s="12" t="str">
        <f>IF('bereinigte Tabelle - getrennt'!Q365=0, "", 'bereinigte Tabelle - getrennt'!Q365)</f>
        <v/>
      </c>
      <c r="D60" s="12" t="str">
        <f>IF('bereinigte Tabelle - getrennt'!U365=0, "", 'bereinigte Tabelle - getrennt'!U365)</f>
        <v/>
      </c>
      <c r="E60" s="12" t="str">
        <f>IF('bereinigte Tabelle - getrennt'!V365=0, "", 'bereinigte Tabelle - getrennt'!V365)</f>
        <v/>
      </c>
      <c r="F60" s="13" t="str">
        <f>IF('bereinigte Tabelle - getrennt'!P365="weiblich","X","")</f>
        <v/>
      </c>
      <c r="G60" s="13" t="str">
        <f>IF('bereinigte Tabelle - getrennt'!P365="männlich","X","")</f>
        <v/>
      </c>
      <c r="H60" s="13" t="str">
        <f>IF('bereinigte Tabelle - getrennt'!P365="divers","X","")</f>
        <v/>
      </c>
      <c r="I60" s="12" t="str">
        <f>IF('bereinigte Tabelle - getrennt'!Y365=0, "", 'bereinigte Tabelle - getrennt'!Y365)</f>
        <v/>
      </c>
      <c r="J60" s="13"/>
      <c r="K60" s="151"/>
      <c r="L60" s="152"/>
      <c r="M60" s="152"/>
      <c r="N60" s="152"/>
      <c r="O60" s="153"/>
    </row>
    <row r="61" spans="1:15" ht="20.100000000000001" customHeight="1">
      <c r="A61" s="11" t="s">
        <v>219</v>
      </c>
      <c r="B61" s="12" t="str">
        <f>IF('bereinigte Tabelle - getrennt'!R366=0, "", 'bereinigte Tabelle - getrennt'!R366)</f>
        <v/>
      </c>
      <c r="C61" s="12" t="str">
        <f>IF('bereinigte Tabelle - getrennt'!Q366=0, "", 'bereinigte Tabelle - getrennt'!Q366)</f>
        <v/>
      </c>
      <c r="D61" s="12" t="str">
        <f>IF('bereinigte Tabelle - getrennt'!U366=0, "", 'bereinigte Tabelle - getrennt'!U366)</f>
        <v/>
      </c>
      <c r="E61" s="12" t="str">
        <f>IF('bereinigte Tabelle - getrennt'!V366=0, "", 'bereinigte Tabelle - getrennt'!V366)</f>
        <v/>
      </c>
      <c r="F61" s="13" t="str">
        <f>IF('bereinigte Tabelle - getrennt'!P366="weiblich","X","")</f>
        <v/>
      </c>
      <c r="G61" s="13" t="str">
        <f>IF('bereinigte Tabelle - getrennt'!P366="männlich","X","")</f>
        <v/>
      </c>
      <c r="H61" s="13" t="str">
        <f>IF('bereinigte Tabelle - getrennt'!P366="divers","X","")</f>
        <v/>
      </c>
      <c r="I61" s="12" t="str">
        <f>IF('bereinigte Tabelle - getrennt'!Y366=0, "", 'bereinigte Tabelle - getrennt'!Y366)</f>
        <v/>
      </c>
      <c r="J61" s="13"/>
      <c r="K61" s="151"/>
      <c r="L61" s="152"/>
      <c r="M61" s="152"/>
      <c r="N61" s="152"/>
      <c r="O61" s="153"/>
    </row>
    <row r="62" spans="1:15" ht="20.100000000000001" customHeight="1">
      <c r="A62" s="11" t="s">
        <v>220</v>
      </c>
      <c r="B62" s="12" t="str">
        <f>IF('bereinigte Tabelle - getrennt'!R367=0, "", 'bereinigte Tabelle - getrennt'!R367)</f>
        <v/>
      </c>
      <c r="C62" s="12" t="str">
        <f>IF('bereinigte Tabelle - getrennt'!Q367=0, "", 'bereinigte Tabelle - getrennt'!Q367)</f>
        <v/>
      </c>
      <c r="D62" s="12" t="str">
        <f>IF('bereinigte Tabelle - getrennt'!U367=0, "", 'bereinigte Tabelle - getrennt'!U367)</f>
        <v/>
      </c>
      <c r="E62" s="12" t="str">
        <f>IF('bereinigte Tabelle - getrennt'!V367=0, "", 'bereinigte Tabelle - getrennt'!V367)</f>
        <v/>
      </c>
      <c r="F62" s="13" t="str">
        <f>IF('bereinigte Tabelle - getrennt'!P367="weiblich","X","")</f>
        <v/>
      </c>
      <c r="G62" s="13" t="str">
        <f>IF('bereinigte Tabelle - getrennt'!P367="männlich","X","")</f>
        <v/>
      </c>
      <c r="H62" s="13" t="str">
        <f>IF('bereinigte Tabelle - getrennt'!P367="divers","X","")</f>
        <v/>
      </c>
      <c r="I62" s="12" t="str">
        <f>IF('bereinigte Tabelle - getrennt'!Y367=0, "", 'bereinigte Tabelle - getrennt'!Y367)</f>
        <v/>
      </c>
      <c r="J62" s="13"/>
      <c r="K62" s="151"/>
      <c r="L62" s="152"/>
      <c r="M62" s="152"/>
      <c r="N62" s="152"/>
      <c r="O62" s="153"/>
    </row>
    <row r="63" spans="1:15" ht="20.100000000000001" customHeight="1">
      <c r="A63" s="11" t="s">
        <v>221</v>
      </c>
      <c r="B63" s="12" t="str">
        <f>IF('bereinigte Tabelle - getrennt'!R368=0, "", 'bereinigte Tabelle - getrennt'!R368)</f>
        <v/>
      </c>
      <c r="C63" s="12" t="str">
        <f>IF('bereinigte Tabelle - getrennt'!Q368=0, "", 'bereinigte Tabelle - getrennt'!Q368)</f>
        <v/>
      </c>
      <c r="D63" s="12" t="str">
        <f>IF('bereinigte Tabelle - getrennt'!U368=0, "", 'bereinigte Tabelle - getrennt'!U368)</f>
        <v/>
      </c>
      <c r="E63" s="12" t="str">
        <f>IF('bereinigte Tabelle - getrennt'!V368=0, "", 'bereinigte Tabelle - getrennt'!V368)</f>
        <v/>
      </c>
      <c r="F63" s="13" t="str">
        <f>IF('bereinigte Tabelle - getrennt'!P368="weiblich","X","")</f>
        <v/>
      </c>
      <c r="G63" s="13" t="str">
        <f>IF('bereinigte Tabelle - getrennt'!P368="männlich","X","")</f>
        <v/>
      </c>
      <c r="H63" s="13" t="str">
        <f>IF('bereinigte Tabelle - getrennt'!P368="divers","X","")</f>
        <v/>
      </c>
      <c r="I63" s="12" t="str">
        <f>IF('bereinigte Tabelle - getrennt'!Y368=0, "", 'bereinigte Tabelle - getrennt'!Y368)</f>
        <v/>
      </c>
      <c r="J63" s="13"/>
      <c r="K63" s="151"/>
      <c r="L63" s="152"/>
      <c r="M63" s="152"/>
      <c r="N63" s="152"/>
      <c r="O63" s="153"/>
    </row>
    <row r="64" spans="1:15" ht="20.100000000000001" customHeight="1">
      <c r="A64" s="11" t="s">
        <v>222</v>
      </c>
      <c r="B64" s="12" t="str">
        <f>IF('bereinigte Tabelle - getrennt'!R369=0, "", 'bereinigte Tabelle - getrennt'!R369)</f>
        <v/>
      </c>
      <c r="C64" s="12" t="str">
        <f>IF('bereinigte Tabelle - getrennt'!Q369=0, "", 'bereinigte Tabelle - getrennt'!Q369)</f>
        <v/>
      </c>
      <c r="D64" s="12" t="str">
        <f>IF('bereinigte Tabelle - getrennt'!U369=0, "", 'bereinigte Tabelle - getrennt'!U369)</f>
        <v/>
      </c>
      <c r="E64" s="12" t="str">
        <f>IF('bereinigte Tabelle - getrennt'!V369=0, "", 'bereinigte Tabelle - getrennt'!V369)</f>
        <v/>
      </c>
      <c r="F64" s="13" t="str">
        <f>IF('bereinigte Tabelle - getrennt'!P369="weiblich","X","")</f>
        <v/>
      </c>
      <c r="G64" s="13" t="str">
        <f>IF('bereinigte Tabelle - getrennt'!P369="männlich","X","")</f>
        <v/>
      </c>
      <c r="H64" s="13" t="str">
        <f>IF('bereinigte Tabelle - getrennt'!P369="divers","X","")</f>
        <v/>
      </c>
      <c r="I64" s="12" t="str">
        <f>IF('bereinigte Tabelle - getrennt'!Y369=0, "", 'bereinigte Tabelle - getrennt'!Y369)</f>
        <v/>
      </c>
      <c r="J64" s="13"/>
      <c r="K64" s="151"/>
      <c r="L64" s="152"/>
      <c r="M64" s="152"/>
      <c r="N64" s="152"/>
      <c r="O64" s="153"/>
    </row>
    <row r="65" spans="1:15" ht="20.100000000000001" customHeight="1">
      <c r="A65" s="11" t="s">
        <v>223</v>
      </c>
      <c r="B65" s="12" t="str">
        <f>IF('bereinigte Tabelle - getrennt'!R370=0, "", 'bereinigte Tabelle - getrennt'!R370)</f>
        <v/>
      </c>
      <c r="C65" s="12" t="str">
        <f>IF('bereinigte Tabelle - getrennt'!Q370=0, "", 'bereinigte Tabelle - getrennt'!Q370)</f>
        <v/>
      </c>
      <c r="D65" s="12" t="str">
        <f>IF('bereinigte Tabelle - getrennt'!U370=0, "", 'bereinigte Tabelle - getrennt'!U370)</f>
        <v/>
      </c>
      <c r="E65" s="12" t="str">
        <f>IF('bereinigte Tabelle - getrennt'!V370=0, "", 'bereinigte Tabelle - getrennt'!V370)</f>
        <v/>
      </c>
      <c r="F65" s="13" t="str">
        <f>IF('bereinigte Tabelle - getrennt'!P370="weiblich","X","")</f>
        <v/>
      </c>
      <c r="G65" s="13" t="str">
        <f>IF('bereinigte Tabelle - getrennt'!P370="männlich","X","")</f>
        <v/>
      </c>
      <c r="H65" s="13" t="str">
        <f>IF('bereinigte Tabelle - getrennt'!P370="divers","X","")</f>
        <v/>
      </c>
      <c r="I65" s="12" t="str">
        <f>IF('bereinigte Tabelle - getrennt'!Y370=0, "", 'bereinigte Tabelle - getrennt'!Y370)</f>
        <v/>
      </c>
      <c r="J65" s="13"/>
      <c r="K65" s="151"/>
      <c r="L65" s="152"/>
      <c r="M65" s="152"/>
      <c r="N65" s="152"/>
      <c r="O65" s="153"/>
    </row>
    <row r="66" spans="1:15" ht="20.100000000000001" customHeight="1">
      <c r="A66" s="11" t="s">
        <v>224</v>
      </c>
      <c r="B66" s="12" t="str">
        <f>IF('bereinigte Tabelle - getrennt'!R371=0, "", 'bereinigte Tabelle - getrennt'!R371)</f>
        <v/>
      </c>
      <c r="C66" s="12" t="str">
        <f>IF('bereinigte Tabelle - getrennt'!Q371=0, "", 'bereinigte Tabelle - getrennt'!Q371)</f>
        <v/>
      </c>
      <c r="D66" s="12" t="str">
        <f>IF('bereinigte Tabelle - getrennt'!U371=0, "", 'bereinigte Tabelle - getrennt'!U371)</f>
        <v/>
      </c>
      <c r="E66" s="12" t="str">
        <f>IF('bereinigte Tabelle - getrennt'!V371=0, "", 'bereinigte Tabelle - getrennt'!V371)</f>
        <v/>
      </c>
      <c r="F66" s="13" t="str">
        <f>IF('bereinigte Tabelle - getrennt'!P371="weiblich","X","")</f>
        <v/>
      </c>
      <c r="G66" s="13" t="str">
        <f>IF('bereinigte Tabelle - getrennt'!P371="männlich","X","")</f>
        <v/>
      </c>
      <c r="H66" s="13" t="str">
        <f>IF('bereinigte Tabelle - getrennt'!P371="divers","X","")</f>
        <v/>
      </c>
      <c r="I66" s="12" t="str">
        <f>IF('bereinigte Tabelle - getrennt'!Y371=0, "", 'bereinigte Tabelle - getrennt'!Y371)</f>
        <v/>
      </c>
      <c r="J66" s="13"/>
      <c r="K66" s="157"/>
      <c r="L66" s="157"/>
      <c r="M66" s="157"/>
      <c r="N66" s="157"/>
      <c r="O66" s="157"/>
    </row>
    <row r="67" spans="1:15" ht="20.100000000000001" customHeight="1">
      <c r="A67" s="11" t="s">
        <v>225</v>
      </c>
      <c r="B67" s="12" t="str">
        <f>IF('bereinigte Tabelle - getrennt'!R372=0, "", 'bereinigte Tabelle - getrennt'!R372)</f>
        <v/>
      </c>
      <c r="C67" s="12" t="str">
        <f>IF('bereinigte Tabelle - getrennt'!Q372=0, "", 'bereinigte Tabelle - getrennt'!Q372)</f>
        <v/>
      </c>
      <c r="D67" s="12" t="str">
        <f>IF('bereinigte Tabelle - getrennt'!U372=0, "", 'bereinigte Tabelle - getrennt'!U372)</f>
        <v/>
      </c>
      <c r="E67" s="12" t="str">
        <f>IF('bereinigte Tabelle - getrennt'!V372=0, "", 'bereinigte Tabelle - getrennt'!V372)</f>
        <v/>
      </c>
      <c r="F67" s="13" t="str">
        <f>IF('bereinigte Tabelle - getrennt'!P372="weiblich","X","")</f>
        <v/>
      </c>
      <c r="G67" s="13" t="str">
        <f>IF('bereinigte Tabelle - getrennt'!P372="männlich","X","")</f>
        <v/>
      </c>
      <c r="H67" s="13" t="str">
        <f>IF('bereinigte Tabelle - getrennt'!P372="divers","X","")</f>
        <v/>
      </c>
      <c r="I67" s="12" t="str">
        <f>IF('bereinigte Tabelle - getrennt'!Y372=0, "", 'bereinigte Tabelle - getrennt'!Y372)</f>
        <v/>
      </c>
      <c r="J67" s="13"/>
      <c r="K67" s="158"/>
      <c r="L67" s="158"/>
      <c r="M67" s="158"/>
      <c r="N67" s="158"/>
      <c r="O67" s="158"/>
    </row>
    <row r="68" spans="1:15" ht="20.100000000000001" customHeight="1">
      <c r="A68" s="11" t="s">
        <v>226</v>
      </c>
      <c r="B68" s="12" t="str">
        <f>IF('bereinigte Tabelle - getrennt'!R373=0, "", 'bereinigte Tabelle - getrennt'!R373)</f>
        <v/>
      </c>
      <c r="C68" s="12" t="str">
        <f>IF('bereinigte Tabelle - getrennt'!Q373=0, "", 'bereinigte Tabelle - getrennt'!Q373)</f>
        <v/>
      </c>
      <c r="D68" s="12" t="str">
        <f>IF('bereinigte Tabelle - getrennt'!U373=0, "", 'bereinigte Tabelle - getrennt'!U373)</f>
        <v/>
      </c>
      <c r="E68" s="12" t="str">
        <f>IF('bereinigte Tabelle - getrennt'!V373=0, "", 'bereinigte Tabelle - getrennt'!V373)</f>
        <v/>
      </c>
      <c r="F68" s="13" t="str">
        <f>IF('bereinigte Tabelle - getrennt'!P373="weiblich","X","")</f>
        <v/>
      </c>
      <c r="G68" s="13" t="str">
        <f>IF('bereinigte Tabelle - getrennt'!P373="männlich","X","")</f>
        <v/>
      </c>
      <c r="H68" s="13" t="str">
        <f>IF('bereinigte Tabelle - getrennt'!P373="divers","X","")</f>
        <v/>
      </c>
      <c r="I68" s="12" t="str">
        <f>IF('bereinigte Tabelle - getrennt'!Y373=0, "", 'bereinigte Tabelle - getrennt'!Y373)</f>
        <v/>
      </c>
      <c r="J68" s="13"/>
      <c r="K68" s="151"/>
      <c r="L68" s="152"/>
      <c r="M68" s="152"/>
      <c r="N68" s="152"/>
      <c r="O68" s="153"/>
    </row>
    <row r="69" spans="1:15" ht="20.100000000000001" customHeight="1">
      <c r="A69" s="11" t="s">
        <v>227</v>
      </c>
      <c r="B69" s="12" t="str">
        <f>IF('bereinigte Tabelle - getrennt'!R374=0, "", 'bereinigte Tabelle - getrennt'!R374)</f>
        <v/>
      </c>
      <c r="C69" s="12" t="str">
        <f>IF('bereinigte Tabelle - getrennt'!Q374=0, "", 'bereinigte Tabelle - getrennt'!Q374)</f>
        <v/>
      </c>
      <c r="D69" s="12" t="str">
        <f>IF('bereinigte Tabelle - getrennt'!U374=0, "", 'bereinigte Tabelle - getrennt'!U374)</f>
        <v/>
      </c>
      <c r="E69" s="12" t="str">
        <f>IF('bereinigte Tabelle - getrennt'!V374=0, "", 'bereinigte Tabelle - getrennt'!V374)</f>
        <v/>
      </c>
      <c r="F69" s="13" t="str">
        <f>IF('bereinigte Tabelle - getrennt'!P374="weiblich","X","")</f>
        <v/>
      </c>
      <c r="G69" s="13" t="str">
        <f>IF('bereinigte Tabelle - getrennt'!P374="männlich","X","")</f>
        <v/>
      </c>
      <c r="H69" s="13" t="str">
        <f>IF('bereinigte Tabelle - getrennt'!P374="divers","X","")</f>
        <v/>
      </c>
      <c r="I69" s="12" t="str">
        <f>IF('bereinigte Tabelle - getrennt'!Y374=0, "", 'bereinigte Tabelle - getrennt'!Y374)</f>
        <v/>
      </c>
      <c r="J69" s="13"/>
      <c r="K69" s="151"/>
      <c r="L69" s="152"/>
      <c r="M69" s="152"/>
      <c r="N69" s="152"/>
      <c r="O69" s="153"/>
    </row>
    <row r="70" spans="1:15" ht="20.100000000000001" customHeight="1">
      <c r="A70" s="11" t="s">
        <v>228</v>
      </c>
      <c r="B70" s="12" t="str">
        <f>IF('bereinigte Tabelle - getrennt'!R375=0, "", 'bereinigte Tabelle - getrennt'!R375)</f>
        <v/>
      </c>
      <c r="C70" s="12" t="str">
        <f>IF('bereinigte Tabelle - getrennt'!Q375=0, "", 'bereinigte Tabelle - getrennt'!Q375)</f>
        <v/>
      </c>
      <c r="D70" s="12" t="str">
        <f>IF('bereinigte Tabelle - getrennt'!U375=0, "", 'bereinigte Tabelle - getrennt'!U375)</f>
        <v/>
      </c>
      <c r="E70" s="12" t="str">
        <f>IF('bereinigte Tabelle - getrennt'!V375=0, "", 'bereinigte Tabelle - getrennt'!V375)</f>
        <v/>
      </c>
      <c r="F70" s="13" t="str">
        <f>IF('bereinigte Tabelle - getrennt'!P375="weiblich","X","")</f>
        <v/>
      </c>
      <c r="G70" s="13" t="str">
        <f>IF('bereinigte Tabelle - getrennt'!P375="männlich","X","")</f>
        <v/>
      </c>
      <c r="H70" s="13" t="str">
        <f>IF('bereinigte Tabelle - getrennt'!P375="divers","X","")</f>
        <v/>
      </c>
      <c r="I70" s="12" t="str">
        <f>IF('bereinigte Tabelle - getrennt'!Y375=0, "", 'bereinigte Tabelle - getrennt'!Y375)</f>
        <v/>
      </c>
      <c r="J70" s="13"/>
      <c r="K70" s="151"/>
      <c r="L70" s="152"/>
      <c r="M70" s="152"/>
      <c r="N70" s="152"/>
      <c r="O70" s="153"/>
    </row>
    <row r="71" spans="1:15" ht="20.100000000000001" customHeight="1">
      <c r="A71" s="11" t="s">
        <v>229</v>
      </c>
      <c r="B71" s="12" t="str">
        <f>IF('bereinigte Tabelle - getrennt'!R376=0, "", 'bereinigte Tabelle - getrennt'!R376)</f>
        <v/>
      </c>
      <c r="C71" s="12" t="str">
        <f>IF('bereinigte Tabelle - getrennt'!Q376=0, "", 'bereinigte Tabelle - getrennt'!Q376)</f>
        <v/>
      </c>
      <c r="D71" s="12" t="str">
        <f>IF('bereinigte Tabelle - getrennt'!U376=0, "", 'bereinigte Tabelle - getrennt'!U376)</f>
        <v/>
      </c>
      <c r="E71" s="12" t="str">
        <f>IF('bereinigte Tabelle - getrennt'!V376=0, "", 'bereinigte Tabelle - getrennt'!V376)</f>
        <v/>
      </c>
      <c r="F71" s="13" t="str">
        <f>IF('bereinigte Tabelle - getrennt'!P376="weiblich","X","")</f>
        <v/>
      </c>
      <c r="G71" s="13" t="str">
        <f>IF('bereinigte Tabelle - getrennt'!P376="männlich","X","")</f>
        <v/>
      </c>
      <c r="H71" s="13" t="str">
        <f>IF('bereinigte Tabelle - getrennt'!P376="divers","X","")</f>
        <v/>
      </c>
      <c r="I71" s="12" t="str">
        <f>IF('bereinigte Tabelle - getrennt'!Y376=0, "", 'bereinigte Tabelle - getrennt'!Y376)</f>
        <v/>
      </c>
      <c r="J71" s="13"/>
      <c r="K71" s="151"/>
      <c r="L71" s="152"/>
      <c r="M71" s="152"/>
      <c r="N71" s="152"/>
      <c r="O71" s="153"/>
    </row>
    <row r="72" spans="1:15" ht="20.100000000000001" customHeight="1">
      <c r="A72" s="11" t="s">
        <v>230</v>
      </c>
      <c r="B72" s="12" t="str">
        <f>IF('bereinigte Tabelle - getrennt'!R377=0, "", 'bereinigte Tabelle - getrennt'!R377)</f>
        <v/>
      </c>
      <c r="C72" s="12" t="str">
        <f>IF('bereinigte Tabelle - getrennt'!Q377=0, "", 'bereinigte Tabelle - getrennt'!Q377)</f>
        <v/>
      </c>
      <c r="D72" s="12" t="str">
        <f>IF('bereinigte Tabelle - getrennt'!U377=0, "", 'bereinigte Tabelle - getrennt'!U377)</f>
        <v/>
      </c>
      <c r="E72" s="12" t="str">
        <f>IF('bereinigte Tabelle - getrennt'!V377=0, "", 'bereinigte Tabelle - getrennt'!V377)</f>
        <v/>
      </c>
      <c r="F72" s="13" t="str">
        <f>IF('bereinigte Tabelle - getrennt'!P377="weiblich","X","")</f>
        <v/>
      </c>
      <c r="G72" s="13" t="str">
        <f>IF('bereinigte Tabelle - getrennt'!P377="männlich","X","")</f>
        <v/>
      </c>
      <c r="H72" s="13" t="str">
        <f>IF('bereinigte Tabelle - getrennt'!P377="divers","X","")</f>
        <v/>
      </c>
      <c r="I72" s="12" t="str">
        <f>IF('bereinigte Tabelle - getrennt'!Y377=0, "", 'bereinigte Tabelle - getrennt'!Y377)</f>
        <v/>
      </c>
      <c r="J72" s="13"/>
      <c r="K72" s="151"/>
      <c r="L72" s="152"/>
      <c r="M72" s="152"/>
      <c r="N72" s="152"/>
      <c r="O72" s="153"/>
    </row>
    <row r="73" spans="1:15" ht="20.100000000000001" customHeight="1">
      <c r="A73" s="11" t="s">
        <v>231</v>
      </c>
      <c r="B73" s="12" t="str">
        <f>IF('bereinigte Tabelle - getrennt'!R378=0, "", 'bereinigte Tabelle - getrennt'!R378)</f>
        <v/>
      </c>
      <c r="C73" s="12" t="str">
        <f>IF('bereinigte Tabelle - getrennt'!Q378=0, "", 'bereinigte Tabelle - getrennt'!Q378)</f>
        <v/>
      </c>
      <c r="D73" s="12" t="str">
        <f>IF('bereinigte Tabelle - getrennt'!U378=0, "", 'bereinigte Tabelle - getrennt'!U378)</f>
        <v/>
      </c>
      <c r="E73" s="12" t="str">
        <f>IF('bereinigte Tabelle - getrennt'!V378=0, "", 'bereinigte Tabelle - getrennt'!V378)</f>
        <v/>
      </c>
      <c r="F73" s="13" t="str">
        <f>IF('bereinigte Tabelle - getrennt'!P378="weiblich","X","")</f>
        <v/>
      </c>
      <c r="G73" s="13" t="str">
        <f>IF('bereinigte Tabelle - getrennt'!P378="männlich","X","")</f>
        <v/>
      </c>
      <c r="H73" s="13" t="str">
        <f>IF('bereinigte Tabelle - getrennt'!P378="divers","X","")</f>
        <v/>
      </c>
      <c r="I73" s="12" t="str">
        <f>IF('bereinigte Tabelle - getrennt'!Y378=0, "", 'bereinigte Tabelle - getrennt'!Y378)</f>
        <v/>
      </c>
      <c r="J73" s="13"/>
      <c r="K73" s="151"/>
      <c r="L73" s="152"/>
      <c r="M73" s="152"/>
      <c r="N73" s="152"/>
      <c r="O73" s="153"/>
    </row>
    <row r="74" spans="1:15" ht="20.100000000000001" customHeight="1">
      <c r="A74" s="11" t="s">
        <v>232</v>
      </c>
      <c r="B74" s="12" t="str">
        <f>IF('bereinigte Tabelle - getrennt'!R379=0, "", 'bereinigte Tabelle - getrennt'!R379)</f>
        <v/>
      </c>
      <c r="C74" s="12" t="str">
        <f>IF('bereinigte Tabelle - getrennt'!Q379=0, "", 'bereinigte Tabelle - getrennt'!Q379)</f>
        <v/>
      </c>
      <c r="D74" s="12" t="str">
        <f>IF('bereinigte Tabelle - getrennt'!U379=0, "", 'bereinigte Tabelle - getrennt'!U379)</f>
        <v/>
      </c>
      <c r="E74" s="12" t="str">
        <f>IF('bereinigte Tabelle - getrennt'!V379=0, "", 'bereinigte Tabelle - getrennt'!V379)</f>
        <v/>
      </c>
      <c r="F74" s="13" t="str">
        <f>IF('bereinigte Tabelle - getrennt'!P379="weiblich","X","")</f>
        <v/>
      </c>
      <c r="G74" s="13" t="str">
        <f>IF('bereinigte Tabelle - getrennt'!P379="männlich","X","")</f>
        <v/>
      </c>
      <c r="H74" s="13" t="str">
        <f>IF('bereinigte Tabelle - getrennt'!P379="divers","X","")</f>
        <v/>
      </c>
      <c r="I74" s="12" t="str">
        <f>IF('bereinigte Tabelle - getrennt'!Y379=0, "", 'bereinigte Tabelle - getrennt'!Y379)</f>
        <v/>
      </c>
      <c r="J74" s="13"/>
      <c r="K74" s="151"/>
      <c r="L74" s="152"/>
      <c r="M74" s="152"/>
      <c r="N74" s="152"/>
      <c r="O74" s="153"/>
    </row>
    <row r="75" spans="1:15" ht="20.100000000000001" customHeight="1">
      <c r="A75" s="11" t="s">
        <v>233</v>
      </c>
      <c r="B75" s="12" t="str">
        <f>IF('bereinigte Tabelle - getrennt'!R380=0, "", 'bereinigte Tabelle - getrennt'!R380)</f>
        <v/>
      </c>
      <c r="C75" s="12" t="str">
        <f>IF('bereinigte Tabelle - getrennt'!Q380=0, "", 'bereinigte Tabelle - getrennt'!Q380)</f>
        <v/>
      </c>
      <c r="D75" s="12" t="str">
        <f>IF('bereinigte Tabelle - getrennt'!U380=0, "", 'bereinigte Tabelle - getrennt'!U380)</f>
        <v/>
      </c>
      <c r="E75" s="12" t="str">
        <f>IF('bereinigte Tabelle - getrennt'!V380=0, "", 'bereinigte Tabelle - getrennt'!V380)</f>
        <v/>
      </c>
      <c r="F75" s="13" t="str">
        <f>IF('bereinigte Tabelle - getrennt'!P380="weiblich","X","")</f>
        <v/>
      </c>
      <c r="G75" s="13" t="str">
        <f>IF('bereinigte Tabelle - getrennt'!P380="männlich","X","")</f>
        <v/>
      </c>
      <c r="H75" s="13" t="str">
        <f>IF('bereinigte Tabelle - getrennt'!P380="divers","X","")</f>
        <v/>
      </c>
      <c r="I75" s="12" t="str">
        <f>IF('bereinigte Tabelle - getrennt'!Y380=0, "", 'bereinigte Tabelle - getrennt'!Y380)</f>
        <v/>
      </c>
      <c r="J75" s="13"/>
      <c r="K75" s="151"/>
      <c r="L75" s="152"/>
      <c r="M75" s="152"/>
      <c r="N75" s="152"/>
      <c r="O75" s="153"/>
    </row>
    <row r="76" spans="1:15" ht="20.100000000000001" customHeight="1">
      <c r="A76" s="11" t="s">
        <v>234</v>
      </c>
      <c r="B76" s="12" t="str">
        <f>IF('bereinigte Tabelle - getrennt'!R381=0, "", 'bereinigte Tabelle - getrennt'!R381)</f>
        <v/>
      </c>
      <c r="C76" s="12" t="str">
        <f>IF('bereinigte Tabelle - getrennt'!Q381=0, "", 'bereinigte Tabelle - getrennt'!Q381)</f>
        <v/>
      </c>
      <c r="D76" s="12" t="str">
        <f>IF('bereinigte Tabelle - getrennt'!U381=0, "", 'bereinigte Tabelle - getrennt'!U381)</f>
        <v/>
      </c>
      <c r="E76" s="12" t="str">
        <f>IF('bereinigte Tabelle - getrennt'!V381=0, "", 'bereinigte Tabelle - getrennt'!V381)</f>
        <v/>
      </c>
      <c r="F76" s="13" t="str">
        <f>IF('bereinigte Tabelle - getrennt'!P381="weiblich","X","")</f>
        <v/>
      </c>
      <c r="G76" s="13" t="str">
        <f>IF('bereinigte Tabelle - getrennt'!P381="männlich","X","")</f>
        <v/>
      </c>
      <c r="H76" s="13" t="str">
        <f>IF('bereinigte Tabelle - getrennt'!P381="divers","X","")</f>
        <v/>
      </c>
      <c r="I76" s="12" t="str">
        <f>IF('bereinigte Tabelle - getrennt'!Y381=0, "", 'bereinigte Tabelle - getrennt'!Y381)</f>
        <v/>
      </c>
      <c r="J76" s="13"/>
      <c r="K76" s="151"/>
      <c r="L76" s="152"/>
      <c r="M76" s="152"/>
      <c r="N76" s="152"/>
      <c r="O76" s="153"/>
    </row>
    <row r="77" spans="1:15" ht="20.100000000000001" customHeight="1">
      <c r="A77" s="11" t="s">
        <v>235</v>
      </c>
      <c r="B77" s="12" t="str">
        <f>IF('bereinigte Tabelle - getrennt'!R382=0, "", 'bereinigte Tabelle - getrennt'!R382)</f>
        <v/>
      </c>
      <c r="C77" s="12" t="str">
        <f>IF('bereinigte Tabelle - getrennt'!Q382=0, "", 'bereinigte Tabelle - getrennt'!Q382)</f>
        <v/>
      </c>
      <c r="D77" s="12" t="str">
        <f>IF('bereinigte Tabelle - getrennt'!U382=0, "", 'bereinigte Tabelle - getrennt'!U382)</f>
        <v/>
      </c>
      <c r="E77" s="12" t="str">
        <f>IF('bereinigte Tabelle - getrennt'!V382=0, "", 'bereinigte Tabelle - getrennt'!V382)</f>
        <v/>
      </c>
      <c r="F77" s="13" t="str">
        <f>IF('bereinigte Tabelle - getrennt'!P382="weiblich","X","")</f>
        <v/>
      </c>
      <c r="G77" s="13" t="str">
        <f>IF('bereinigte Tabelle - getrennt'!P382="männlich","X","")</f>
        <v/>
      </c>
      <c r="H77" s="13" t="str">
        <f>IF('bereinigte Tabelle - getrennt'!P382="divers","X","")</f>
        <v/>
      </c>
      <c r="I77" s="12" t="str">
        <f>IF('bereinigte Tabelle - getrennt'!Y382=0, "", 'bereinigte Tabelle - getrennt'!Y382)</f>
        <v/>
      </c>
      <c r="J77" s="13"/>
      <c r="K77" s="154"/>
      <c r="L77" s="155"/>
      <c r="M77" s="155"/>
      <c r="N77" s="155"/>
      <c r="O77" s="156"/>
    </row>
    <row r="78" spans="1:15" ht="20.100000000000001" customHeight="1">
      <c r="A78" s="11" t="s">
        <v>236</v>
      </c>
      <c r="B78" s="12" t="str">
        <f>IF('bereinigte Tabelle - getrennt'!R383=0, "", 'bereinigte Tabelle - getrennt'!R383)</f>
        <v/>
      </c>
      <c r="C78" s="12" t="str">
        <f>IF('bereinigte Tabelle - getrennt'!Q383=0, "", 'bereinigte Tabelle - getrennt'!Q383)</f>
        <v/>
      </c>
      <c r="D78" s="12" t="str">
        <f>IF('bereinigte Tabelle - getrennt'!U383=0, "", 'bereinigte Tabelle - getrennt'!U383)</f>
        <v/>
      </c>
      <c r="E78" s="12" t="str">
        <f>IF('bereinigte Tabelle - getrennt'!V383=0, "", 'bereinigte Tabelle - getrennt'!V383)</f>
        <v/>
      </c>
      <c r="F78" s="13" t="str">
        <f>IF('bereinigte Tabelle - getrennt'!P383="weiblich","X","")</f>
        <v/>
      </c>
      <c r="G78" s="13" t="str">
        <f>IF('bereinigte Tabelle - getrennt'!P383="männlich","X","")</f>
        <v/>
      </c>
      <c r="H78" s="13" t="str">
        <f>IF('bereinigte Tabelle - getrennt'!P383="divers","X","")</f>
        <v/>
      </c>
      <c r="I78" s="12" t="str">
        <f>IF('bereinigte Tabelle - getrennt'!Y383=0, "", 'bereinigte Tabelle - getrennt'!Y383)</f>
        <v/>
      </c>
      <c r="J78" s="13"/>
      <c r="K78" s="151"/>
      <c r="L78" s="152"/>
      <c r="M78" s="152"/>
      <c r="N78" s="152"/>
      <c r="O78" s="153"/>
    </row>
    <row r="79" spans="1:15" ht="20.100000000000001" customHeight="1">
      <c r="A79" s="11" t="s">
        <v>237</v>
      </c>
      <c r="B79" s="12" t="str">
        <f>IF('bereinigte Tabelle - getrennt'!R384=0, "", 'bereinigte Tabelle - getrennt'!R384)</f>
        <v/>
      </c>
      <c r="C79" s="12" t="str">
        <f>IF('bereinigte Tabelle - getrennt'!Q384=0, "", 'bereinigte Tabelle - getrennt'!Q384)</f>
        <v/>
      </c>
      <c r="D79" s="12" t="str">
        <f>IF('bereinigte Tabelle - getrennt'!U384=0, "", 'bereinigte Tabelle - getrennt'!U384)</f>
        <v/>
      </c>
      <c r="E79" s="12" t="str">
        <f>IF('bereinigte Tabelle - getrennt'!V384=0, "", 'bereinigte Tabelle - getrennt'!V384)</f>
        <v/>
      </c>
      <c r="F79" s="13" t="str">
        <f>IF('bereinigte Tabelle - getrennt'!P384="weiblich","X","")</f>
        <v/>
      </c>
      <c r="G79" s="13" t="str">
        <f>IF('bereinigte Tabelle - getrennt'!P384="männlich","X","")</f>
        <v/>
      </c>
      <c r="H79" s="13" t="str">
        <f>IF('bereinigte Tabelle - getrennt'!P384="divers","X","")</f>
        <v/>
      </c>
      <c r="I79" s="12" t="str">
        <f>IF('bereinigte Tabelle - getrennt'!Y384=0, "", 'bereinigte Tabelle - getrennt'!Y384)</f>
        <v/>
      </c>
      <c r="J79" s="13"/>
      <c r="K79" s="151"/>
      <c r="L79" s="152"/>
      <c r="M79" s="152"/>
      <c r="N79" s="152"/>
      <c r="O79" s="153"/>
    </row>
    <row r="80" spans="1:15" ht="20.100000000000001" customHeight="1">
      <c r="A80" s="11" t="s">
        <v>238</v>
      </c>
      <c r="B80" s="12" t="str">
        <f>IF('bereinigte Tabelle - getrennt'!R385=0, "", 'bereinigte Tabelle - getrennt'!R385)</f>
        <v/>
      </c>
      <c r="C80" s="12" t="str">
        <f>IF('bereinigte Tabelle - getrennt'!Q385=0, "", 'bereinigte Tabelle - getrennt'!Q385)</f>
        <v/>
      </c>
      <c r="D80" s="12" t="str">
        <f>IF('bereinigte Tabelle - getrennt'!U385=0, "", 'bereinigte Tabelle - getrennt'!U385)</f>
        <v/>
      </c>
      <c r="E80" s="12" t="str">
        <f>IF('bereinigte Tabelle - getrennt'!V385=0, "", 'bereinigte Tabelle - getrennt'!V385)</f>
        <v/>
      </c>
      <c r="F80" s="13" t="str">
        <f>IF('bereinigte Tabelle - getrennt'!P385="weiblich","X","")</f>
        <v/>
      </c>
      <c r="G80" s="13" t="str">
        <f>IF('bereinigte Tabelle - getrennt'!P385="männlich","X","")</f>
        <v/>
      </c>
      <c r="H80" s="13" t="str">
        <f>IF('bereinigte Tabelle - getrennt'!P385="divers","X","")</f>
        <v/>
      </c>
      <c r="I80" s="12" t="str">
        <f>IF('bereinigte Tabelle - getrennt'!Y385=0, "", 'bereinigte Tabelle - getrennt'!Y385)</f>
        <v/>
      </c>
      <c r="J80" s="13"/>
      <c r="K80" s="151"/>
      <c r="L80" s="152"/>
      <c r="M80" s="152"/>
      <c r="N80" s="152"/>
      <c r="O80" s="153"/>
    </row>
    <row r="81" spans="1:15" ht="20.100000000000001" customHeight="1">
      <c r="A81" s="11" t="s">
        <v>239</v>
      </c>
      <c r="B81" s="12" t="str">
        <f>IF('bereinigte Tabelle - getrennt'!R386=0, "", 'bereinigte Tabelle - getrennt'!R386)</f>
        <v/>
      </c>
      <c r="C81" s="12" t="str">
        <f>IF('bereinigte Tabelle - getrennt'!Q386=0, "", 'bereinigte Tabelle - getrennt'!Q386)</f>
        <v/>
      </c>
      <c r="D81" s="12" t="str">
        <f>IF('bereinigte Tabelle - getrennt'!U386=0, "", 'bereinigte Tabelle - getrennt'!U386)</f>
        <v/>
      </c>
      <c r="E81" s="12" t="str">
        <f>IF('bereinigte Tabelle - getrennt'!V386=0, "", 'bereinigte Tabelle - getrennt'!V386)</f>
        <v/>
      </c>
      <c r="F81" s="13" t="str">
        <f>IF('bereinigte Tabelle - getrennt'!P386="weiblich","X","")</f>
        <v/>
      </c>
      <c r="G81" s="13" t="str">
        <f>IF('bereinigte Tabelle - getrennt'!P386="männlich","X","")</f>
        <v/>
      </c>
      <c r="H81" s="13" t="str">
        <f>IF('bereinigte Tabelle - getrennt'!P386="divers","X","")</f>
        <v/>
      </c>
      <c r="I81" s="12" t="str">
        <f>IF('bereinigte Tabelle - getrennt'!Y386=0, "", 'bereinigte Tabelle - getrennt'!Y386)</f>
        <v/>
      </c>
      <c r="J81" s="13"/>
      <c r="K81" s="151"/>
      <c r="L81" s="152"/>
      <c r="M81" s="152"/>
      <c r="N81" s="152"/>
      <c r="O81" s="153"/>
    </row>
    <row r="82" spans="1:15" ht="20.100000000000001" customHeight="1">
      <c r="A82" s="11" t="s">
        <v>240</v>
      </c>
      <c r="B82" s="12" t="str">
        <f>IF('bereinigte Tabelle - getrennt'!R387=0, "", 'bereinigte Tabelle - getrennt'!R387)</f>
        <v/>
      </c>
      <c r="C82" s="12" t="str">
        <f>IF('bereinigte Tabelle - getrennt'!Q387=0, "", 'bereinigte Tabelle - getrennt'!Q387)</f>
        <v/>
      </c>
      <c r="D82" s="12" t="str">
        <f>IF('bereinigte Tabelle - getrennt'!U387=0, "", 'bereinigte Tabelle - getrennt'!U387)</f>
        <v/>
      </c>
      <c r="E82" s="12" t="str">
        <f>IF('bereinigte Tabelle - getrennt'!V387=0, "", 'bereinigte Tabelle - getrennt'!V387)</f>
        <v/>
      </c>
      <c r="F82" s="13" t="str">
        <f>IF('bereinigte Tabelle - getrennt'!P387="weiblich","X","")</f>
        <v/>
      </c>
      <c r="G82" s="13" t="str">
        <f>IF('bereinigte Tabelle - getrennt'!P387="männlich","X","")</f>
        <v/>
      </c>
      <c r="H82" s="13" t="str">
        <f>IF('bereinigte Tabelle - getrennt'!P387="divers","X","")</f>
        <v/>
      </c>
      <c r="I82" s="12" t="str">
        <f>IF('bereinigte Tabelle - getrennt'!Y387=0, "", 'bereinigte Tabelle - getrennt'!Y387)</f>
        <v/>
      </c>
      <c r="J82" s="13"/>
      <c r="K82" s="151"/>
      <c r="L82" s="152"/>
      <c r="M82" s="152"/>
      <c r="N82" s="152"/>
      <c r="O82" s="153"/>
    </row>
    <row r="83" spans="1:15" ht="20.100000000000001" customHeight="1">
      <c r="A83" s="11" t="s">
        <v>241</v>
      </c>
      <c r="B83" s="12" t="str">
        <f>IF('bereinigte Tabelle - getrennt'!R388=0, "", 'bereinigte Tabelle - getrennt'!R388)</f>
        <v/>
      </c>
      <c r="C83" s="12" t="str">
        <f>IF('bereinigte Tabelle - getrennt'!Q388=0, "", 'bereinigte Tabelle - getrennt'!Q388)</f>
        <v/>
      </c>
      <c r="D83" s="12" t="str">
        <f>IF('bereinigte Tabelle - getrennt'!U388=0, "", 'bereinigte Tabelle - getrennt'!U388)</f>
        <v/>
      </c>
      <c r="E83" s="12" t="str">
        <f>IF('bereinigte Tabelle - getrennt'!V388=0, "", 'bereinigte Tabelle - getrennt'!V388)</f>
        <v/>
      </c>
      <c r="F83" s="13" t="str">
        <f>IF('bereinigte Tabelle - getrennt'!P388="weiblich","X","")</f>
        <v/>
      </c>
      <c r="G83" s="13" t="str">
        <f>IF('bereinigte Tabelle - getrennt'!P388="männlich","X","")</f>
        <v/>
      </c>
      <c r="H83" s="13" t="str">
        <f>IF('bereinigte Tabelle - getrennt'!P388="divers","X","")</f>
        <v/>
      </c>
      <c r="I83" s="12" t="str">
        <f>IF('bereinigte Tabelle - getrennt'!Y388=0, "", 'bereinigte Tabelle - getrennt'!Y388)</f>
        <v/>
      </c>
      <c r="J83" s="13"/>
      <c r="K83" s="151"/>
      <c r="L83" s="152"/>
      <c r="M83" s="152"/>
      <c r="N83" s="152"/>
      <c r="O83" s="153"/>
    </row>
    <row r="84" spans="1:15" ht="20.100000000000001" customHeight="1">
      <c r="A84" s="11" t="s">
        <v>242</v>
      </c>
      <c r="B84" s="12" t="str">
        <f>IF('bereinigte Tabelle - getrennt'!R389=0, "", 'bereinigte Tabelle - getrennt'!R389)</f>
        <v/>
      </c>
      <c r="C84" s="12" t="str">
        <f>IF('bereinigte Tabelle - getrennt'!Q389=0, "", 'bereinigte Tabelle - getrennt'!Q389)</f>
        <v/>
      </c>
      <c r="D84" s="12" t="str">
        <f>IF('bereinigte Tabelle - getrennt'!U389=0, "", 'bereinigte Tabelle - getrennt'!U389)</f>
        <v/>
      </c>
      <c r="E84" s="12" t="str">
        <f>IF('bereinigte Tabelle - getrennt'!V389=0, "", 'bereinigte Tabelle - getrennt'!V389)</f>
        <v/>
      </c>
      <c r="F84" s="13" t="str">
        <f>IF('bereinigte Tabelle - getrennt'!P389="weiblich","X","")</f>
        <v/>
      </c>
      <c r="G84" s="13" t="str">
        <f>IF('bereinigte Tabelle - getrennt'!P389="männlich","X","")</f>
        <v/>
      </c>
      <c r="H84" s="13" t="str">
        <f>IF('bereinigte Tabelle - getrennt'!P389="divers","X","")</f>
        <v/>
      </c>
      <c r="I84" s="12" t="str">
        <f>IF('bereinigte Tabelle - getrennt'!Y389=0, "", 'bereinigte Tabelle - getrennt'!Y389)</f>
        <v/>
      </c>
      <c r="J84" s="13"/>
      <c r="K84" s="151"/>
      <c r="L84" s="152"/>
      <c r="M84" s="152"/>
      <c r="N84" s="152"/>
      <c r="O84" s="153"/>
    </row>
    <row r="85" spans="1:15" ht="20.100000000000001" customHeight="1">
      <c r="A85" s="11" t="s">
        <v>243</v>
      </c>
      <c r="B85" s="12" t="str">
        <f>IF('bereinigte Tabelle - getrennt'!R390=0, "", 'bereinigte Tabelle - getrennt'!R390)</f>
        <v/>
      </c>
      <c r="C85" s="12" t="str">
        <f>IF('bereinigte Tabelle - getrennt'!Q390=0, "", 'bereinigte Tabelle - getrennt'!Q390)</f>
        <v/>
      </c>
      <c r="D85" s="12" t="str">
        <f>IF('bereinigte Tabelle - getrennt'!U390=0, "", 'bereinigte Tabelle - getrennt'!U390)</f>
        <v/>
      </c>
      <c r="E85" s="12" t="str">
        <f>IF('bereinigte Tabelle - getrennt'!V390=0, "", 'bereinigte Tabelle - getrennt'!V390)</f>
        <v/>
      </c>
      <c r="F85" s="13" t="str">
        <f>IF('bereinigte Tabelle - getrennt'!P390="weiblich","X","")</f>
        <v/>
      </c>
      <c r="G85" s="13" t="str">
        <f>IF('bereinigte Tabelle - getrennt'!P390="männlich","X","")</f>
        <v/>
      </c>
      <c r="H85" s="13" t="str">
        <f>IF('bereinigte Tabelle - getrennt'!P390="divers","X","")</f>
        <v/>
      </c>
      <c r="I85" s="12" t="str">
        <f>IF('bereinigte Tabelle - getrennt'!Y390=0, "", 'bereinigte Tabelle - getrennt'!Y390)</f>
        <v/>
      </c>
      <c r="J85" s="13"/>
      <c r="K85" s="151"/>
      <c r="L85" s="152"/>
      <c r="M85" s="152"/>
      <c r="N85" s="152"/>
      <c r="O85" s="153"/>
    </row>
    <row r="86" spans="1:15" ht="20.100000000000001" customHeight="1">
      <c r="A86" s="11" t="s">
        <v>244</v>
      </c>
      <c r="B86" s="12" t="str">
        <f>IF('bereinigte Tabelle - getrennt'!R391=0, "", 'bereinigte Tabelle - getrennt'!R391)</f>
        <v/>
      </c>
      <c r="C86" s="12" t="str">
        <f>IF('bereinigte Tabelle - getrennt'!Q391=0, "", 'bereinigte Tabelle - getrennt'!Q391)</f>
        <v/>
      </c>
      <c r="D86" s="12" t="str">
        <f>IF('bereinigte Tabelle - getrennt'!U391=0, "", 'bereinigte Tabelle - getrennt'!U391)</f>
        <v/>
      </c>
      <c r="E86" s="12" t="str">
        <f>IF('bereinigte Tabelle - getrennt'!V391=0, "", 'bereinigte Tabelle - getrennt'!V391)</f>
        <v/>
      </c>
      <c r="F86" s="13" t="str">
        <f>IF('bereinigte Tabelle - getrennt'!P391="weiblich","X","")</f>
        <v/>
      </c>
      <c r="G86" s="13" t="str">
        <f>IF('bereinigte Tabelle - getrennt'!P391="männlich","X","")</f>
        <v/>
      </c>
      <c r="H86" s="13" t="str">
        <f>IF('bereinigte Tabelle - getrennt'!P391="divers","X","")</f>
        <v/>
      </c>
      <c r="I86" s="12" t="str">
        <f>IF('bereinigte Tabelle - getrennt'!Y391=0, "", 'bereinigte Tabelle - getrennt'!Y391)</f>
        <v/>
      </c>
      <c r="J86" s="13"/>
      <c r="K86" s="157"/>
      <c r="L86" s="157"/>
      <c r="M86" s="157"/>
      <c r="N86" s="157"/>
      <c r="O86" s="157"/>
    </row>
    <row r="87" spans="1:15" ht="20.100000000000001" customHeight="1">
      <c r="A87" s="11" t="s">
        <v>245</v>
      </c>
      <c r="B87" s="12" t="str">
        <f>IF('bereinigte Tabelle - getrennt'!R392=0, "", 'bereinigte Tabelle - getrennt'!R392)</f>
        <v/>
      </c>
      <c r="C87" s="12" t="str">
        <f>IF('bereinigte Tabelle - getrennt'!Q392=0, "", 'bereinigte Tabelle - getrennt'!Q392)</f>
        <v/>
      </c>
      <c r="D87" s="12" t="str">
        <f>IF('bereinigte Tabelle - getrennt'!U392=0, "", 'bereinigte Tabelle - getrennt'!U392)</f>
        <v/>
      </c>
      <c r="E87" s="12" t="str">
        <f>IF('bereinigte Tabelle - getrennt'!V392=0, "", 'bereinigte Tabelle - getrennt'!V392)</f>
        <v/>
      </c>
      <c r="F87" s="13" t="str">
        <f>IF('bereinigte Tabelle - getrennt'!P392="weiblich","X","")</f>
        <v/>
      </c>
      <c r="G87" s="13" t="str">
        <f>IF('bereinigte Tabelle - getrennt'!P392="männlich","X","")</f>
        <v/>
      </c>
      <c r="H87" s="13" t="str">
        <f>IF('bereinigte Tabelle - getrennt'!P392="divers","X","")</f>
        <v/>
      </c>
      <c r="I87" s="12" t="str">
        <f>IF('bereinigte Tabelle - getrennt'!Y392=0, "", 'bereinigte Tabelle - getrennt'!Y392)</f>
        <v/>
      </c>
      <c r="J87" s="13"/>
      <c r="K87" s="158"/>
      <c r="L87" s="158"/>
      <c r="M87" s="158"/>
      <c r="N87" s="158"/>
      <c r="O87" s="158"/>
    </row>
    <row r="88" spans="1:15" ht="20.100000000000001" customHeight="1">
      <c r="A88" s="11" t="s">
        <v>246</v>
      </c>
      <c r="B88" s="12" t="str">
        <f>IF('bereinigte Tabelle - getrennt'!R393=0, "", 'bereinigte Tabelle - getrennt'!R393)</f>
        <v/>
      </c>
      <c r="C88" s="12" t="str">
        <f>IF('bereinigte Tabelle - getrennt'!Q393=0, "", 'bereinigte Tabelle - getrennt'!Q393)</f>
        <v/>
      </c>
      <c r="D88" s="12" t="str">
        <f>IF('bereinigte Tabelle - getrennt'!U393=0, "", 'bereinigte Tabelle - getrennt'!U393)</f>
        <v/>
      </c>
      <c r="E88" s="12" t="str">
        <f>IF('bereinigte Tabelle - getrennt'!V393=0, "", 'bereinigte Tabelle - getrennt'!V393)</f>
        <v/>
      </c>
      <c r="F88" s="13" t="str">
        <f>IF('bereinigte Tabelle - getrennt'!P393="weiblich","X","")</f>
        <v/>
      </c>
      <c r="G88" s="13" t="str">
        <f>IF('bereinigte Tabelle - getrennt'!P393="männlich","X","")</f>
        <v/>
      </c>
      <c r="H88" s="13" t="str">
        <f>IF('bereinigte Tabelle - getrennt'!P393="divers","X","")</f>
        <v/>
      </c>
      <c r="I88" s="12" t="str">
        <f>IF('bereinigte Tabelle - getrennt'!Y393=0, "", 'bereinigte Tabelle - getrennt'!Y393)</f>
        <v/>
      </c>
      <c r="J88" s="13"/>
      <c r="K88" s="151"/>
      <c r="L88" s="152"/>
      <c r="M88" s="152"/>
      <c r="N88" s="152"/>
      <c r="O88" s="153"/>
    </row>
    <row r="89" spans="1:15" ht="20.100000000000001" customHeight="1">
      <c r="A89" s="11" t="s">
        <v>247</v>
      </c>
      <c r="B89" s="12" t="str">
        <f>IF('bereinigte Tabelle - getrennt'!R394=0, "", 'bereinigte Tabelle - getrennt'!R394)</f>
        <v/>
      </c>
      <c r="C89" s="12" t="str">
        <f>IF('bereinigte Tabelle - getrennt'!Q394=0, "", 'bereinigte Tabelle - getrennt'!Q394)</f>
        <v/>
      </c>
      <c r="D89" s="12" t="str">
        <f>IF('bereinigte Tabelle - getrennt'!U394=0, "", 'bereinigte Tabelle - getrennt'!U394)</f>
        <v/>
      </c>
      <c r="E89" s="12" t="str">
        <f>IF('bereinigte Tabelle - getrennt'!V394=0, "", 'bereinigte Tabelle - getrennt'!V394)</f>
        <v/>
      </c>
      <c r="F89" s="13" t="str">
        <f>IF('bereinigte Tabelle - getrennt'!P394="weiblich","X","")</f>
        <v/>
      </c>
      <c r="G89" s="13" t="str">
        <f>IF('bereinigte Tabelle - getrennt'!P394="männlich","X","")</f>
        <v/>
      </c>
      <c r="H89" s="13" t="str">
        <f>IF('bereinigte Tabelle - getrennt'!P394="divers","X","")</f>
        <v/>
      </c>
      <c r="I89" s="12" t="str">
        <f>IF('bereinigte Tabelle - getrennt'!Y394=0, "", 'bereinigte Tabelle - getrennt'!Y394)</f>
        <v/>
      </c>
      <c r="J89" s="13"/>
      <c r="K89" s="151"/>
      <c r="L89" s="152"/>
      <c r="M89" s="152"/>
      <c r="N89" s="152"/>
      <c r="O89" s="153"/>
    </row>
    <row r="90" spans="1:15" ht="20.100000000000001" customHeight="1">
      <c r="A90" s="11" t="s">
        <v>248</v>
      </c>
      <c r="B90" s="12" t="str">
        <f>IF('bereinigte Tabelle - getrennt'!R395=0, "", 'bereinigte Tabelle - getrennt'!R395)</f>
        <v/>
      </c>
      <c r="C90" s="12" t="str">
        <f>IF('bereinigte Tabelle - getrennt'!Q395=0, "", 'bereinigte Tabelle - getrennt'!Q395)</f>
        <v/>
      </c>
      <c r="D90" s="12" t="str">
        <f>IF('bereinigte Tabelle - getrennt'!U395=0, "", 'bereinigte Tabelle - getrennt'!U395)</f>
        <v/>
      </c>
      <c r="E90" s="12" t="str">
        <f>IF('bereinigte Tabelle - getrennt'!V395=0, "", 'bereinigte Tabelle - getrennt'!V395)</f>
        <v/>
      </c>
      <c r="F90" s="13" t="str">
        <f>IF('bereinigte Tabelle - getrennt'!P395="weiblich","X","")</f>
        <v/>
      </c>
      <c r="G90" s="13" t="str">
        <f>IF('bereinigte Tabelle - getrennt'!P395="männlich","X","")</f>
        <v/>
      </c>
      <c r="H90" s="13" t="str">
        <f>IF('bereinigte Tabelle - getrennt'!P395="divers","X","")</f>
        <v/>
      </c>
      <c r="I90" s="12" t="str">
        <f>IF('bereinigte Tabelle - getrennt'!Y395=0, "", 'bereinigte Tabelle - getrennt'!Y395)</f>
        <v/>
      </c>
      <c r="J90" s="13"/>
      <c r="K90" s="151"/>
      <c r="L90" s="152"/>
      <c r="M90" s="152"/>
      <c r="N90" s="152"/>
      <c r="O90" s="153"/>
    </row>
    <row r="91" spans="1:15" ht="20.100000000000001" customHeight="1">
      <c r="A91" s="11" t="s">
        <v>249</v>
      </c>
      <c r="B91" s="12" t="str">
        <f>IF('bereinigte Tabelle - getrennt'!R396=0, "", 'bereinigte Tabelle - getrennt'!R396)</f>
        <v/>
      </c>
      <c r="C91" s="12" t="str">
        <f>IF('bereinigte Tabelle - getrennt'!Q396=0, "", 'bereinigte Tabelle - getrennt'!Q396)</f>
        <v/>
      </c>
      <c r="D91" s="12" t="str">
        <f>IF('bereinigte Tabelle - getrennt'!U396=0, "", 'bereinigte Tabelle - getrennt'!U396)</f>
        <v/>
      </c>
      <c r="E91" s="12" t="str">
        <f>IF('bereinigte Tabelle - getrennt'!V396=0, "", 'bereinigte Tabelle - getrennt'!V396)</f>
        <v/>
      </c>
      <c r="F91" s="13" t="str">
        <f>IF('bereinigte Tabelle - getrennt'!P396="weiblich","X","")</f>
        <v/>
      </c>
      <c r="G91" s="13" t="str">
        <f>IF('bereinigte Tabelle - getrennt'!P396="männlich","X","")</f>
        <v/>
      </c>
      <c r="H91" s="13" t="str">
        <f>IF('bereinigte Tabelle - getrennt'!P396="divers","X","")</f>
        <v/>
      </c>
      <c r="I91" s="12" t="str">
        <f>IF('bereinigte Tabelle - getrennt'!Y396=0, "", 'bereinigte Tabelle - getrennt'!Y396)</f>
        <v/>
      </c>
      <c r="J91" s="13"/>
      <c r="K91" s="151"/>
      <c r="L91" s="152"/>
      <c r="M91" s="152"/>
      <c r="N91" s="152"/>
      <c r="O91" s="153"/>
    </row>
    <row r="92" spans="1:15" ht="20.100000000000001" customHeight="1">
      <c r="A92" s="11" t="s">
        <v>250</v>
      </c>
      <c r="B92" s="12" t="str">
        <f>IF('bereinigte Tabelle - getrennt'!R397=0, "", 'bereinigte Tabelle - getrennt'!R397)</f>
        <v/>
      </c>
      <c r="C92" s="12" t="str">
        <f>IF('bereinigte Tabelle - getrennt'!Q397=0, "", 'bereinigte Tabelle - getrennt'!Q397)</f>
        <v/>
      </c>
      <c r="D92" s="12" t="str">
        <f>IF('bereinigte Tabelle - getrennt'!U397=0, "", 'bereinigte Tabelle - getrennt'!U397)</f>
        <v/>
      </c>
      <c r="E92" s="12" t="str">
        <f>IF('bereinigte Tabelle - getrennt'!V397=0, "", 'bereinigte Tabelle - getrennt'!V397)</f>
        <v/>
      </c>
      <c r="F92" s="13" t="str">
        <f>IF('bereinigte Tabelle - getrennt'!P397="weiblich","X","")</f>
        <v/>
      </c>
      <c r="G92" s="13" t="str">
        <f>IF('bereinigte Tabelle - getrennt'!P397="männlich","X","")</f>
        <v/>
      </c>
      <c r="H92" s="13" t="str">
        <f>IF('bereinigte Tabelle - getrennt'!P397="divers","X","")</f>
        <v/>
      </c>
      <c r="I92" s="12" t="str">
        <f>IF('bereinigte Tabelle - getrennt'!Y397=0, "", 'bereinigte Tabelle - getrennt'!Y397)</f>
        <v/>
      </c>
      <c r="J92" s="13"/>
      <c r="K92" s="151"/>
      <c r="L92" s="152"/>
      <c r="M92" s="152"/>
      <c r="N92" s="152"/>
      <c r="O92" s="153"/>
    </row>
    <row r="93" spans="1:15" ht="20.100000000000001" customHeight="1">
      <c r="A93" s="11" t="s">
        <v>251</v>
      </c>
      <c r="B93" s="12" t="str">
        <f>IF('bereinigte Tabelle - getrennt'!R398=0, "", 'bereinigte Tabelle - getrennt'!R398)</f>
        <v/>
      </c>
      <c r="C93" s="12" t="str">
        <f>IF('bereinigte Tabelle - getrennt'!Q398=0, "", 'bereinigte Tabelle - getrennt'!Q398)</f>
        <v/>
      </c>
      <c r="D93" s="12" t="str">
        <f>IF('bereinigte Tabelle - getrennt'!U398=0, "", 'bereinigte Tabelle - getrennt'!U398)</f>
        <v/>
      </c>
      <c r="E93" s="12" t="str">
        <f>IF('bereinigte Tabelle - getrennt'!V398=0, "", 'bereinigte Tabelle - getrennt'!V398)</f>
        <v/>
      </c>
      <c r="F93" s="13" t="str">
        <f>IF('bereinigte Tabelle - getrennt'!P398="weiblich","X","")</f>
        <v/>
      </c>
      <c r="G93" s="13" t="str">
        <f>IF('bereinigte Tabelle - getrennt'!P398="männlich","X","")</f>
        <v/>
      </c>
      <c r="H93" s="13" t="str">
        <f>IF('bereinigte Tabelle - getrennt'!P398="divers","X","")</f>
        <v/>
      </c>
      <c r="I93" s="12" t="str">
        <f>IF('bereinigte Tabelle - getrennt'!Y398=0, "", 'bereinigte Tabelle - getrennt'!Y398)</f>
        <v/>
      </c>
      <c r="J93" s="13"/>
      <c r="K93" s="151"/>
      <c r="L93" s="152"/>
      <c r="M93" s="152"/>
      <c r="N93" s="152"/>
      <c r="O93" s="153"/>
    </row>
    <row r="94" spans="1:15" ht="20.100000000000001" customHeight="1">
      <c r="A94" s="11" t="s">
        <v>252</v>
      </c>
      <c r="B94" s="12" t="str">
        <f>IF('bereinigte Tabelle - getrennt'!R399=0, "", 'bereinigte Tabelle - getrennt'!R399)</f>
        <v/>
      </c>
      <c r="C94" s="12" t="str">
        <f>IF('bereinigte Tabelle - getrennt'!Q399=0, "", 'bereinigte Tabelle - getrennt'!Q399)</f>
        <v/>
      </c>
      <c r="D94" s="12" t="str">
        <f>IF('bereinigte Tabelle - getrennt'!U399=0, "", 'bereinigte Tabelle - getrennt'!U399)</f>
        <v/>
      </c>
      <c r="E94" s="12" t="str">
        <f>IF('bereinigte Tabelle - getrennt'!V399=0, "", 'bereinigte Tabelle - getrennt'!V399)</f>
        <v/>
      </c>
      <c r="F94" s="13" t="str">
        <f>IF('bereinigte Tabelle - getrennt'!P399="weiblich","X","")</f>
        <v/>
      </c>
      <c r="G94" s="13" t="str">
        <f>IF('bereinigte Tabelle - getrennt'!P399="männlich","X","")</f>
        <v/>
      </c>
      <c r="H94" s="13" t="str">
        <f>IF('bereinigte Tabelle - getrennt'!P399="divers","X","")</f>
        <v/>
      </c>
      <c r="I94" s="12" t="str">
        <f>IF('bereinigte Tabelle - getrennt'!Y399=0, "", 'bereinigte Tabelle - getrennt'!Y399)</f>
        <v/>
      </c>
      <c r="J94" s="13"/>
      <c r="K94" s="151"/>
      <c r="L94" s="152"/>
      <c r="M94" s="152"/>
      <c r="N94" s="152"/>
      <c r="O94" s="153"/>
    </row>
    <row r="95" spans="1:15" ht="20.100000000000001" customHeight="1">
      <c r="A95" s="11" t="s">
        <v>253</v>
      </c>
      <c r="B95" s="12" t="str">
        <f>IF('bereinigte Tabelle - getrennt'!R400=0, "", 'bereinigte Tabelle - getrennt'!R400)</f>
        <v/>
      </c>
      <c r="C95" s="12" t="str">
        <f>IF('bereinigte Tabelle - getrennt'!Q400=0, "", 'bereinigte Tabelle - getrennt'!Q400)</f>
        <v/>
      </c>
      <c r="D95" s="12" t="str">
        <f>IF('bereinigte Tabelle - getrennt'!U400=0, "", 'bereinigte Tabelle - getrennt'!U400)</f>
        <v/>
      </c>
      <c r="E95" s="12" t="str">
        <f>IF('bereinigte Tabelle - getrennt'!V400=0, "", 'bereinigte Tabelle - getrennt'!V400)</f>
        <v/>
      </c>
      <c r="F95" s="13" t="str">
        <f>IF('bereinigte Tabelle - getrennt'!P400="weiblich","X","")</f>
        <v/>
      </c>
      <c r="G95" s="13" t="str">
        <f>IF('bereinigte Tabelle - getrennt'!P400="männlich","X","")</f>
        <v/>
      </c>
      <c r="H95" s="13" t="str">
        <f>IF('bereinigte Tabelle - getrennt'!P400="divers","X","")</f>
        <v/>
      </c>
      <c r="I95" s="12" t="str">
        <f>IF('bereinigte Tabelle - getrennt'!Y400=0, "", 'bereinigte Tabelle - getrennt'!Y400)</f>
        <v/>
      </c>
      <c r="J95" s="13"/>
      <c r="K95" s="151"/>
      <c r="L95" s="152"/>
      <c r="M95" s="152"/>
      <c r="N95" s="152"/>
      <c r="O95" s="153"/>
    </row>
    <row r="96" spans="1:15" ht="20.100000000000001" customHeight="1">
      <c r="A96" s="11" t="s">
        <v>254</v>
      </c>
      <c r="B96" s="12" t="str">
        <f>IF('bereinigte Tabelle - getrennt'!R401=0, "", 'bereinigte Tabelle - getrennt'!R401)</f>
        <v/>
      </c>
      <c r="C96" s="12" t="str">
        <f>IF('bereinigte Tabelle - getrennt'!Q401=0, "", 'bereinigte Tabelle - getrennt'!Q401)</f>
        <v/>
      </c>
      <c r="D96" s="12" t="str">
        <f>IF('bereinigte Tabelle - getrennt'!U401=0, "", 'bereinigte Tabelle - getrennt'!U401)</f>
        <v/>
      </c>
      <c r="E96" s="12" t="str">
        <f>IF('bereinigte Tabelle - getrennt'!V401=0, "", 'bereinigte Tabelle - getrennt'!V401)</f>
        <v/>
      </c>
      <c r="F96" s="13" t="str">
        <f>IF('bereinigte Tabelle - getrennt'!P401="weiblich","X","")</f>
        <v/>
      </c>
      <c r="G96" s="13" t="str">
        <f>IF('bereinigte Tabelle - getrennt'!P401="männlich","X","")</f>
        <v/>
      </c>
      <c r="H96" s="13" t="str">
        <f>IF('bereinigte Tabelle - getrennt'!P401="divers","X","")</f>
        <v/>
      </c>
      <c r="I96" s="12" t="str">
        <f>IF('bereinigte Tabelle - getrennt'!Y401=0, "", 'bereinigte Tabelle - getrennt'!Y401)</f>
        <v/>
      </c>
      <c r="J96" s="13"/>
      <c r="K96" s="151"/>
      <c r="L96" s="152"/>
      <c r="M96" s="152"/>
      <c r="N96" s="152"/>
      <c r="O96" s="153"/>
    </row>
    <row r="97" spans="1:15" ht="20.100000000000001" customHeight="1">
      <c r="A97" s="11" t="s">
        <v>255</v>
      </c>
      <c r="B97" s="12" t="str">
        <f>IF('bereinigte Tabelle - getrennt'!R402=0, "", 'bereinigte Tabelle - getrennt'!R402)</f>
        <v/>
      </c>
      <c r="C97" s="12" t="str">
        <f>IF('bereinigte Tabelle - getrennt'!Q402=0, "", 'bereinigte Tabelle - getrennt'!Q402)</f>
        <v/>
      </c>
      <c r="D97" s="12" t="str">
        <f>IF('bereinigte Tabelle - getrennt'!U402=0, "", 'bereinigte Tabelle - getrennt'!U402)</f>
        <v/>
      </c>
      <c r="E97" s="12" t="str">
        <f>IF('bereinigte Tabelle - getrennt'!V402=0, "", 'bereinigte Tabelle - getrennt'!V402)</f>
        <v/>
      </c>
      <c r="F97" s="13" t="str">
        <f>IF('bereinigte Tabelle - getrennt'!P402="weiblich","X","")</f>
        <v/>
      </c>
      <c r="G97" s="13" t="str">
        <f>IF('bereinigte Tabelle - getrennt'!P402="männlich","X","")</f>
        <v/>
      </c>
      <c r="H97" s="13" t="str">
        <f>IF('bereinigte Tabelle - getrennt'!P402="divers","X","")</f>
        <v/>
      </c>
      <c r="I97" s="12" t="str">
        <f>IF('bereinigte Tabelle - getrennt'!Y402=0, "", 'bereinigte Tabelle - getrennt'!Y402)</f>
        <v/>
      </c>
      <c r="J97" s="13"/>
      <c r="K97" s="154"/>
      <c r="L97" s="155"/>
      <c r="M97" s="155"/>
      <c r="N97" s="155"/>
      <c r="O97" s="156"/>
    </row>
    <row r="98" spans="1:15" ht="20.100000000000001" customHeight="1">
      <c r="A98" s="11" t="s">
        <v>256</v>
      </c>
      <c r="B98" s="12" t="str">
        <f>IF('bereinigte Tabelle - getrennt'!R403=0, "", 'bereinigte Tabelle - getrennt'!R403)</f>
        <v/>
      </c>
      <c r="C98" s="12" t="str">
        <f>IF('bereinigte Tabelle - getrennt'!Q403=0, "", 'bereinigte Tabelle - getrennt'!Q403)</f>
        <v/>
      </c>
      <c r="D98" s="12" t="str">
        <f>IF('bereinigte Tabelle - getrennt'!U403=0, "", 'bereinigte Tabelle - getrennt'!U403)</f>
        <v/>
      </c>
      <c r="E98" s="12" t="str">
        <f>IF('bereinigte Tabelle - getrennt'!V403=0, "", 'bereinigte Tabelle - getrennt'!V403)</f>
        <v/>
      </c>
      <c r="F98" s="13" t="str">
        <f>IF('bereinigte Tabelle - getrennt'!P403="weiblich","X","")</f>
        <v/>
      </c>
      <c r="G98" s="13" t="str">
        <f>IF('bereinigte Tabelle - getrennt'!P403="männlich","X","")</f>
        <v/>
      </c>
      <c r="H98" s="13" t="str">
        <f>IF('bereinigte Tabelle - getrennt'!P403="divers","X","")</f>
        <v/>
      </c>
      <c r="I98" s="12" t="str">
        <f>IF('bereinigte Tabelle - getrennt'!Y403=0, "", 'bereinigte Tabelle - getrennt'!Y403)</f>
        <v/>
      </c>
      <c r="J98" s="13"/>
      <c r="K98" s="151"/>
      <c r="L98" s="152"/>
      <c r="M98" s="152"/>
      <c r="N98" s="152"/>
      <c r="O98" s="153"/>
    </row>
    <row r="99" spans="1:15" ht="20.100000000000001" customHeight="1">
      <c r="A99" s="11" t="s">
        <v>257</v>
      </c>
      <c r="B99" s="12" t="str">
        <f>IF('bereinigte Tabelle - getrennt'!R404=0, "", 'bereinigte Tabelle - getrennt'!R404)</f>
        <v/>
      </c>
      <c r="C99" s="12" t="str">
        <f>IF('bereinigte Tabelle - getrennt'!Q404=0, "", 'bereinigte Tabelle - getrennt'!Q404)</f>
        <v/>
      </c>
      <c r="D99" s="12" t="str">
        <f>IF('bereinigte Tabelle - getrennt'!U404=0, "", 'bereinigte Tabelle - getrennt'!U404)</f>
        <v/>
      </c>
      <c r="E99" s="12" t="str">
        <f>IF('bereinigte Tabelle - getrennt'!V404=0, "", 'bereinigte Tabelle - getrennt'!V404)</f>
        <v/>
      </c>
      <c r="F99" s="13" t="str">
        <f>IF('bereinigte Tabelle - getrennt'!P404="weiblich","X","")</f>
        <v/>
      </c>
      <c r="G99" s="13" t="str">
        <f>IF('bereinigte Tabelle - getrennt'!P404="männlich","X","")</f>
        <v/>
      </c>
      <c r="H99" s="13" t="str">
        <f>IF('bereinigte Tabelle - getrennt'!P404="divers","X","")</f>
        <v/>
      </c>
      <c r="I99" s="12" t="str">
        <f>IF('bereinigte Tabelle - getrennt'!Y404=0, "", 'bereinigte Tabelle - getrennt'!Y404)</f>
        <v/>
      </c>
      <c r="J99" s="13"/>
      <c r="K99" s="151"/>
      <c r="L99" s="152"/>
      <c r="M99" s="152"/>
      <c r="N99" s="152"/>
      <c r="O99" s="153"/>
    </row>
    <row r="100" spans="1:15" ht="20.100000000000001" customHeight="1">
      <c r="A100" s="11" t="s">
        <v>258</v>
      </c>
      <c r="B100" s="12" t="str">
        <f>IF('bereinigte Tabelle - getrennt'!R405=0, "", 'bereinigte Tabelle - getrennt'!R405)</f>
        <v/>
      </c>
      <c r="C100" s="12" t="str">
        <f>IF('bereinigte Tabelle - getrennt'!Q405=0, "", 'bereinigte Tabelle - getrennt'!Q405)</f>
        <v/>
      </c>
      <c r="D100" s="12" t="str">
        <f>IF('bereinigte Tabelle - getrennt'!U405=0, "", 'bereinigte Tabelle - getrennt'!U405)</f>
        <v/>
      </c>
      <c r="E100" s="12" t="str">
        <f>IF('bereinigte Tabelle - getrennt'!V405=0, "", 'bereinigte Tabelle - getrennt'!V405)</f>
        <v/>
      </c>
      <c r="F100" s="13" t="str">
        <f>IF('bereinigte Tabelle - getrennt'!P405="weiblich","X","")</f>
        <v/>
      </c>
      <c r="G100" s="13" t="str">
        <f>IF('bereinigte Tabelle - getrennt'!P405="männlich","X","")</f>
        <v/>
      </c>
      <c r="H100" s="13" t="str">
        <f>IF('bereinigte Tabelle - getrennt'!P405="divers","X","")</f>
        <v/>
      </c>
      <c r="I100" s="12" t="str">
        <f>IF('bereinigte Tabelle - getrennt'!Y405=0, "", 'bereinigte Tabelle - getrennt'!Y405)</f>
        <v/>
      </c>
      <c r="J100" s="13"/>
      <c r="K100" s="151"/>
      <c r="L100" s="152"/>
      <c r="M100" s="152"/>
      <c r="N100" s="152"/>
      <c r="O100" s="153"/>
    </row>
    <row r="101" spans="1:15" ht="20.100000000000001" customHeight="1">
      <c r="A101" s="11" t="s">
        <v>259</v>
      </c>
      <c r="B101" s="12" t="str">
        <f>IF('bereinigte Tabelle - getrennt'!R406=0, "", 'bereinigte Tabelle - getrennt'!R406)</f>
        <v/>
      </c>
      <c r="C101" s="12" t="str">
        <f>IF('bereinigte Tabelle - getrennt'!Q406=0, "", 'bereinigte Tabelle - getrennt'!Q406)</f>
        <v/>
      </c>
      <c r="D101" s="12" t="str">
        <f>IF('bereinigte Tabelle - getrennt'!U406=0, "", 'bereinigte Tabelle - getrennt'!U406)</f>
        <v/>
      </c>
      <c r="E101" s="12" t="str">
        <f>IF('bereinigte Tabelle - getrennt'!V406=0, "", 'bereinigte Tabelle - getrennt'!V406)</f>
        <v/>
      </c>
      <c r="F101" s="13" t="str">
        <f>IF('bereinigte Tabelle - getrennt'!P406="weiblich","X","")</f>
        <v/>
      </c>
      <c r="G101" s="13" t="str">
        <f>IF('bereinigte Tabelle - getrennt'!P406="männlich","X","")</f>
        <v/>
      </c>
      <c r="H101" s="13" t="str">
        <f>IF('bereinigte Tabelle - getrennt'!P406="divers","X","")</f>
        <v/>
      </c>
      <c r="I101" s="12" t="str">
        <f>IF('bereinigte Tabelle - getrennt'!Y406=0, "", 'bereinigte Tabelle - getrennt'!Y406)</f>
        <v/>
      </c>
      <c r="J101" s="13"/>
      <c r="K101" s="151"/>
      <c r="L101" s="152"/>
      <c r="M101" s="152"/>
      <c r="N101" s="152"/>
      <c r="O101" s="153"/>
    </row>
    <row r="102" spans="1:15" ht="20.100000000000001" customHeight="1">
      <c r="A102" s="11" t="s">
        <v>260</v>
      </c>
      <c r="B102" s="12" t="str">
        <f>IF('bereinigte Tabelle - getrennt'!R407=0, "", 'bereinigte Tabelle - getrennt'!R407)</f>
        <v/>
      </c>
      <c r="C102" s="12" t="str">
        <f>IF('bereinigte Tabelle - getrennt'!Q407=0, "", 'bereinigte Tabelle - getrennt'!Q407)</f>
        <v/>
      </c>
      <c r="D102" s="12" t="str">
        <f>IF('bereinigte Tabelle - getrennt'!U407=0, "", 'bereinigte Tabelle - getrennt'!U407)</f>
        <v/>
      </c>
      <c r="E102" s="12" t="str">
        <f>IF('bereinigte Tabelle - getrennt'!V407=0, "", 'bereinigte Tabelle - getrennt'!V407)</f>
        <v/>
      </c>
      <c r="F102" s="13" t="str">
        <f>IF('bereinigte Tabelle - getrennt'!P407="weiblich","X","")</f>
        <v/>
      </c>
      <c r="G102" s="13" t="str">
        <f>IF('bereinigte Tabelle - getrennt'!P407="männlich","X","")</f>
        <v/>
      </c>
      <c r="H102" s="13" t="str">
        <f>IF('bereinigte Tabelle - getrennt'!P407="divers","X","")</f>
        <v/>
      </c>
      <c r="I102" s="12" t="str">
        <f>IF('bereinigte Tabelle - getrennt'!Y407=0, "", 'bereinigte Tabelle - getrennt'!Y407)</f>
        <v/>
      </c>
      <c r="J102" s="13"/>
      <c r="K102" s="151"/>
      <c r="L102" s="152"/>
      <c r="M102" s="152"/>
      <c r="N102" s="152"/>
      <c r="O102" s="153"/>
    </row>
    <row r="103" spans="1:15" ht="20.100000000000001" customHeight="1">
      <c r="A103" s="11" t="s">
        <v>261</v>
      </c>
      <c r="B103" s="12" t="str">
        <f>IF('bereinigte Tabelle - getrennt'!R408=0, "", 'bereinigte Tabelle - getrennt'!R408)</f>
        <v/>
      </c>
      <c r="C103" s="12" t="str">
        <f>IF('bereinigte Tabelle - getrennt'!Q408=0, "", 'bereinigte Tabelle - getrennt'!Q408)</f>
        <v/>
      </c>
      <c r="D103" s="12" t="str">
        <f>IF('bereinigte Tabelle - getrennt'!U408=0, "", 'bereinigte Tabelle - getrennt'!U408)</f>
        <v/>
      </c>
      <c r="E103" s="12" t="str">
        <f>IF('bereinigte Tabelle - getrennt'!V408=0, "", 'bereinigte Tabelle - getrennt'!V408)</f>
        <v/>
      </c>
      <c r="F103" s="13" t="str">
        <f>IF('bereinigte Tabelle - getrennt'!P408="weiblich","X","")</f>
        <v/>
      </c>
      <c r="G103" s="13" t="str">
        <f>IF('bereinigte Tabelle - getrennt'!P408="männlich","X","")</f>
        <v/>
      </c>
      <c r="H103" s="13" t="str">
        <f>IF('bereinigte Tabelle - getrennt'!P408="divers","X","")</f>
        <v/>
      </c>
      <c r="I103" s="12" t="str">
        <f>IF('bereinigte Tabelle - getrennt'!Y408=0, "", 'bereinigte Tabelle - getrennt'!Y408)</f>
        <v/>
      </c>
      <c r="J103" s="13"/>
      <c r="K103" s="151"/>
      <c r="L103" s="152"/>
      <c r="M103" s="152"/>
      <c r="N103" s="152"/>
      <c r="O103" s="153"/>
    </row>
    <row r="104" spans="1:15" ht="20.100000000000001" customHeight="1">
      <c r="A104" s="11" t="s">
        <v>262</v>
      </c>
      <c r="B104" s="12" t="str">
        <f>IF('bereinigte Tabelle - getrennt'!R409=0, "", 'bereinigte Tabelle - getrennt'!R409)</f>
        <v/>
      </c>
      <c r="C104" s="12" t="str">
        <f>IF('bereinigte Tabelle - getrennt'!Q409=0, "", 'bereinigte Tabelle - getrennt'!Q409)</f>
        <v/>
      </c>
      <c r="D104" s="12" t="str">
        <f>IF('bereinigte Tabelle - getrennt'!U409=0, "", 'bereinigte Tabelle - getrennt'!U409)</f>
        <v/>
      </c>
      <c r="E104" s="12" t="str">
        <f>IF('bereinigte Tabelle - getrennt'!V409=0, "", 'bereinigte Tabelle - getrennt'!V409)</f>
        <v/>
      </c>
      <c r="F104" s="13" t="str">
        <f>IF('bereinigte Tabelle - getrennt'!P409="weiblich","X","")</f>
        <v/>
      </c>
      <c r="G104" s="13" t="str">
        <f>IF('bereinigte Tabelle - getrennt'!P409="männlich","X","")</f>
        <v/>
      </c>
      <c r="H104" s="13" t="str">
        <f>IF('bereinigte Tabelle - getrennt'!P409="divers","X","")</f>
        <v/>
      </c>
      <c r="I104" s="12" t="str">
        <f>IF('bereinigte Tabelle - getrennt'!Y409=0, "", 'bereinigte Tabelle - getrennt'!Y409)</f>
        <v/>
      </c>
      <c r="J104" s="13"/>
      <c r="K104" s="151"/>
      <c r="L104" s="152"/>
      <c r="M104" s="152"/>
      <c r="N104" s="152"/>
      <c r="O104" s="153"/>
    </row>
    <row r="105" spans="1:15">
      <c r="A105" s="11" t="s">
        <v>263</v>
      </c>
      <c r="B105" s="12" t="str">
        <f>IF('bereinigte Tabelle - getrennt'!R410=0, "", 'bereinigte Tabelle - getrennt'!R410)</f>
        <v/>
      </c>
      <c r="C105" s="12" t="str">
        <f>IF('bereinigte Tabelle - getrennt'!Q410=0, "", 'bereinigte Tabelle - getrennt'!Q410)</f>
        <v/>
      </c>
      <c r="D105" s="12" t="str">
        <f>IF('bereinigte Tabelle - getrennt'!U410=0, "", 'bereinigte Tabelle - getrennt'!U410)</f>
        <v/>
      </c>
      <c r="E105" s="12" t="str">
        <f>IF('bereinigte Tabelle - getrennt'!V410=0, "", 'bereinigte Tabelle - getrennt'!V410)</f>
        <v/>
      </c>
      <c r="F105" s="13" t="str">
        <f>IF('bereinigte Tabelle - getrennt'!P410="weiblich","X","")</f>
        <v/>
      </c>
      <c r="G105" s="13" t="str">
        <f>IF('bereinigte Tabelle - getrennt'!P410="männlich","X","")</f>
        <v/>
      </c>
      <c r="H105" s="13" t="str">
        <f>IF('bereinigte Tabelle - getrennt'!P410="divers","X","")</f>
        <v/>
      </c>
      <c r="I105" s="12" t="str">
        <f>IF('bereinigte Tabelle - getrennt'!Y410=0, "", 'bereinigte Tabelle - getrennt'!Y410)</f>
        <v/>
      </c>
      <c r="J105" s="13"/>
      <c r="K105" s="151"/>
      <c r="L105" s="152"/>
      <c r="M105" s="152"/>
      <c r="N105" s="152"/>
      <c r="O105" s="153"/>
    </row>
    <row r="106" spans="1:15">
      <c r="A106" s="11" t="s">
        <v>264</v>
      </c>
      <c r="B106" s="12" t="str">
        <f>IF('bereinigte Tabelle - getrennt'!R411=0, "", 'bereinigte Tabelle - getrennt'!R411)</f>
        <v/>
      </c>
      <c r="C106" s="12" t="str">
        <f>IF('bereinigte Tabelle - getrennt'!Q411=0, "", 'bereinigte Tabelle - getrennt'!Q411)</f>
        <v/>
      </c>
      <c r="D106" s="12" t="str">
        <f>IF('bereinigte Tabelle - getrennt'!U411=0, "", 'bereinigte Tabelle - getrennt'!U411)</f>
        <v/>
      </c>
      <c r="E106" s="12" t="str">
        <f>IF('bereinigte Tabelle - getrennt'!V411=0, "", 'bereinigte Tabelle - getrennt'!V411)</f>
        <v/>
      </c>
      <c r="F106" s="13" t="str">
        <f>IF('bereinigte Tabelle - getrennt'!P411="weiblich","X","")</f>
        <v/>
      </c>
      <c r="G106" s="13" t="str">
        <f>IF('bereinigte Tabelle - getrennt'!P411="männlich","X","")</f>
        <v/>
      </c>
      <c r="H106" s="13" t="str">
        <f>IF('bereinigte Tabelle - getrennt'!P411="divers","X","")</f>
        <v/>
      </c>
      <c r="I106" s="12" t="str">
        <f>IF('bereinigte Tabelle - getrennt'!Y411=0, "", 'bereinigte Tabelle - getrennt'!Y411)</f>
        <v/>
      </c>
      <c r="J106" s="13"/>
      <c r="K106" s="151"/>
      <c r="L106" s="152"/>
      <c r="M106" s="152"/>
      <c r="N106" s="152"/>
      <c r="O106" s="153"/>
    </row>
    <row r="107" spans="1:15">
      <c r="A107" s="11" t="s">
        <v>265</v>
      </c>
      <c r="B107" s="12" t="str">
        <f>IF('bereinigte Tabelle - getrennt'!R412=0, "", 'bereinigte Tabelle - getrennt'!R412)</f>
        <v/>
      </c>
      <c r="C107" s="12" t="str">
        <f>IF('bereinigte Tabelle - getrennt'!Q412=0, "", 'bereinigte Tabelle - getrennt'!Q412)</f>
        <v/>
      </c>
      <c r="D107" s="12" t="str">
        <f>IF('bereinigte Tabelle - getrennt'!U412=0, "", 'bereinigte Tabelle - getrennt'!U412)</f>
        <v/>
      </c>
      <c r="E107" s="12" t="str">
        <f>IF('bereinigte Tabelle - getrennt'!V412=0, "", 'bereinigte Tabelle - getrennt'!V412)</f>
        <v/>
      </c>
      <c r="F107" s="13" t="str">
        <f>IF('bereinigte Tabelle - getrennt'!P412="weiblich","X","")</f>
        <v/>
      </c>
      <c r="G107" s="13" t="str">
        <f>IF('bereinigte Tabelle - getrennt'!P412="männlich","X","")</f>
        <v/>
      </c>
      <c r="H107" s="13" t="str">
        <f>IF('bereinigte Tabelle - getrennt'!P412="divers","X","")</f>
        <v/>
      </c>
      <c r="I107" s="12" t="str">
        <f>IF('bereinigte Tabelle - getrennt'!Y412=0, "", 'bereinigte Tabelle - getrennt'!Y412)</f>
        <v/>
      </c>
      <c r="J107" s="13"/>
      <c r="K107" s="151"/>
      <c r="L107" s="152"/>
      <c r="M107" s="152"/>
      <c r="N107" s="152"/>
      <c r="O107" s="153"/>
    </row>
    <row r="108" spans="1:15">
      <c r="A108" s="11" t="s">
        <v>266</v>
      </c>
      <c r="B108" s="12" t="str">
        <f>IF('bereinigte Tabelle - getrennt'!R413=0, "", 'bereinigte Tabelle - getrennt'!R413)</f>
        <v/>
      </c>
      <c r="C108" s="12" t="str">
        <f>IF('bereinigte Tabelle - getrennt'!Q413=0, "", 'bereinigte Tabelle - getrennt'!Q413)</f>
        <v/>
      </c>
      <c r="D108" s="12" t="str">
        <f>IF('bereinigte Tabelle - getrennt'!U413=0, "", 'bereinigte Tabelle - getrennt'!U413)</f>
        <v/>
      </c>
      <c r="E108" s="12" t="str">
        <f>IF('bereinigte Tabelle - getrennt'!V413=0, "", 'bereinigte Tabelle - getrennt'!V413)</f>
        <v/>
      </c>
      <c r="F108" s="13" t="str">
        <f>IF('bereinigte Tabelle - getrennt'!P413="weiblich","X","")</f>
        <v/>
      </c>
      <c r="G108" s="13" t="str">
        <f>IF('bereinigte Tabelle - getrennt'!P413="männlich","X","")</f>
        <v/>
      </c>
      <c r="H108" s="13" t="str">
        <f>IF('bereinigte Tabelle - getrennt'!P413="divers","X","")</f>
        <v/>
      </c>
      <c r="I108" s="12" t="str">
        <f>IF('bereinigte Tabelle - getrennt'!Y413=0, "", 'bereinigte Tabelle - getrennt'!Y413)</f>
        <v/>
      </c>
      <c r="J108" s="13"/>
      <c r="K108" s="151"/>
      <c r="L108" s="152"/>
      <c r="M108" s="152"/>
      <c r="N108" s="152"/>
      <c r="O108" s="153"/>
    </row>
    <row r="109" spans="1:15">
      <c r="A109" s="11" t="s">
        <v>267</v>
      </c>
      <c r="B109" s="12" t="str">
        <f>IF('bereinigte Tabelle - getrennt'!R414=0, "", 'bereinigte Tabelle - getrennt'!R414)</f>
        <v/>
      </c>
      <c r="C109" s="12" t="str">
        <f>IF('bereinigte Tabelle - getrennt'!Q414=0, "", 'bereinigte Tabelle - getrennt'!Q414)</f>
        <v/>
      </c>
      <c r="D109" s="12" t="str">
        <f>IF('bereinigte Tabelle - getrennt'!U414=0, "", 'bereinigte Tabelle - getrennt'!U414)</f>
        <v/>
      </c>
      <c r="E109" s="12" t="str">
        <f>IF('bereinigte Tabelle - getrennt'!V414=0, "", 'bereinigte Tabelle - getrennt'!V414)</f>
        <v/>
      </c>
      <c r="F109" s="13" t="str">
        <f>IF('bereinigte Tabelle - getrennt'!P414="weiblich","X","")</f>
        <v/>
      </c>
      <c r="G109" s="13" t="str">
        <f>IF('bereinigte Tabelle - getrennt'!P414="männlich","X","")</f>
        <v/>
      </c>
      <c r="H109" s="13" t="str">
        <f>IF('bereinigte Tabelle - getrennt'!P414="divers","X","")</f>
        <v/>
      </c>
      <c r="I109" s="12" t="str">
        <f>IF('bereinigte Tabelle - getrennt'!Y414=0, "", 'bereinigte Tabelle - getrennt'!Y414)</f>
        <v/>
      </c>
      <c r="J109" s="13"/>
      <c r="K109" s="151"/>
      <c r="L109" s="152"/>
      <c r="M109" s="152"/>
      <c r="N109" s="152"/>
      <c r="O109" s="153"/>
    </row>
    <row r="110" spans="1:15">
      <c r="A110" s="11" t="s">
        <v>268</v>
      </c>
      <c r="B110" s="12" t="str">
        <f>IF('bereinigte Tabelle - getrennt'!R415=0, "", 'bereinigte Tabelle - getrennt'!R415)</f>
        <v/>
      </c>
      <c r="C110" s="12" t="str">
        <f>IF('bereinigte Tabelle - getrennt'!Q415=0, "", 'bereinigte Tabelle - getrennt'!Q415)</f>
        <v/>
      </c>
      <c r="D110" s="12" t="str">
        <f>IF('bereinigte Tabelle - getrennt'!U415=0, "", 'bereinigte Tabelle - getrennt'!U415)</f>
        <v/>
      </c>
      <c r="E110" s="12" t="str">
        <f>IF('bereinigte Tabelle - getrennt'!V415=0, "", 'bereinigte Tabelle - getrennt'!V415)</f>
        <v/>
      </c>
      <c r="F110" s="13" t="str">
        <f>IF('bereinigte Tabelle - getrennt'!P415="weiblich","X","")</f>
        <v/>
      </c>
      <c r="G110" s="13" t="str">
        <f>IF('bereinigte Tabelle - getrennt'!P415="männlich","X","")</f>
        <v/>
      </c>
      <c r="H110" s="13" t="str">
        <f>IF('bereinigte Tabelle - getrennt'!P415="divers","X","")</f>
        <v/>
      </c>
      <c r="I110" s="12" t="str">
        <f>IF('bereinigte Tabelle - getrennt'!Y415=0, "", 'bereinigte Tabelle - getrennt'!Y415)</f>
        <v/>
      </c>
      <c r="J110" s="13"/>
      <c r="K110" s="151"/>
      <c r="L110" s="152"/>
      <c r="M110" s="152"/>
      <c r="N110" s="152"/>
      <c r="O110" s="153"/>
    </row>
    <row r="111" spans="1:15">
      <c r="A111" s="11" t="s">
        <v>269</v>
      </c>
      <c r="B111" s="12" t="str">
        <f>IF('bereinigte Tabelle - getrennt'!R416=0, "", 'bereinigte Tabelle - getrennt'!R416)</f>
        <v/>
      </c>
      <c r="C111" s="12" t="str">
        <f>IF('bereinigte Tabelle - getrennt'!Q416=0, "", 'bereinigte Tabelle - getrennt'!Q416)</f>
        <v/>
      </c>
      <c r="D111" s="12" t="str">
        <f>IF('bereinigte Tabelle - getrennt'!U416=0, "", 'bereinigte Tabelle - getrennt'!U416)</f>
        <v/>
      </c>
      <c r="E111" s="12" t="str">
        <f>IF('bereinigte Tabelle - getrennt'!V416=0, "", 'bereinigte Tabelle - getrennt'!V416)</f>
        <v/>
      </c>
      <c r="F111" s="13" t="str">
        <f>IF('bereinigte Tabelle - getrennt'!P416="weiblich","X","")</f>
        <v/>
      </c>
      <c r="G111" s="13" t="str">
        <f>IF('bereinigte Tabelle - getrennt'!P416="männlich","X","")</f>
        <v/>
      </c>
      <c r="H111" s="13" t="str">
        <f>IF('bereinigte Tabelle - getrennt'!P416="divers","X","")</f>
        <v/>
      </c>
      <c r="I111" s="12" t="str">
        <f>IF('bereinigte Tabelle - getrennt'!Y416=0, "", 'bereinigte Tabelle - getrennt'!Y416)</f>
        <v/>
      </c>
      <c r="J111" s="13"/>
      <c r="K111" s="151"/>
      <c r="L111" s="152"/>
      <c r="M111" s="152"/>
      <c r="N111" s="152"/>
      <c r="O111" s="153"/>
    </row>
    <row r="112" spans="1:15">
      <c r="A112" s="11" t="s">
        <v>270</v>
      </c>
      <c r="B112" s="12" t="str">
        <f>IF('bereinigte Tabelle - getrennt'!R417=0, "", 'bereinigte Tabelle - getrennt'!R417)</f>
        <v/>
      </c>
      <c r="C112" s="12" t="str">
        <f>IF('bereinigte Tabelle - getrennt'!Q417=0, "", 'bereinigte Tabelle - getrennt'!Q417)</f>
        <v/>
      </c>
      <c r="D112" s="12" t="str">
        <f>IF('bereinigte Tabelle - getrennt'!U417=0, "", 'bereinigte Tabelle - getrennt'!U417)</f>
        <v/>
      </c>
      <c r="E112" s="12" t="str">
        <f>IF('bereinigte Tabelle - getrennt'!V417=0, "", 'bereinigte Tabelle - getrennt'!V417)</f>
        <v/>
      </c>
      <c r="F112" s="13" t="str">
        <f>IF('bereinigte Tabelle - getrennt'!P417="weiblich","X","")</f>
        <v/>
      </c>
      <c r="G112" s="13" t="str">
        <f>IF('bereinigte Tabelle - getrennt'!P417="männlich","X","")</f>
        <v/>
      </c>
      <c r="H112" s="13" t="str">
        <f>IF('bereinigte Tabelle - getrennt'!P417="divers","X","")</f>
        <v/>
      </c>
      <c r="I112" s="12" t="str">
        <f>IF('bereinigte Tabelle - getrennt'!Y417=0, "", 'bereinigte Tabelle - getrennt'!Y417)</f>
        <v/>
      </c>
      <c r="J112" s="13"/>
      <c r="K112" s="151"/>
      <c r="L112" s="152"/>
      <c r="M112" s="152"/>
      <c r="N112" s="152"/>
      <c r="O112" s="153"/>
    </row>
    <row r="113" spans="1:15">
      <c r="A113" s="11" t="s">
        <v>271</v>
      </c>
      <c r="B113" s="12" t="str">
        <f>IF('bereinigte Tabelle - getrennt'!R418=0, "", 'bereinigte Tabelle - getrennt'!R418)</f>
        <v/>
      </c>
      <c r="C113" s="12" t="str">
        <f>IF('bereinigte Tabelle - getrennt'!Q418=0, "", 'bereinigte Tabelle - getrennt'!Q418)</f>
        <v/>
      </c>
      <c r="D113" s="12" t="str">
        <f>IF('bereinigte Tabelle - getrennt'!U418=0, "", 'bereinigte Tabelle - getrennt'!U418)</f>
        <v/>
      </c>
      <c r="E113" s="12" t="str">
        <f>IF('bereinigte Tabelle - getrennt'!V418=0, "", 'bereinigte Tabelle - getrennt'!V418)</f>
        <v/>
      </c>
      <c r="F113" s="13" t="str">
        <f>IF('bereinigte Tabelle - getrennt'!P418="weiblich","X","")</f>
        <v/>
      </c>
      <c r="G113" s="13" t="str">
        <f>IF('bereinigte Tabelle - getrennt'!P418="männlich","X","")</f>
        <v/>
      </c>
      <c r="H113" s="13" t="str">
        <f>IF('bereinigte Tabelle - getrennt'!P418="divers","X","")</f>
        <v/>
      </c>
      <c r="I113" s="12" t="str">
        <f>IF('bereinigte Tabelle - getrennt'!Y418=0, "", 'bereinigte Tabelle - getrennt'!Y418)</f>
        <v/>
      </c>
      <c r="J113" s="13"/>
      <c r="K113" s="151"/>
      <c r="L113" s="152"/>
      <c r="M113" s="152"/>
      <c r="N113" s="152"/>
      <c r="O113" s="153"/>
    </row>
    <row r="114" spans="1:15">
      <c r="A114" s="11" t="s">
        <v>272</v>
      </c>
      <c r="B114" s="12" t="str">
        <f>IF('bereinigte Tabelle - getrennt'!R419=0, "", 'bereinigte Tabelle - getrennt'!R419)</f>
        <v/>
      </c>
      <c r="C114" s="12" t="str">
        <f>IF('bereinigte Tabelle - getrennt'!Q419=0, "", 'bereinigte Tabelle - getrennt'!Q419)</f>
        <v/>
      </c>
      <c r="D114" s="12" t="str">
        <f>IF('bereinigte Tabelle - getrennt'!U419=0, "", 'bereinigte Tabelle - getrennt'!U419)</f>
        <v/>
      </c>
      <c r="E114" s="12" t="str">
        <f>IF('bereinigte Tabelle - getrennt'!V419=0, "", 'bereinigte Tabelle - getrennt'!V419)</f>
        <v/>
      </c>
      <c r="F114" s="13" t="str">
        <f>IF('bereinigte Tabelle - getrennt'!P419="weiblich","X","")</f>
        <v/>
      </c>
      <c r="G114" s="13" t="str">
        <f>IF('bereinigte Tabelle - getrennt'!P419="männlich","X","")</f>
        <v/>
      </c>
      <c r="H114" s="13" t="str">
        <f>IF('bereinigte Tabelle - getrennt'!P419="divers","X","")</f>
        <v/>
      </c>
      <c r="I114" s="12" t="str">
        <f>IF('bereinigte Tabelle - getrennt'!Y419=0, "", 'bereinigte Tabelle - getrennt'!Y419)</f>
        <v/>
      </c>
      <c r="J114" s="13"/>
      <c r="K114" s="151"/>
      <c r="L114" s="152"/>
      <c r="M114" s="152"/>
      <c r="N114" s="152"/>
      <c r="O114" s="153"/>
    </row>
    <row r="115" spans="1:15">
      <c r="A115" s="11" t="s">
        <v>273</v>
      </c>
      <c r="B115" s="12" t="str">
        <f>IF('bereinigte Tabelle - getrennt'!R420=0, "", 'bereinigte Tabelle - getrennt'!R420)</f>
        <v/>
      </c>
      <c r="C115" s="12" t="str">
        <f>IF('bereinigte Tabelle - getrennt'!Q420=0, "", 'bereinigte Tabelle - getrennt'!Q420)</f>
        <v/>
      </c>
      <c r="D115" s="12" t="str">
        <f>IF('bereinigte Tabelle - getrennt'!U420=0, "", 'bereinigte Tabelle - getrennt'!U420)</f>
        <v/>
      </c>
      <c r="E115" s="12" t="str">
        <f>IF('bereinigte Tabelle - getrennt'!V420=0, "", 'bereinigte Tabelle - getrennt'!V420)</f>
        <v/>
      </c>
      <c r="F115" s="13" t="str">
        <f>IF('bereinigte Tabelle - getrennt'!P420="weiblich","X","")</f>
        <v/>
      </c>
      <c r="G115" s="13" t="str">
        <f>IF('bereinigte Tabelle - getrennt'!P420="männlich","X","")</f>
        <v/>
      </c>
      <c r="H115" s="13" t="str">
        <f>IF('bereinigte Tabelle - getrennt'!P420="divers","X","")</f>
        <v/>
      </c>
      <c r="I115" s="12" t="str">
        <f>IF('bereinigte Tabelle - getrennt'!Y420=0, "", 'bereinigte Tabelle - getrennt'!Y420)</f>
        <v/>
      </c>
      <c r="J115" s="13"/>
      <c r="K115" s="151"/>
      <c r="L115" s="152"/>
      <c r="M115" s="152"/>
      <c r="N115" s="152"/>
      <c r="O115" s="153"/>
    </row>
    <row r="116" spans="1:15">
      <c r="A116" s="11" t="s">
        <v>274</v>
      </c>
      <c r="B116" s="12" t="str">
        <f>IF('bereinigte Tabelle - getrennt'!R421=0, "", 'bereinigte Tabelle - getrennt'!R421)</f>
        <v/>
      </c>
      <c r="C116" s="12" t="str">
        <f>IF('bereinigte Tabelle - getrennt'!Q421=0, "", 'bereinigte Tabelle - getrennt'!Q421)</f>
        <v/>
      </c>
      <c r="D116" s="12" t="str">
        <f>IF('bereinigte Tabelle - getrennt'!U421=0, "", 'bereinigte Tabelle - getrennt'!U421)</f>
        <v/>
      </c>
      <c r="E116" s="12" t="str">
        <f>IF('bereinigte Tabelle - getrennt'!V421=0, "", 'bereinigte Tabelle - getrennt'!V421)</f>
        <v/>
      </c>
      <c r="F116" s="13" t="str">
        <f>IF('bereinigte Tabelle - getrennt'!P421="weiblich","X","")</f>
        <v/>
      </c>
      <c r="G116" s="13" t="str">
        <f>IF('bereinigte Tabelle - getrennt'!P421="männlich","X","")</f>
        <v/>
      </c>
      <c r="H116" s="13" t="str">
        <f>IF('bereinigte Tabelle - getrennt'!P421="divers","X","")</f>
        <v/>
      </c>
      <c r="I116" s="12" t="str">
        <f>IF('bereinigte Tabelle - getrennt'!Y421=0, "", 'bereinigte Tabelle - getrennt'!Y421)</f>
        <v/>
      </c>
      <c r="J116" s="13"/>
      <c r="K116" s="151"/>
      <c r="L116" s="152"/>
      <c r="M116" s="152"/>
      <c r="N116" s="152"/>
      <c r="O116" s="153"/>
    </row>
    <row r="117" spans="1:15">
      <c r="A117" s="11" t="s">
        <v>275</v>
      </c>
      <c r="B117" s="12" t="str">
        <f>IF('bereinigte Tabelle - getrennt'!R422=0, "", 'bereinigte Tabelle - getrennt'!R422)</f>
        <v/>
      </c>
      <c r="C117" s="12" t="str">
        <f>IF('bereinigte Tabelle - getrennt'!Q422=0, "", 'bereinigte Tabelle - getrennt'!Q422)</f>
        <v/>
      </c>
      <c r="D117" s="12" t="str">
        <f>IF('bereinigte Tabelle - getrennt'!U422=0, "", 'bereinigte Tabelle - getrennt'!U422)</f>
        <v/>
      </c>
      <c r="E117" s="12" t="str">
        <f>IF('bereinigte Tabelle - getrennt'!V422=0, "", 'bereinigte Tabelle - getrennt'!V422)</f>
        <v/>
      </c>
      <c r="F117" s="13" t="str">
        <f>IF('bereinigte Tabelle - getrennt'!P422="weiblich","X","")</f>
        <v/>
      </c>
      <c r="G117" s="13" t="str">
        <f>IF('bereinigte Tabelle - getrennt'!P422="männlich","X","")</f>
        <v/>
      </c>
      <c r="H117" s="13" t="str">
        <f>IF('bereinigte Tabelle - getrennt'!P422="divers","X","")</f>
        <v/>
      </c>
      <c r="I117" s="12" t="str">
        <f>IF('bereinigte Tabelle - getrennt'!Y422=0, "", 'bereinigte Tabelle - getrennt'!Y422)</f>
        <v/>
      </c>
      <c r="J117" s="13"/>
      <c r="K117" s="151"/>
      <c r="L117" s="152"/>
      <c r="M117" s="152"/>
      <c r="N117" s="152"/>
      <c r="O117" s="153"/>
    </row>
    <row r="118" spans="1:15">
      <c r="A118" s="11" t="s">
        <v>276</v>
      </c>
      <c r="B118" s="12" t="str">
        <f>IF('bereinigte Tabelle - getrennt'!R423=0, "", 'bereinigte Tabelle - getrennt'!R423)</f>
        <v/>
      </c>
      <c r="C118" s="12" t="str">
        <f>IF('bereinigte Tabelle - getrennt'!Q423=0, "", 'bereinigte Tabelle - getrennt'!Q423)</f>
        <v/>
      </c>
      <c r="D118" s="12" t="str">
        <f>IF('bereinigte Tabelle - getrennt'!U423=0, "", 'bereinigte Tabelle - getrennt'!U423)</f>
        <v/>
      </c>
      <c r="E118" s="12" t="str">
        <f>IF('bereinigte Tabelle - getrennt'!V423=0, "", 'bereinigte Tabelle - getrennt'!V423)</f>
        <v/>
      </c>
      <c r="F118" s="13" t="str">
        <f>IF('bereinigte Tabelle - getrennt'!P423="weiblich","X","")</f>
        <v/>
      </c>
      <c r="G118" s="13" t="str">
        <f>IF('bereinigte Tabelle - getrennt'!P423="männlich","X","")</f>
        <v/>
      </c>
      <c r="H118" s="13" t="str">
        <f>IF('bereinigte Tabelle - getrennt'!P423="divers","X","")</f>
        <v/>
      </c>
      <c r="I118" s="12" t="str">
        <f>IF('bereinigte Tabelle - getrennt'!Y423=0, "", 'bereinigte Tabelle - getrennt'!Y423)</f>
        <v/>
      </c>
      <c r="J118" s="13"/>
      <c r="K118" s="151"/>
      <c r="L118" s="152"/>
      <c r="M118" s="152"/>
      <c r="N118" s="152"/>
      <c r="O118" s="153"/>
    </row>
    <row r="119" spans="1:15">
      <c r="A119" s="11" t="s">
        <v>277</v>
      </c>
      <c r="B119" s="12" t="str">
        <f>IF('bereinigte Tabelle - getrennt'!R424=0, "", 'bereinigte Tabelle - getrennt'!R424)</f>
        <v/>
      </c>
      <c r="C119" s="12" t="str">
        <f>IF('bereinigte Tabelle - getrennt'!Q424=0, "", 'bereinigte Tabelle - getrennt'!Q424)</f>
        <v/>
      </c>
      <c r="D119" s="12" t="str">
        <f>IF('bereinigte Tabelle - getrennt'!U424=0, "", 'bereinigte Tabelle - getrennt'!U424)</f>
        <v/>
      </c>
      <c r="E119" s="12" t="str">
        <f>IF('bereinigte Tabelle - getrennt'!V424=0, "", 'bereinigte Tabelle - getrennt'!V424)</f>
        <v/>
      </c>
      <c r="F119" s="13" t="str">
        <f>IF('bereinigte Tabelle - getrennt'!P424="weiblich","X","")</f>
        <v/>
      </c>
      <c r="G119" s="13" t="str">
        <f>IF('bereinigte Tabelle - getrennt'!P424="männlich","X","")</f>
        <v/>
      </c>
      <c r="H119" s="13" t="str">
        <f>IF('bereinigte Tabelle - getrennt'!P424="divers","X","")</f>
        <v/>
      </c>
      <c r="I119" s="12" t="str">
        <f>IF('bereinigte Tabelle - getrennt'!Y424=0, "", 'bereinigte Tabelle - getrennt'!Y424)</f>
        <v/>
      </c>
      <c r="J119" s="13"/>
      <c r="K119" s="151"/>
      <c r="L119" s="152"/>
      <c r="M119" s="152"/>
      <c r="N119" s="152"/>
      <c r="O119" s="153"/>
    </row>
    <row r="120" spans="1:15">
      <c r="A120" s="11" t="s">
        <v>278</v>
      </c>
      <c r="B120" s="12" t="str">
        <f>IF('bereinigte Tabelle - getrennt'!R425=0, "", 'bereinigte Tabelle - getrennt'!R425)</f>
        <v/>
      </c>
      <c r="C120" s="12" t="str">
        <f>IF('bereinigte Tabelle - getrennt'!Q425=0, "", 'bereinigte Tabelle - getrennt'!Q425)</f>
        <v/>
      </c>
      <c r="D120" s="12" t="str">
        <f>IF('bereinigte Tabelle - getrennt'!U425=0, "", 'bereinigte Tabelle - getrennt'!U425)</f>
        <v/>
      </c>
      <c r="E120" s="12" t="str">
        <f>IF('bereinigte Tabelle - getrennt'!V425=0, "", 'bereinigte Tabelle - getrennt'!V425)</f>
        <v/>
      </c>
      <c r="F120" s="13" t="str">
        <f>IF('bereinigte Tabelle - getrennt'!P425="weiblich","X","")</f>
        <v/>
      </c>
      <c r="G120" s="13" t="str">
        <f>IF('bereinigte Tabelle - getrennt'!P425="männlich","X","")</f>
        <v/>
      </c>
      <c r="H120" s="13" t="str">
        <f>IF('bereinigte Tabelle - getrennt'!P425="divers","X","")</f>
        <v/>
      </c>
      <c r="I120" s="12" t="str">
        <f>IF('bereinigte Tabelle - getrennt'!Y425=0, "", 'bereinigte Tabelle - getrennt'!Y425)</f>
        <v/>
      </c>
      <c r="J120" s="13"/>
      <c r="K120" s="151"/>
      <c r="L120" s="152"/>
      <c r="M120" s="152"/>
      <c r="N120" s="152"/>
      <c r="O120" s="153"/>
    </row>
    <row r="121" spans="1:15">
      <c r="A121" s="11" t="s">
        <v>279</v>
      </c>
      <c r="B121" s="12" t="str">
        <f>IF('bereinigte Tabelle - getrennt'!R426=0, "", 'bereinigte Tabelle - getrennt'!R426)</f>
        <v/>
      </c>
      <c r="C121" s="12" t="str">
        <f>IF('bereinigte Tabelle - getrennt'!Q426=0, "", 'bereinigte Tabelle - getrennt'!Q426)</f>
        <v/>
      </c>
      <c r="D121" s="12" t="str">
        <f>IF('bereinigte Tabelle - getrennt'!U426=0, "", 'bereinigte Tabelle - getrennt'!U426)</f>
        <v/>
      </c>
      <c r="E121" s="12" t="str">
        <f>IF('bereinigte Tabelle - getrennt'!V426=0, "", 'bereinigte Tabelle - getrennt'!V426)</f>
        <v/>
      </c>
      <c r="F121" s="13" t="str">
        <f>IF('bereinigte Tabelle - getrennt'!P426="weiblich","X","")</f>
        <v/>
      </c>
      <c r="G121" s="13" t="str">
        <f>IF('bereinigte Tabelle - getrennt'!P426="männlich","X","")</f>
        <v/>
      </c>
      <c r="H121" s="13" t="str">
        <f>IF('bereinigte Tabelle - getrennt'!P426="divers","X","")</f>
        <v/>
      </c>
      <c r="I121" s="12" t="str">
        <f>IF('bereinigte Tabelle - getrennt'!Y426=0, "", 'bereinigte Tabelle - getrennt'!Y426)</f>
        <v/>
      </c>
      <c r="J121" s="13"/>
      <c r="K121" s="151"/>
      <c r="L121" s="152"/>
      <c r="M121" s="152"/>
      <c r="N121" s="152"/>
      <c r="O121" s="153"/>
    </row>
    <row r="122" spans="1:15">
      <c r="A122" s="11" t="s">
        <v>280</v>
      </c>
      <c r="B122" s="12" t="str">
        <f>IF('bereinigte Tabelle - getrennt'!R427=0, "", 'bereinigte Tabelle - getrennt'!R427)</f>
        <v/>
      </c>
      <c r="C122" s="12" t="str">
        <f>IF('bereinigte Tabelle - getrennt'!Q427=0, "", 'bereinigte Tabelle - getrennt'!Q427)</f>
        <v/>
      </c>
      <c r="D122" s="12" t="str">
        <f>IF('bereinigte Tabelle - getrennt'!U427=0, "", 'bereinigte Tabelle - getrennt'!U427)</f>
        <v/>
      </c>
      <c r="E122" s="12" t="str">
        <f>IF('bereinigte Tabelle - getrennt'!V427=0, "", 'bereinigte Tabelle - getrennt'!V427)</f>
        <v/>
      </c>
      <c r="F122" s="13" t="str">
        <f>IF('bereinigte Tabelle - getrennt'!P427="weiblich","X","")</f>
        <v/>
      </c>
      <c r="G122" s="13" t="str">
        <f>IF('bereinigte Tabelle - getrennt'!P427="männlich","X","")</f>
        <v/>
      </c>
      <c r="H122" s="13" t="str">
        <f>IF('bereinigte Tabelle - getrennt'!P427="divers","X","")</f>
        <v/>
      </c>
      <c r="I122" s="12" t="str">
        <f>IF('bereinigte Tabelle - getrennt'!Y427=0, "", 'bereinigte Tabelle - getrennt'!Y427)</f>
        <v/>
      </c>
      <c r="J122" s="13"/>
      <c r="K122" s="151"/>
      <c r="L122" s="152"/>
      <c r="M122" s="152"/>
      <c r="N122" s="152"/>
      <c r="O122" s="153"/>
    </row>
    <row r="123" spans="1:15">
      <c r="A123" s="11" t="s">
        <v>281</v>
      </c>
      <c r="B123" s="12" t="str">
        <f>IF('bereinigte Tabelle - getrennt'!R428=0, "", 'bereinigte Tabelle - getrennt'!R428)</f>
        <v/>
      </c>
      <c r="C123" s="12" t="str">
        <f>IF('bereinigte Tabelle - getrennt'!Q428=0, "", 'bereinigte Tabelle - getrennt'!Q428)</f>
        <v/>
      </c>
      <c r="D123" s="12" t="str">
        <f>IF('bereinigte Tabelle - getrennt'!U428=0, "", 'bereinigte Tabelle - getrennt'!U428)</f>
        <v/>
      </c>
      <c r="E123" s="12" t="str">
        <f>IF('bereinigte Tabelle - getrennt'!V428=0, "", 'bereinigte Tabelle - getrennt'!V428)</f>
        <v/>
      </c>
      <c r="F123" s="13" t="str">
        <f>IF('bereinigte Tabelle - getrennt'!P428="weiblich","X","")</f>
        <v/>
      </c>
      <c r="G123" s="13" t="str">
        <f>IF('bereinigte Tabelle - getrennt'!P428="männlich","X","")</f>
        <v/>
      </c>
      <c r="H123" s="13" t="str">
        <f>IF('bereinigte Tabelle - getrennt'!P428="divers","X","")</f>
        <v/>
      </c>
      <c r="I123" s="12" t="str">
        <f>IF('bereinigte Tabelle - getrennt'!Y428=0, "", 'bereinigte Tabelle - getrennt'!Y428)</f>
        <v/>
      </c>
      <c r="J123" s="13"/>
      <c r="K123" s="151"/>
      <c r="L123" s="152"/>
      <c r="M123" s="152"/>
      <c r="N123" s="152"/>
      <c r="O123" s="153"/>
    </row>
    <row r="124" spans="1:15">
      <c r="A124" s="11" t="s">
        <v>282</v>
      </c>
      <c r="B124" s="12" t="str">
        <f>IF('bereinigte Tabelle - getrennt'!R429=0, "", 'bereinigte Tabelle - getrennt'!R429)</f>
        <v/>
      </c>
      <c r="C124" s="12" t="str">
        <f>IF('bereinigte Tabelle - getrennt'!Q429=0, "", 'bereinigte Tabelle - getrennt'!Q429)</f>
        <v/>
      </c>
      <c r="D124" s="12" t="str">
        <f>IF('bereinigte Tabelle - getrennt'!U429=0, "", 'bereinigte Tabelle - getrennt'!U429)</f>
        <v/>
      </c>
      <c r="E124" s="12" t="str">
        <f>IF('bereinigte Tabelle - getrennt'!V429=0, "", 'bereinigte Tabelle - getrennt'!V429)</f>
        <v/>
      </c>
      <c r="F124" s="13" t="str">
        <f>IF('bereinigte Tabelle - getrennt'!P429="weiblich","X","")</f>
        <v/>
      </c>
      <c r="G124" s="13" t="str">
        <f>IF('bereinigte Tabelle - getrennt'!P429="männlich","X","")</f>
        <v/>
      </c>
      <c r="H124" s="13" t="str">
        <f>IF('bereinigte Tabelle - getrennt'!P429="divers","X","")</f>
        <v/>
      </c>
      <c r="I124" s="12" t="str">
        <f>IF('bereinigte Tabelle - getrennt'!Y429=0, "", 'bereinigte Tabelle - getrennt'!Y429)</f>
        <v/>
      </c>
      <c r="J124" s="13"/>
      <c r="K124" s="151"/>
      <c r="L124" s="152"/>
      <c r="M124" s="152"/>
      <c r="N124" s="152"/>
      <c r="O124" s="153"/>
    </row>
    <row r="125" spans="1:15">
      <c r="A125" s="11" t="s">
        <v>283</v>
      </c>
      <c r="B125" s="12" t="str">
        <f>IF('bereinigte Tabelle - getrennt'!R430=0, "", 'bereinigte Tabelle - getrennt'!R430)</f>
        <v/>
      </c>
      <c r="C125" s="12" t="str">
        <f>IF('bereinigte Tabelle - getrennt'!Q430=0, "", 'bereinigte Tabelle - getrennt'!Q430)</f>
        <v/>
      </c>
      <c r="D125" s="12" t="str">
        <f>IF('bereinigte Tabelle - getrennt'!U430=0, "", 'bereinigte Tabelle - getrennt'!U430)</f>
        <v/>
      </c>
      <c r="E125" s="12" t="str">
        <f>IF('bereinigte Tabelle - getrennt'!V430=0, "", 'bereinigte Tabelle - getrennt'!V430)</f>
        <v/>
      </c>
      <c r="F125" s="13" t="str">
        <f>IF('bereinigte Tabelle - getrennt'!P430="weiblich","X","")</f>
        <v/>
      </c>
      <c r="G125" s="13" t="str">
        <f>IF('bereinigte Tabelle - getrennt'!P430="männlich","X","")</f>
        <v/>
      </c>
      <c r="H125" s="13" t="str">
        <f>IF('bereinigte Tabelle - getrennt'!P430="divers","X","")</f>
        <v/>
      </c>
      <c r="I125" s="12" t="str">
        <f>IF('bereinigte Tabelle - getrennt'!Y430=0, "", 'bereinigte Tabelle - getrennt'!Y430)</f>
        <v/>
      </c>
      <c r="J125" s="13"/>
      <c r="K125" s="151"/>
      <c r="L125" s="152"/>
      <c r="M125" s="152"/>
      <c r="N125" s="152"/>
      <c r="O125" s="153"/>
    </row>
    <row r="126" spans="1:15">
      <c r="A126" s="11" t="s">
        <v>284</v>
      </c>
      <c r="B126" s="12" t="str">
        <f>IF('bereinigte Tabelle - getrennt'!R431=0, "", 'bereinigte Tabelle - getrennt'!R431)</f>
        <v/>
      </c>
      <c r="C126" s="12" t="str">
        <f>IF('bereinigte Tabelle - getrennt'!Q431=0, "", 'bereinigte Tabelle - getrennt'!Q431)</f>
        <v/>
      </c>
      <c r="D126" s="12" t="str">
        <f>IF('bereinigte Tabelle - getrennt'!U431=0, "", 'bereinigte Tabelle - getrennt'!U431)</f>
        <v/>
      </c>
      <c r="E126" s="12" t="str">
        <f>IF('bereinigte Tabelle - getrennt'!V431=0, "", 'bereinigte Tabelle - getrennt'!V431)</f>
        <v/>
      </c>
      <c r="F126" s="13" t="str">
        <f>IF('bereinigte Tabelle - getrennt'!P431="weiblich","X","")</f>
        <v/>
      </c>
      <c r="G126" s="13" t="str">
        <f>IF('bereinigte Tabelle - getrennt'!P431="männlich","X","")</f>
        <v/>
      </c>
      <c r="H126" s="13" t="str">
        <f>IF('bereinigte Tabelle - getrennt'!P431="divers","X","")</f>
        <v/>
      </c>
      <c r="I126" s="12" t="str">
        <f>IF('bereinigte Tabelle - getrennt'!Y431=0, "", 'bereinigte Tabelle - getrennt'!Y431)</f>
        <v/>
      </c>
      <c r="J126" s="13"/>
      <c r="K126" s="151"/>
      <c r="L126" s="152"/>
      <c r="M126" s="152"/>
      <c r="N126" s="152"/>
      <c r="O126" s="153"/>
    </row>
    <row r="127" spans="1:15">
      <c r="A127" s="11" t="s">
        <v>285</v>
      </c>
      <c r="B127" s="12" t="str">
        <f>IF('bereinigte Tabelle - getrennt'!R432=0, "", 'bereinigte Tabelle - getrennt'!R432)</f>
        <v/>
      </c>
      <c r="C127" s="12" t="str">
        <f>IF('bereinigte Tabelle - getrennt'!Q432=0, "", 'bereinigte Tabelle - getrennt'!Q432)</f>
        <v/>
      </c>
      <c r="D127" s="12" t="str">
        <f>IF('bereinigte Tabelle - getrennt'!U432=0, "", 'bereinigte Tabelle - getrennt'!U432)</f>
        <v/>
      </c>
      <c r="E127" s="12" t="str">
        <f>IF('bereinigte Tabelle - getrennt'!V432=0, "", 'bereinigte Tabelle - getrennt'!V432)</f>
        <v/>
      </c>
      <c r="F127" s="13" t="str">
        <f>IF('bereinigte Tabelle - getrennt'!P432="weiblich","X","")</f>
        <v/>
      </c>
      <c r="G127" s="13" t="str">
        <f>IF('bereinigte Tabelle - getrennt'!P432="männlich","X","")</f>
        <v/>
      </c>
      <c r="H127" s="13" t="str">
        <f>IF('bereinigte Tabelle - getrennt'!P432="divers","X","")</f>
        <v/>
      </c>
      <c r="I127" s="12" t="str">
        <f>IF('bereinigte Tabelle - getrennt'!Y432=0, "", 'bereinigte Tabelle - getrennt'!Y432)</f>
        <v/>
      </c>
      <c r="J127" s="13"/>
      <c r="K127" s="151"/>
      <c r="L127" s="152"/>
      <c r="M127" s="152"/>
      <c r="N127" s="152"/>
      <c r="O127" s="153"/>
    </row>
    <row r="128" spans="1:15">
      <c r="A128" s="11" t="s">
        <v>286</v>
      </c>
      <c r="B128" s="12" t="str">
        <f>IF('bereinigte Tabelle - getrennt'!R433=0, "", 'bereinigte Tabelle - getrennt'!R433)</f>
        <v/>
      </c>
      <c r="C128" s="12" t="str">
        <f>IF('bereinigte Tabelle - getrennt'!Q433=0, "", 'bereinigte Tabelle - getrennt'!Q433)</f>
        <v/>
      </c>
      <c r="D128" s="12" t="str">
        <f>IF('bereinigte Tabelle - getrennt'!U433=0, "", 'bereinigte Tabelle - getrennt'!U433)</f>
        <v/>
      </c>
      <c r="E128" s="12" t="str">
        <f>IF('bereinigte Tabelle - getrennt'!V433=0, "", 'bereinigte Tabelle - getrennt'!V433)</f>
        <v/>
      </c>
      <c r="F128" s="13" t="str">
        <f>IF('bereinigte Tabelle - getrennt'!P433="weiblich","X","")</f>
        <v/>
      </c>
      <c r="G128" s="13" t="str">
        <f>IF('bereinigte Tabelle - getrennt'!P433="männlich","X","")</f>
        <v/>
      </c>
      <c r="H128" s="13" t="str">
        <f>IF('bereinigte Tabelle - getrennt'!P433="divers","X","")</f>
        <v/>
      </c>
      <c r="I128" s="12" t="str">
        <f>IF('bereinigte Tabelle - getrennt'!Y433=0, "", 'bereinigte Tabelle - getrennt'!Y433)</f>
        <v/>
      </c>
      <c r="J128" s="13"/>
      <c r="K128" s="151"/>
      <c r="L128" s="152"/>
      <c r="M128" s="152"/>
      <c r="N128" s="152"/>
      <c r="O128" s="153"/>
    </row>
    <row r="129" spans="1:15">
      <c r="A129" s="11" t="s">
        <v>287</v>
      </c>
      <c r="B129" s="12" t="str">
        <f>IF('bereinigte Tabelle - getrennt'!R434=0, "", 'bereinigte Tabelle - getrennt'!R434)</f>
        <v/>
      </c>
      <c r="C129" s="12" t="str">
        <f>IF('bereinigte Tabelle - getrennt'!Q434=0, "", 'bereinigte Tabelle - getrennt'!Q434)</f>
        <v/>
      </c>
      <c r="D129" s="12" t="str">
        <f>IF('bereinigte Tabelle - getrennt'!U434=0, "", 'bereinigte Tabelle - getrennt'!U434)</f>
        <v/>
      </c>
      <c r="E129" s="12" t="str">
        <f>IF('bereinigte Tabelle - getrennt'!V434=0, "", 'bereinigte Tabelle - getrennt'!V434)</f>
        <v/>
      </c>
      <c r="F129" s="13" t="str">
        <f>IF('bereinigte Tabelle - getrennt'!P434="weiblich","X","")</f>
        <v/>
      </c>
      <c r="G129" s="13" t="str">
        <f>IF('bereinigte Tabelle - getrennt'!P434="männlich","X","")</f>
        <v/>
      </c>
      <c r="H129" s="13" t="str">
        <f>IF('bereinigte Tabelle - getrennt'!P434="divers","X","")</f>
        <v/>
      </c>
      <c r="I129" s="12" t="str">
        <f>IF('bereinigte Tabelle - getrennt'!Y434=0, "", 'bereinigte Tabelle - getrennt'!Y434)</f>
        <v/>
      </c>
      <c r="J129" s="13"/>
      <c r="K129" s="151"/>
      <c r="L129" s="152"/>
      <c r="M129" s="152"/>
      <c r="N129" s="152"/>
      <c r="O129" s="153"/>
    </row>
    <row r="130" spans="1:15">
      <c r="A130" s="11" t="s">
        <v>288</v>
      </c>
      <c r="B130" s="12" t="str">
        <f>IF('bereinigte Tabelle - getrennt'!R435=0, "", 'bereinigte Tabelle - getrennt'!R435)</f>
        <v/>
      </c>
      <c r="C130" s="12" t="str">
        <f>IF('bereinigte Tabelle - getrennt'!Q435=0, "", 'bereinigte Tabelle - getrennt'!Q435)</f>
        <v/>
      </c>
      <c r="D130" s="12" t="str">
        <f>IF('bereinigte Tabelle - getrennt'!U435=0, "", 'bereinigte Tabelle - getrennt'!U435)</f>
        <v/>
      </c>
      <c r="E130" s="12" t="str">
        <f>IF('bereinigte Tabelle - getrennt'!V435=0, "", 'bereinigte Tabelle - getrennt'!V435)</f>
        <v/>
      </c>
      <c r="F130" s="13" t="str">
        <f>IF('bereinigte Tabelle - getrennt'!P435="weiblich","X","")</f>
        <v/>
      </c>
      <c r="G130" s="13" t="str">
        <f>IF('bereinigte Tabelle - getrennt'!P435="männlich","X","")</f>
        <v/>
      </c>
      <c r="H130" s="13" t="str">
        <f>IF('bereinigte Tabelle - getrennt'!P435="divers","X","")</f>
        <v/>
      </c>
      <c r="I130" s="12" t="str">
        <f>IF('bereinigte Tabelle - getrennt'!Y435=0, "", 'bereinigte Tabelle - getrennt'!Y435)</f>
        <v/>
      </c>
      <c r="J130" s="13"/>
      <c r="K130" s="151"/>
      <c r="L130" s="152"/>
      <c r="M130" s="152"/>
      <c r="N130" s="152"/>
      <c r="O130" s="153"/>
    </row>
    <row r="131" spans="1:15">
      <c r="A131" s="11" t="s">
        <v>289</v>
      </c>
      <c r="B131" s="12" t="str">
        <f>IF('bereinigte Tabelle - getrennt'!R436=0, "", 'bereinigte Tabelle - getrennt'!R436)</f>
        <v/>
      </c>
      <c r="C131" s="12" t="str">
        <f>IF('bereinigte Tabelle - getrennt'!Q436=0, "", 'bereinigte Tabelle - getrennt'!Q436)</f>
        <v/>
      </c>
      <c r="D131" s="12" t="str">
        <f>IF('bereinigte Tabelle - getrennt'!U436=0, "", 'bereinigte Tabelle - getrennt'!U436)</f>
        <v/>
      </c>
      <c r="E131" s="12" t="str">
        <f>IF('bereinigte Tabelle - getrennt'!V436=0, "", 'bereinigte Tabelle - getrennt'!V436)</f>
        <v/>
      </c>
      <c r="F131" s="13" t="str">
        <f>IF('bereinigte Tabelle - getrennt'!P436="weiblich","X","")</f>
        <v/>
      </c>
      <c r="G131" s="13" t="str">
        <f>IF('bereinigte Tabelle - getrennt'!P436="männlich","X","")</f>
        <v/>
      </c>
      <c r="H131" s="13" t="str">
        <f>IF('bereinigte Tabelle - getrennt'!P436="divers","X","")</f>
        <v/>
      </c>
      <c r="I131" s="12" t="str">
        <f>IF('bereinigte Tabelle - getrennt'!Y436=0, "", 'bereinigte Tabelle - getrennt'!Y436)</f>
        <v/>
      </c>
      <c r="J131" s="13"/>
      <c r="K131" s="151"/>
      <c r="L131" s="152"/>
      <c r="M131" s="152"/>
      <c r="N131" s="152"/>
      <c r="O131" s="153"/>
    </row>
    <row r="132" spans="1:15">
      <c r="A132" s="11" t="s">
        <v>290</v>
      </c>
      <c r="B132" s="12" t="str">
        <f>IF('bereinigte Tabelle - getrennt'!R437=0, "", 'bereinigte Tabelle - getrennt'!R437)</f>
        <v/>
      </c>
      <c r="C132" s="12" t="str">
        <f>IF('bereinigte Tabelle - getrennt'!Q437=0, "", 'bereinigte Tabelle - getrennt'!Q437)</f>
        <v/>
      </c>
      <c r="D132" s="12" t="str">
        <f>IF('bereinigte Tabelle - getrennt'!U437=0, "", 'bereinigte Tabelle - getrennt'!U437)</f>
        <v/>
      </c>
      <c r="E132" s="12" t="str">
        <f>IF('bereinigte Tabelle - getrennt'!V437=0, "", 'bereinigte Tabelle - getrennt'!V437)</f>
        <v/>
      </c>
      <c r="F132" s="13" t="str">
        <f>IF('bereinigte Tabelle - getrennt'!P437="weiblich","X","")</f>
        <v/>
      </c>
      <c r="G132" s="13" t="str">
        <f>IF('bereinigte Tabelle - getrennt'!P437="männlich","X","")</f>
        <v/>
      </c>
      <c r="H132" s="13" t="str">
        <f>IF('bereinigte Tabelle - getrennt'!P437="divers","X","")</f>
        <v/>
      </c>
      <c r="I132" s="12" t="str">
        <f>IF('bereinigte Tabelle - getrennt'!Y437=0, "", 'bereinigte Tabelle - getrennt'!Y437)</f>
        <v/>
      </c>
      <c r="J132" s="13"/>
      <c r="K132" s="151"/>
      <c r="L132" s="152"/>
      <c r="M132" s="152"/>
      <c r="N132" s="152"/>
      <c r="O132" s="153"/>
    </row>
    <row r="133" spans="1:15">
      <c r="A133" s="11" t="s">
        <v>291</v>
      </c>
      <c r="B133" s="12" t="str">
        <f>IF('bereinigte Tabelle - getrennt'!R438=0, "", 'bereinigte Tabelle - getrennt'!R438)</f>
        <v/>
      </c>
      <c r="C133" s="12" t="str">
        <f>IF('bereinigte Tabelle - getrennt'!Q438=0, "", 'bereinigte Tabelle - getrennt'!Q438)</f>
        <v/>
      </c>
      <c r="D133" s="12" t="str">
        <f>IF('bereinigte Tabelle - getrennt'!U438=0, "", 'bereinigte Tabelle - getrennt'!U438)</f>
        <v/>
      </c>
      <c r="E133" s="12" t="str">
        <f>IF('bereinigte Tabelle - getrennt'!V438=0, "", 'bereinigte Tabelle - getrennt'!V438)</f>
        <v/>
      </c>
      <c r="F133" s="13" t="str">
        <f>IF('bereinigte Tabelle - getrennt'!P438="weiblich","X","")</f>
        <v/>
      </c>
      <c r="G133" s="13" t="str">
        <f>IF('bereinigte Tabelle - getrennt'!P438="männlich","X","")</f>
        <v/>
      </c>
      <c r="H133" s="13" t="str">
        <f>IF('bereinigte Tabelle - getrennt'!P438="divers","X","")</f>
        <v/>
      </c>
      <c r="I133" s="12" t="str">
        <f>IF('bereinigte Tabelle - getrennt'!Y438=0, "", 'bereinigte Tabelle - getrennt'!Y438)</f>
        <v/>
      </c>
      <c r="J133" s="13"/>
      <c r="K133" s="151"/>
      <c r="L133" s="152"/>
      <c r="M133" s="152"/>
      <c r="N133" s="152"/>
      <c r="O133" s="153"/>
    </row>
    <row r="134" spans="1:15">
      <c r="A134" s="11" t="s">
        <v>292</v>
      </c>
      <c r="B134" s="12" t="str">
        <f>IF('bereinigte Tabelle - getrennt'!R439=0, "", 'bereinigte Tabelle - getrennt'!R439)</f>
        <v/>
      </c>
      <c r="C134" s="12" t="str">
        <f>IF('bereinigte Tabelle - getrennt'!Q439=0, "", 'bereinigte Tabelle - getrennt'!Q439)</f>
        <v/>
      </c>
      <c r="D134" s="12" t="str">
        <f>IF('bereinigte Tabelle - getrennt'!U439=0, "", 'bereinigte Tabelle - getrennt'!U439)</f>
        <v/>
      </c>
      <c r="E134" s="12" t="str">
        <f>IF('bereinigte Tabelle - getrennt'!V439=0, "", 'bereinigte Tabelle - getrennt'!V439)</f>
        <v/>
      </c>
      <c r="F134" s="13" t="str">
        <f>IF('bereinigte Tabelle - getrennt'!P439="weiblich","X","")</f>
        <v/>
      </c>
      <c r="G134" s="13" t="str">
        <f>IF('bereinigte Tabelle - getrennt'!P439="männlich","X","")</f>
        <v/>
      </c>
      <c r="H134" s="13" t="str">
        <f>IF('bereinigte Tabelle - getrennt'!P439="divers","X","")</f>
        <v/>
      </c>
      <c r="I134" s="12" t="str">
        <f>IF('bereinigte Tabelle - getrennt'!Y439=0, "", 'bereinigte Tabelle - getrennt'!Y439)</f>
        <v/>
      </c>
      <c r="J134" s="13"/>
      <c r="K134" s="151"/>
      <c r="L134" s="152"/>
      <c r="M134" s="152"/>
      <c r="N134" s="152"/>
      <c r="O134" s="153"/>
    </row>
    <row r="135" spans="1:15">
      <c r="A135" s="11" t="s">
        <v>293</v>
      </c>
      <c r="B135" s="12" t="str">
        <f>IF('bereinigte Tabelle - getrennt'!R440=0, "", 'bereinigte Tabelle - getrennt'!R440)</f>
        <v/>
      </c>
      <c r="C135" s="12" t="str">
        <f>IF('bereinigte Tabelle - getrennt'!Q440=0, "", 'bereinigte Tabelle - getrennt'!Q440)</f>
        <v/>
      </c>
      <c r="D135" s="12" t="str">
        <f>IF('bereinigte Tabelle - getrennt'!U440=0, "", 'bereinigte Tabelle - getrennt'!U440)</f>
        <v/>
      </c>
      <c r="E135" s="12" t="str">
        <f>IF('bereinigte Tabelle - getrennt'!V440=0, "", 'bereinigte Tabelle - getrennt'!V440)</f>
        <v/>
      </c>
      <c r="F135" s="13" t="str">
        <f>IF('bereinigte Tabelle - getrennt'!P440="weiblich","X","")</f>
        <v/>
      </c>
      <c r="G135" s="13" t="str">
        <f>IF('bereinigte Tabelle - getrennt'!P440="männlich","X","")</f>
        <v/>
      </c>
      <c r="H135" s="13" t="str">
        <f>IF('bereinigte Tabelle - getrennt'!P440="divers","X","")</f>
        <v/>
      </c>
      <c r="I135" s="12" t="str">
        <f>IF('bereinigte Tabelle - getrennt'!Y440=0, "", 'bereinigte Tabelle - getrennt'!Y440)</f>
        <v/>
      </c>
      <c r="J135" s="13"/>
      <c r="K135" s="151"/>
      <c r="L135" s="152"/>
      <c r="M135" s="152"/>
      <c r="N135" s="152"/>
      <c r="O135" s="153"/>
    </row>
    <row r="136" spans="1:15">
      <c r="A136" s="11" t="s">
        <v>294</v>
      </c>
      <c r="B136" s="12" t="str">
        <f>IF('bereinigte Tabelle - getrennt'!R441=0, "", 'bereinigte Tabelle - getrennt'!R441)</f>
        <v/>
      </c>
      <c r="C136" s="12" t="str">
        <f>IF('bereinigte Tabelle - getrennt'!Q441=0, "", 'bereinigte Tabelle - getrennt'!Q441)</f>
        <v/>
      </c>
      <c r="D136" s="12" t="str">
        <f>IF('bereinigte Tabelle - getrennt'!U441=0, "", 'bereinigte Tabelle - getrennt'!U441)</f>
        <v/>
      </c>
      <c r="E136" s="12" t="str">
        <f>IF('bereinigte Tabelle - getrennt'!V441=0, "", 'bereinigte Tabelle - getrennt'!V441)</f>
        <v/>
      </c>
      <c r="F136" s="13" t="str">
        <f>IF('bereinigte Tabelle - getrennt'!P441="weiblich","X","")</f>
        <v/>
      </c>
      <c r="G136" s="13" t="str">
        <f>IF('bereinigte Tabelle - getrennt'!P441="männlich","X","")</f>
        <v/>
      </c>
      <c r="H136" s="13" t="str">
        <f>IF('bereinigte Tabelle - getrennt'!P441="divers","X","")</f>
        <v/>
      </c>
      <c r="I136" s="12" t="str">
        <f>IF('bereinigte Tabelle - getrennt'!Y441=0, "", 'bereinigte Tabelle - getrennt'!Y441)</f>
        <v/>
      </c>
      <c r="J136" s="13"/>
      <c r="K136" s="151"/>
      <c r="L136" s="152"/>
      <c r="M136" s="152"/>
      <c r="N136" s="152"/>
      <c r="O136" s="153"/>
    </row>
    <row r="137" spans="1:15">
      <c r="A137" s="11" t="s">
        <v>295</v>
      </c>
      <c r="B137" s="12" t="str">
        <f>IF('bereinigte Tabelle - getrennt'!R442=0, "", 'bereinigte Tabelle - getrennt'!R442)</f>
        <v/>
      </c>
      <c r="C137" s="12" t="str">
        <f>IF('bereinigte Tabelle - getrennt'!Q442=0, "", 'bereinigte Tabelle - getrennt'!Q442)</f>
        <v/>
      </c>
      <c r="D137" s="12" t="str">
        <f>IF('bereinigte Tabelle - getrennt'!U442=0, "", 'bereinigte Tabelle - getrennt'!U442)</f>
        <v/>
      </c>
      <c r="E137" s="12" t="str">
        <f>IF('bereinigte Tabelle - getrennt'!V442=0, "", 'bereinigte Tabelle - getrennt'!V442)</f>
        <v/>
      </c>
      <c r="F137" s="13" t="str">
        <f>IF('bereinigte Tabelle - getrennt'!P442="weiblich","X","")</f>
        <v/>
      </c>
      <c r="G137" s="13" t="str">
        <f>IF('bereinigte Tabelle - getrennt'!P442="männlich","X","")</f>
        <v/>
      </c>
      <c r="H137" s="13" t="str">
        <f>IF('bereinigte Tabelle - getrennt'!P442="divers","X","")</f>
        <v/>
      </c>
      <c r="I137" s="12" t="str">
        <f>IF('bereinigte Tabelle - getrennt'!Y442=0, "", 'bereinigte Tabelle - getrennt'!Y442)</f>
        <v/>
      </c>
      <c r="J137" s="13"/>
      <c r="K137" s="151"/>
      <c r="L137" s="152"/>
      <c r="M137" s="152"/>
      <c r="N137" s="152"/>
      <c r="O137" s="153"/>
    </row>
    <row r="138" spans="1:15">
      <c r="A138" s="11" t="s">
        <v>296</v>
      </c>
      <c r="B138" s="12" t="str">
        <f>IF('bereinigte Tabelle - getrennt'!R443=0, "", 'bereinigte Tabelle - getrennt'!R443)</f>
        <v/>
      </c>
      <c r="C138" s="12" t="str">
        <f>IF('bereinigte Tabelle - getrennt'!Q443=0, "", 'bereinigte Tabelle - getrennt'!Q443)</f>
        <v/>
      </c>
      <c r="D138" s="12" t="str">
        <f>IF('bereinigte Tabelle - getrennt'!U443=0, "", 'bereinigte Tabelle - getrennt'!U443)</f>
        <v/>
      </c>
      <c r="E138" s="12" t="str">
        <f>IF('bereinigte Tabelle - getrennt'!V443=0, "", 'bereinigte Tabelle - getrennt'!V443)</f>
        <v/>
      </c>
      <c r="F138" s="13" t="str">
        <f>IF('bereinigte Tabelle - getrennt'!P443="weiblich","X","")</f>
        <v/>
      </c>
      <c r="G138" s="13" t="str">
        <f>IF('bereinigte Tabelle - getrennt'!P443="männlich","X","")</f>
        <v/>
      </c>
      <c r="H138" s="13" t="str">
        <f>IF('bereinigte Tabelle - getrennt'!P443="divers","X","")</f>
        <v/>
      </c>
      <c r="I138" s="12" t="str">
        <f>IF('bereinigte Tabelle - getrennt'!Y443=0, "", 'bereinigte Tabelle - getrennt'!Y443)</f>
        <v/>
      </c>
      <c r="J138" s="13"/>
      <c r="K138" s="151"/>
      <c r="L138" s="152"/>
      <c r="M138" s="152"/>
      <c r="N138" s="152"/>
      <c r="O138" s="153"/>
    </row>
    <row r="139" spans="1:15">
      <c r="A139" s="11" t="s">
        <v>297</v>
      </c>
      <c r="B139" s="12" t="str">
        <f>IF('bereinigte Tabelle - getrennt'!R444=0, "", 'bereinigte Tabelle - getrennt'!R444)</f>
        <v/>
      </c>
      <c r="C139" s="12" t="str">
        <f>IF('bereinigte Tabelle - getrennt'!Q444=0, "", 'bereinigte Tabelle - getrennt'!Q444)</f>
        <v/>
      </c>
      <c r="D139" s="12" t="str">
        <f>IF('bereinigte Tabelle - getrennt'!U444=0, "", 'bereinigte Tabelle - getrennt'!U444)</f>
        <v/>
      </c>
      <c r="E139" s="12" t="str">
        <f>IF('bereinigte Tabelle - getrennt'!V444=0, "", 'bereinigte Tabelle - getrennt'!V444)</f>
        <v/>
      </c>
      <c r="F139" s="13" t="str">
        <f>IF('bereinigte Tabelle - getrennt'!P444="weiblich","X","")</f>
        <v/>
      </c>
      <c r="G139" s="13" t="str">
        <f>IF('bereinigte Tabelle - getrennt'!P444="männlich","X","")</f>
        <v/>
      </c>
      <c r="H139" s="13" t="str">
        <f>IF('bereinigte Tabelle - getrennt'!P444="divers","X","")</f>
        <v/>
      </c>
      <c r="I139" s="12" t="str">
        <f>IF('bereinigte Tabelle - getrennt'!Y444=0, "", 'bereinigte Tabelle - getrennt'!Y444)</f>
        <v/>
      </c>
      <c r="J139" s="13"/>
      <c r="K139" s="151"/>
      <c r="L139" s="152"/>
      <c r="M139" s="152"/>
      <c r="N139" s="152"/>
      <c r="O139" s="153"/>
    </row>
    <row r="140" spans="1:15">
      <c r="A140" s="11" t="s">
        <v>298</v>
      </c>
      <c r="B140" s="12" t="str">
        <f>IF('bereinigte Tabelle - getrennt'!R445=0, "", 'bereinigte Tabelle - getrennt'!R445)</f>
        <v/>
      </c>
      <c r="C140" s="12" t="str">
        <f>IF('bereinigte Tabelle - getrennt'!Q445=0, "", 'bereinigte Tabelle - getrennt'!Q445)</f>
        <v/>
      </c>
      <c r="D140" s="12" t="str">
        <f>IF('bereinigte Tabelle - getrennt'!U445=0, "", 'bereinigte Tabelle - getrennt'!U445)</f>
        <v/>
      </c>
      <c r="E140" s="12" t="str">
        <f>IF('bereinigte Tabelle - getrennt'!V445=0, "", 'bereinigte Tabelle - getrennt'!V445)</f>
        <v/>
      </c>
      <c r="F140" s="13" t="str">
        <f>IF('bereinigte Tabelle - getrennt'!P445="weiblich","X","")</f>
        <v/>
      </c>
      <c r="G140" s="13" t="str">
        <f>IF('bereinigte Tabelle - getrennt'!P445="männlich","X","")</f>
        <v/>
      </c>
      <c r="H140" s="13" t="str">
        <f>IF('bereinigte Tabelle - getrennt'!P445="divers","X","")</f>
        <v/>
      </c>
      <c r="I140" s="12" t="str">
        <f>IF('bereinigte Tabelle - getrennt'!Y445=0, "", 'bereinigte Tabelle - getrennt'!Y445)</f>
        <v/>
      </c>
      <c r="J140" s="13"/>
      <c r="K140" s="151"/>
      <c r="L140" s="152"/>
      <c r="M140" s="152"/>
      <c r="N140" s="152"/>
      <c r="O140" s="153"/>
    </row>
    <row r="141" spans="1:15">
      <c r="A141" s="11" t="s">
        <v>299</v>
      </c>
      <c r="B141" s="12" t="str">
        <f>IF('bereinigte Tabelle - getrennt'!R446=0, "", 'bereinigte Tabelle - getrennt'!R446)</f>
        <v/>
      </c>
      <c r="C141" s="12" t="str">
        <f>IF('bereinigte Tabelle - getrennt'!Q446=0, "", 'bereinigte Tabelle - getrennt'!Q446)</f>
        <v/>
      </c>
      <c r="D141" s="12" t="str">
        <f>IF('bereinigte Tabelle - getrennt'!U446=0, "", 'bereinigte Tabelle - getrennt'!U446)</f>
        <v/>
      </c>
      <c r="E141" s="12" t="str">
        <f>IF('bereinigte Tabelle - getrennt'!V446=0, "", 'bereinigte Tabelle - getrennt'!V446)</f>
        <v/>
      </c>
      <c r="F141" s="13" t="str">
        <f>IF('bereinigte Tabelle - getrennt'!P446="weiblich","X","")</f>
        <v/>
      </c>
      <c r="G141" s="13" t="str">
        <f>IF('bereinigte Tabelle - getrennt'!P446="männlich","X","")</f>
        <v/>
      </c>
      <c r="H141" s="13" t="str">
        <f>IF('bereinigte Tabelle - getrennt'!P446="divers","X","")</f>
        <v/>
      </c>
      <c r="I141" s="12" t="str">
        <f>IF('bereinigte Tabelle - getrennt'!Y446=0, "", 'bereinigte Tabelle - getrennt'!Y446)</f>
        <v/>
      </c>
      <c r="J141" s="13"/>
      <c r="K141" s="151"/>
      <c r="L141" s="152"/>
      <c r="M141" s="152"/>
      <c r="N141" s="152"/>
      <c r="O141" s="153"/>
    </row>
    <row r="142" spans="1:15">
      <c r="A142" s="11" t="s">
        <v>300</v>
      </c>
      <c r="B142" s="12" t="str">
        <f>IF('bereinigte Tabelle - getrennt'!R447=0, "", 'bereinigte Tabelle - getrennt'!R447)</f>
        <v/>
      </c>
      <c r="C142" s="12" t="str">
        <f>IF('bereinigte Tabelle - getrennt'!Q447=0, "", 'bereinigte Tabelle - getrennt'!Q447)</f>
        <v/>
      </c>
      <c r="D142" s="12" t="str">
        <f>IF('bereinigte Tabelle - getrennt'!U447=0, "", 'bereinigte Tabelle - getrennt'!U447)</f>
        <v/>
      </c>
      <c r="E142" s="12" t="str">
        <f>IF('bereinigte Tabelle - getrennt'!V447=0, "", 'bereinigte Tabelle - getrennt'!V447)</f>
        <v/>
      </c>
      <c r="F142" s="13" t="str">
        <f>IF('bereinigte Tabelle - getrennt'!P447="weiblich","X","")</f>
        <v/>
      </c>
      <c r="G142" s="13" t="str">
        <f>IF('bereinigte Tabelle - getrennt'!P447="männlich","X","")</f>
        <v/>
      </c>
      <c r="H142" s="13" t="str">
        <f>IF('bereinigte Tabelle - getrennt'!P447="divers","X","")</f>
        <v/>
      </c>
      <c r="I142" s="12" t="str">
        <f>IF('bereinigte Tabelle - getrennt'!Y447=0, "", 'bereinigte Tabelle - getrennt'!Y447)</f>
        <v/>
      </c>
      <c r="J142" s="13"/>
      <c r="K142" s="151"/>
      <c r="L142" s="152"/>
      <c r="M142" s="152"/>
      <c r="N142" s="152"/>
      <c r="O142" s="153"/>
    </row>
    <row r="143" spans="1:15">
      <c r="A143" s="11" t="s">
        <v>301</v>
      </c>
      <c r="B143" s="12" t="str">
        <f>IF('bereinigte Tabelle - getrennt'!R448=0, "", 'bereinigte Tabelle - getrennt'!R448)</f>
        <v/>
      </c>
      <c r="C143" s="12" t="str">
        <f>IF('bereinigte Tabelle - getrennt'!Q448=0, "", 'bereinigte Tabelle - getrennt'!Q448)</f>
        <v/>
      </c>
      <c r="D143" s="12" t="str">
        <f>IF('bereinigte Tabelle - getrennt'!U448=0, "", 'bereinigte Tabelle - getrennt'!U448)</f>
        <v/>
      </c>
      <c r="E143" s="12" t="str">
        <f>IF('bereinigte Tabelle - getrennt'!V448=0, "", 'bereinigte Tabelle - getrennt'!V448)</f>
        <v/>
      </c>
      <c r="F143" s="13" t="str">
        <f>IF('bereinigte Tabelle - getrennt'!P448="weiblich","X","")</f>
        <v/>
      </c>
      <c r="G143" s="13" t="str">
        <f>IF('bereinigte Tabelle - getrennt'!P448="männlich","X","")</f>
        <v/>
      </c>
      <c r="H143" s="13" t="str">
        <f>IF('bereinigte Tabelle - getrennt'!P448="divers","X","")</f>
        <v/>
      </c>
      <c r="I143" s="12" t="str">
        <f>IF('bereinigte Tabelle - getrennt'!Y448=0, "", 'bereinigte Tabelle - getrennt'!Y448)</f>
        <v/>
      </c>
      <c r="J143" s="13"/>
      <c r="K143" s="151"/>
      <c r="L143" s="152"/>
      <c r="M143" s="152"/>
      <c r="N143" s="152"/>
      <c r="O143" s="153"/>
    </row>
    <row r="144" spans="1:15">
      <c r="A144" s="11" t="s">
        <v>302</v>
      </c>
      <c r="B144" s="12" t="str">
        <f>IF('bereinigte Tabelle - getrennt'!R449=0, "", 'bereinigte Tabelle - getrennt'!R449)</f>
        <v/>
      </c>
      <c r="C144" s="12" t="str">
        <f>IF('bereinigte Tabelle - getrennt'!Q449=0, "", 'bereinigte Tabelle - getrennt'!Q449)</f>
        <v/>
      </c>
      <c r="D144" s="12" t="str">
        <f>IF('bereinigte Tabelle - getrennt'!U449=0, "", 'bereinigte Tabelle - getrennt'!U449)</f>
        <v/>
      </c>
      <c r="E144" s="12" t="str">
        <f>IF('bereinigte Tabelle - getrennt'!V449=0, "", 'bereinigte Tabelle - getrennt'!V449)</f>
        <v/>
      </c>
      <c r="F144" s="13" t="str">
        <f>IF('bereinigte Tabelle - getrennt'!P449="weiblich","X","")</f>
        <v/>
      </c>
      <c r="G144" s="13" t="str">
        <f>IF('bereinigte Tabelle - getrennt'!P449="männlich","X","")</f>
        <v/>
      </c>
      <c r="H144" s="13" t="str">
        <f>IF('bereinigte Tabelle - getrennt'!P449="divers","X","")</f>
        <v/>
      </c>
      <c r="I144" s="12" t="str">
        <f>IF('bereinigte Tabelle - getrennt'!Y449=0, "", 'bereinigte Tabelle - getrennt'!Y449)</f>
        <v/>
      </c>
      <c r="J144" s="13"/>
      <c r="K144" s="151"/>
      <c r="L144" s="152"/>
      <c r="M144" s="152"/>
      <c r="N144" s="152"/>
      <c r="O144" s="153"/>
    </row>
    <row r="145" spans="1:15">
      <c r="A145" s="11" t="s">
        <v>303</v>
      </c>
      <c r="B145" s="12" t="str">
        <f>IF('bereinigte Tabelle - getrennt'!R450=0, "", 'bereinigte Tabelle - getrennt'!R450)</f>
        <v/>
      </c>
      <c r="C145" s="12" t="str">
        <f>IF('bereinigte Tabelle - getrennt'!Q450=0, "", 'bereinigte Tabelle - getrennt'!Q450)</f>
        <v/>
      </c>
      <c r="D145" s="12" t="str">
        <f>IF('bereinigte Tabelle - getrennt'!U450=0, "", 'bereinigte Tabelle - getrennt'!U450)</f>
        <v/>
      </c>
      <c r="E145" s="12" t="str">
        <f>IF('bereinigte Tabelle - getrennt'!V450=0, "", 'bereinigte Tabelle - getrennt'!V450)</f>
        <v/>
      </c>
      <c r="F145" s="13" t="str">
        <f>IF('bereinigte Tabelle - getrennt'!P450="weiblich","X","")</f>
        <v/>
      </c>
      <c r="G145" s="13" t="str">
        <f>IF('bereinigte Tabelle - getrennt'!P450="männlich","X","")</f>
        <v/>
      </c>
      <c r="H145" s="13" t="str">
        <f>IF('bereinigte Tabelle - getrennt'!P450="divers","X","")</f>
        <v/>
      </c>
      <c r="I145" s="12" t="str">
        <f>IF('bereinigte Tabelle - getrennt'!Y450=0, "", 'bereinigte Tabelle - getrennt'!Y450)</f>
        <v/>
      </c>
      <c r="J145" s="13"/>
      <c r="K145" s="151"/>
      <c r="L145" s="152"/>
      <c r="M145" s="152"/>
      <c r="N145" s="152"/>
      <c r="O145" s="153"/>
    </row>
    <row r="146" spans="1:15">
      <c r="A146" s="11" t="s">
        <v>304</v>
      </c>
      <c r="B146" s="12" t="str">
        <f>IF('bereinigte Tabelle - getrennt'!R451=0, "", 'bereinigte Tabelle - getrennt'!R451)</f>
        <v/>
      </c>
      <c r="C146" s="12" t="str">
        <f>IF('bereinigte Tabelle - getrennt'!Q451=0, "", 'bereinigte Tabelle - getrennt'!Q451)</f>
        <v/>
      </c>
      <c r="D146" s="12" t="str">
        <f>IF('bereinigte Tabelle - getrennt'!U451=0, "", 'bereinigte Tabelle - getrennt'!U451)</f>
        <v/>
      </c>
      <c r="E146" s="12" t="str">
        <f>IF('bereinigte Tabelle - getrennt'!V451=0, "", 'bereinigte Tabelle - getrennt'!V451)</f>
        <v/>
      </c>
      <c r="F146" s="13" t="str">
        <f>IF('bereinigte Tabelle - getrennt'!P451="weiblich","X","")</f>
        <v/>
      </c>
      <c r="G146" s="13" t="str">
        <f>IF('bereinigte Tabelle - getrennt'!P451="männlich","X","")</f>
        <v/>
      </c>
      <c r="H146" s="13" t="str">
        <f>IF('bereinigte Tabelle - getrennt'!P451="divers","X","")</f>
        <v/>
      </c>
      <c r="I146" s="12" t="str">
        <f>IF('bereinigte Tabelle - getrennt'!Y451=0, "", 'bereinigte Tabelle - getrennt'!Y451)</f>
        <v/>
      </c>
      <c r="J146" s="13"/>
      <c r="K146" s="151"/>
      <c r="L146" s="152"/>
      <c r="M146" s="152"/>
      <c r="N146" s="152"/>
      <c r="O146" s="153"/>
    </row>
    <row r="147" spans="1:15">
      <c r="A147" s="11" t="s">
        <v>305</v>
      </c>
      <c r="B147" s="12" t="str">
        <f>IF('bereinigte Tabelle - getrennt'!R452=0, "", 'bereinigte Tabelle - getrennt'!R452)</f>
        <v/>
      </c>
      <c r="C147" s="12" t="str">
        <f>IF('bereinigte Tabelle - getrennt'!Q452=0, "", 'bereinigte Tabelle - getrennt'!Q452)</f>
        <v/>
      </c>
      <c r="D147" s="12" t="str">
        <f>IF('bereinigte Tabelle - getrennt'!U452=0, "", 'bereinigte Tabelle - getrennt'!U452)</f>
        <v/>
      </c>
      <c r="E147" s="12" t="str">
        <f>IF('bereinigte Tabelle - getrennt'!V452=0, "", 'bereinigte Tabelle - getrennt'!V452)</f>
        <v/>
      </c>
      <c r="F147" s="13" t="str">
        <f>IF('bereinigte Tabelle - getrennt'!P452="weiblich","X","")</f>
        <v/>
      </c>
      <c r="G147" s="13" t="str">
        <f>IF('bereinigte Tabelle - getrennt'!P452="männlich","X","")</f>
        <v/>
      </c>
      <c r="H147" s="13" t="str">
        <f>IF('bereinigte Tabelle - getrennt'!P452="divers","X","")</f>
        <v/>
      </c>
      <c r="I147" s="12" t="str">
        <f>IF('bereinigte Tabelle - getrennt'!Y452=0, "", 'bereinigte Tabelle - getrennt'!Y452)</f>
        <v/>
      </c>
      <c r="J147" s="13"/>
      <c r="K147" s="151"/>
      <c r="L147" s="152"/>
      <c r="M147" s="152"/>
      <c r="N147" s="152"/>
      <c r="O147" s="153"/>
    </row>
    <row r="148" spans="1:15">
      <c r="A148" s="11" t="s">
        <v>306</v>
      </c>
      <c r="B148" s="12" t="str">
        <f>IF('bereinigte Tabelle - getrennt'!R453=0, "", 'bereinigte Tabelle - getrennt'!R453)</f>
        <v/>
      </c>
      <c r="C148" s="12" t="str">
        <f>IF('bereinigte Tabelle - getrennt'!Q453=0, "", 'bereinigte Tabelle - getrennt'!Q453)</f>
        <v/>
      </c>
      <c r="D148" s="12" t="str">
        <f>IF('bereinigte Tabelle - getrennt'!U453=0, "", 'bereinigte Tabelle - getrennt'!U453)</f>
        <v/>
      </c>
      <c r="E148" s="12" t="str">
        <f>IF('bereinigte Tabelle - getrennt'!V453=0, "", 'bereinigte Tabelle - getrennt'!V453)</f>
        <v/>
      </c>
      <c r="F148" s="13" t="str">
        <f>IF('bereinigte Tabelle - getrennt'!P453="weiblich","X","")</f>
        <v/>
      </c>
      <c r="G148" s="13" t="str">
        <f>IF('bereinigte Tabelle - getrennt'!P453="männlich","X","")</f>
        <v/>
      </c>
      <c r="H148" s="13" t="str">
        <f>IF('bereinigte Tabelle - getrennt'!P453="divers","X","")</f>
        <v/>
      </c>
      <c r="I148" s="12" t="str">
        <f>IF('bereinigte Tabelle - getrennt'!Y453=0, "", 'bereinigte Tabelle - getrennt'!Y453)</f>
        <v/>
      </c>
      <c r="J148" s="13"/>
      <c r="K148" s="151"/>
      <c r="L148" s="152"/>
      <c r="M148" s="152"/>
      <c r="N148" s="152"/>
      <c r="O148" s="153"/>
    </row>
    <row r="149" spans="1:15">
      <c r="A149" s="11" t="s">
        <v>307</v>
      </c>
      <c r="B149" s="12" t="str">
        <f>IF('bereinigte Tabelle - getrennt'!R454=0, "", 'bereinigte Tabelle - getrennt'!R454)</f>
        <v/>
      </c>
      <c r="C149" s="12" t="str">
        <f>IF('bereinigte Tabelle - getrennt'!Q454=0, "", 'bereinigte Tabelle - getrennt'!Q454)</f>
        <v/>
      </c>
      <c r="D149" s="12" t="str">
        <f>IF('bereinigte Tabelle - getrennt'!U454=0, "", 'bereinigte Tabelle - getrennt'!U454)</f>
        <v/>
      </c>
      <c r="E149" s="12" t="str">
        <f>IF('bereinigte Tabelle - getrennt'!V454=0, "", 'bereinigte Tabelle - getrennt'!V454)</f>
        <v/>
      </c>
      <c r="F149" s="13" t="str">
        <f>IF('bereinigte Tabelle - getrennt'!P454="weiblich","X","")</f>
        <v/>
      </c>
      <c r="G149" s="13" t="str">
        <f>IF('bereinigte Tabelle - getrennt'!P454="männlich","X","")</f>
        <v/>
      </c>
      <c r="H149" s="13" t="str">
        <f>IF('bereinigte Tabelle - getrennt'!P454="divers","X","")</f>
        <v/>
      </c>
      <c r="I149" s="12" t="str">
        <f>IF('bereinigte Tabelle - getrennt'!Y454=0, "", 'bereinigte Tabelle - getrennt'!Y454)</f>
        <v/>
      </c>
      <c r="J149" s="13"/>
      <c r="K149" s="151"/>
      <c r="L149" s="152"/>
      <c r="M149" s="152"/>
      <c r="N149" s="152"/>
      <c r="O149" s="153"/>
    </row>
    <row r="150" spans="1:15">
      <c r="A150" s="11" t="s">
        <v>308</v>
      </c>
      <c r="B150" s="12" t="str">
        <f>IF('bereinigte Tabelle - getrennt'!R455=0, "", 'bereinigte Tabelle - getrennt'!R455)</f>
        <v/>
      </c>
      <c r="C150" s="12" t="str">
        <f>IF('bereinigte Tabelle - getrennt'!Q455=0, "", 'bereinigte Tabelle - getrennt'!Q455)</f>
        <v/>
      </c>
      <c r="D150" s="12" t="str">
        <f>IF('bereinigte Tabelle - getrennt'!U455=0, "", 'bereinigte Tabelle - getrennt'!U455)</f>
        <v/>
      </c>
      <c r="E150" s="12" t="str">
        <f>IF('bereinigte Tabelle - getrennt'!V455=0, "", 'bereinigte Tabelle - getrennt'!V455)</f>
        <v/>
      </c>
      <c r="F150" s="13" t="str">
        <f>IF('bereinigte Tabelle - getrennt'!P455="weiblich","X","")</f>
        <v/>
      </c>
      <c r="G150" s="13" t="str">
        <f>IF('bereinigte Tabelle - getrennt'!P455="männlich","X","")</f>
        <v/>
      </c>
      <c r="H150" s="13" t="str">
        <f>IF('bereinigte Tabelle - getrennt'!P455="divers","X","")</f>
        <v/>
      </c>
      <c r="I150" s="12" t="str">
        <f>IF('bereinigte Tabelle - getrennt'!Y455=0, "", 'bereinigte Tabelle - getrennt'!Y455)</f>
        <v/>
      </c>
      <c r="J150" s="13"/>
      <c r="K150" s="151"/>
      <c r="L150" s="152"/>
      <c r="M150" s="152"/>
      <c r="N150" s="152"/>
      <c r="O150" s="153"/>
    </row>
    <row r="151" spans="1:15">
      <c r="A151" s="11" t="s">
        <v>309</v>
      </c>
      <c r="B151" s="12" t="str">
        <f>IF('bereinigte Tabelle - getrennt'!R456=0, "", 'bereinigte Tabelle - getrennt'!R456)</f>
        <v/>
      </c>
      <c r="C151" s="12" t="str">
        <f>IF('bereinigte Tabelle - getrennt'!Q456=0, "", 'bereinigte Tabelle - getrennt'!Q456)</f>
        <v/>
      </c>
      <c r="D151" s="12" t="str">
        <f>IF('bereinigte Tabelle - getrennt'!U456=0, "", 'bereinigte Tabelle - getrennt'!U456)</f>
        <v/>
      </c>
      <c r="E151" s="12" t="str">
        <f>IF('bereinigte Tabelle - getrennt'!V456=0, "", 'bereinigte Tabelle - getrennt'!V456)</f>
        <v/>
      </c>
      <c r="F151" s="13" t="str">
        <f>IF('bereinigte Tabelle - getrennt'!P456="weiblich","X","")</f>
        <v/>
      </c>
      <c r="G151" s="13" t="str">
        <f>IF('bereinigte Tabelle - getrennt'!P456="männlich","X","")</f>
        <v/>
      </c>
      <c r="H151" s="13" t="str">
        <f>IF('bereinigte Tabelle - getrennt'!P456="divers","X","")</f>
        <v/>
      </c>
      <c r="I151" s="12" t="str">
        <f>IF('bereinigte Tabelle - getrennt'!Y456=0, "", 'bereinigte Tabelle - getrennt'!Y456)</f>
        <v/>
      </c>
      <c r="J151" s="13"/>
      <c r="K151" s="151"/>
      <c r="L151" s="152"/>
      <c r="M151" s="152"/>
      <c r="N151" s="152"/>
      <c r="O151" s="153"/>
    </row>
    <row r="152" spans="1:15">
      <c r="A152" s="11" t="s">
        <v>310</v>
      </c>
      <c r="B152" s="12" t="str">
        <f>IF('bereinigte Tabelle - getrennt'!R457=0, "", 'bereinigte Tabelle - getrennt'!R457)</f>
        <v/>
      </c>
      <c r="C152" s="12" t="str">
        <f>IF('bereinigte Tabelle - getrennt'!Q457=0, "", 'bereinigte Tabelle - getrennt'!Q457)</f>
        <v/>
      </c>
      <c r="D152" s="12" t="str">
        <f>IF('bereinigte Tabelle - getrennt'!U457=0, "", 'bereinigte Tabelle - getrennt'!U457)</f>
        <v/>
      </c>
      <c r="E152" s="12" t="str">
        <f>IF('bereinigte Tabelle - getrennt'!V457=0, "", 'bereinigte Tabelle - getrennt'!V457)</f>
        <v/>
      </c>
      <c r="F152" s="13" t="str">
        <f>IF('bereinigte Tabelle - getrennt'!P457="weiblich","X","")</f>
        <v/>
      </c>
      <c r="G152" s="13" t="str">
        <f>IF('bereinigte Tabelle - getrennt'!P457="männlich","X","")</f>
        <v/>
      </c>
      <c r="H152" s="13" t="str">
        <f>IF('bereinigte Tabelle - getrennt'!P457="divers","X","")</f>
        <v/>
      </c>
      <c r="I152" s="12" t="str">
        <f>IF('bereinigte Tabelle - getrennt'!Y457=0, "", 'bereinigte Tabelle - getrennt'!Y457)</f>
        <v/>
      </c>
      <c r="J152" s="13"/>
      <c r="K152" s="151"/>
      <c r="L152" s="152"/>
      <c r="M152" s="152"/>
      <c r="N152" s="152"/>
      <c r="O152" s="153"/>
    </row>
    <row r="153" spans="1:15">
      <c r="A153" s="11" t="s">
        <v>311</v>
      </c>
      <c r="B153" s="12" t="str">
        <f>IF('bereinigte Tabelle - getrennt'!R458=0, "", 'bereinigte Tabelle - getrennt'!R458)</f>
        <v/>
      </c>
      <c r="C153" s="12" t="str">
        <f>IF('bereinigte Tabelle - getrennt'!Q458=0, "", 'bereinigte Tabelle - getrennt'!Q458)</f>
        <v/>
      </c>
      <c r="D153" s="12" t="str">
        <f>IF('bereinigte Tabelle - getrennt'!U458=0, "", 'bereinigte Tabelle - getrennt'!U458)</f>
        <v/>
      </c>
      <c r="E153" s="12" t="str">
        <f>IF('bereinigte Tabelle - getrennt'!V458=0, "", 'bereinigte Tabelle - getrennt'!V458)</f>
        <v/>
      </c>
      <c r="F153" s="13" t="str">
        <f>IF('bereinigte Tabelle - getrennt'!P458="weiblich","X","")</f>
        <v/>
      </c>
      <c r="G153" s="13" t="str">
        <f>IF('bereinigte Tabelle - getrennt'!P458="männlich","X","")</f>
        <v/>
      </c>
      <c r="H153" s="13" t="str">
        <f>IF('bereinigte Tabelle - getrennt'!P458="divers","X","")</f>
        <v/>
      </c>
      <c r="I153" s="12" t="str">
        <f>IF('bereinigte Tabelle - getrennt'!Y458=0, "", 'bereinigte Tabelle - getrennt'!Y458)</f>
        <v/>
      </c>
      <c r="J153" s="13"/>
      <c r="K153" s="151"/>
      <c r="L153" s="152"/>
      <c r="M153" s="152"/>
      <c r="N153" s="152"/>
      <c r="O153" s="153"/>
    </row>
    <row r="154" spans="1:15">
      <c r="A154" s="11" t="s">
        <v>312</v>
      </c>
      <c r="B154" s="12" t="str">
        <f>IF('bereinigte Tabelle - getrennt'!R459=0, "", 'bereinigte Tabelle - getrennt'!R459)</f>
        <v/>
      </c>
      <c r="C154" s="12" t="str">
        <f>IF('bereinigte Tabelle - getrennt'!Q459=0, "", 'bereinigte Tabelle - getrennt'!Q459)</f>
        <v/>
      </c>
      <c r="D154" s="12" t="str">
        <f>IF('bereinigte Tabelle - getrennt'!U459=0, "", 'bereinigte Tabelle - getrennt'!U459)</f>
        <v/>
      </c>
      <c r="E154" s="12" t="str">
        <f>IF('bereinigte Tabelle - getrennt'!V459=0, "", 'bereinigte Tabelle - getrennt'!V459)</f>
        <v/>
      </c>
      <c r="F154" s="13" t="str">
        <f>IF('bereinigte Tabelle - getrennt'!P459="weiblich","X","")</f>
        <v/>
      </c>
      <c r="G154" s="13" t="str">
        <f>IF('bereinigte Tabelle - getrennt'!P459="männlich","X","")</f>
        <v/>
      </c>
      <c r="H154" s="13" t="str">
        <f>IF('bereinigte Tabelle - getrennt'!P459="divers","X","")</f>
        <v/>
      </c>
      <c r="I154" s="12" t="str">
        <f>IF('bereinigte Tabelle - getrennt'!Y459=0, "", 'bereinigte Tabelle - getrennt'!Y459)</f>
        <v/>
      </c>
      <c r="J154" s="13"/>
      <c r="K154" s="151"/>
      <c r="L154" s="152"/>
      <c r="M154" s="152"/>
      <c r="N154" s="152"/>
      <c r="O154" s="153"/>
    </row>
    <row r="155" spans="1:15">
      <c r="A155" s="11" t="s">
        <v>313</v>
      </c>
      <c r="B155" s="12" t="str">
        <f>IF('bereinigte Tabelle - getrennt'!R460=0, "", 'bereinigte Tabelle - getrennt'!R460)</f>
        <v/>
      </c>
      <c r="C155" s="12" t="str">
        <f>IF('bereinigte Tabelle - getrennt'!Q460=0, "", 'bereinigte Tabelle - getrennt'!Q460)</f>
        <v/>
      </c>
      <c r="D155" s="12" t="str">
        <f>IF('bereinigte Tabelle - getrennt'!U460=0, "", 'bereinigte Tabelle - getrennt'!U460)</f>
        <v/>
      </c>
      <c r="E155" s="12" t="str">
        <f>IF('bereinigte Tabelle - getrennt'!V460=0, "", 'bereinigte Tabelle - getrennt'!V460)</f>
        <v/>
      </c>
      <c r="F155" s="13" t="str">
        <f>IF('bereinigte Tabelle - getrennt'!P460="weiblich","X","")</f>
        <v/>
      </c>
      <c r="G155" s="13" t="str">
        <f>IF('bereinigte Tabelle - getrennt'!P460="männlich","X","")</f>
        <v/>
      </c>
      <c r="H155" s="13" t="str">
        <f>IF('bereinigte Tabelle - getrennt'!P460="divers","X","")</f>
        <v/>
      </c>
      <c r="I155" s="12" t="str">
        <f>IF('bereinigte Tabelle - getrennt'!Y460=0, "", 'bereinigte Tabelle - getrennt'!Y460)</f>
        <v/>
      </c>
      <c r="J155" s="13"/>
      <c r="K155" s="151"/>
      <c r="L155" s="152"/>
      <c r="M155" s="152"/>
      <c r="N155" s="152"/>
      <c r="O155" s="153"/>
    </row>
    <row r="156" spans="1:15">
      <c r="A156" s="11" t="s">
        <v>314</v>
      </c>
      <c r="B156" s="12" t="str">
        <f>IF('bereinigte Tabelle - getrennt'!R461=0, "", 'bereinigte Tabelle - getrennt'!R461)</f>
        <v/>
      </c>
      <c r="C156" s="12" t="str">
        <f>IF('bereinigte Tabelle - getrennt'!Q461=0, "", 'bereinigte Tabelle - getrennt'!Q461)</f>
        <v/>
      </c>
      <c r="D156" s="12" t="str">
        <f>IF('bereinigte Tabelle - getrennt'!U461=0, "", 'bereinigte Tabelle - getrennt'!U461)</f>
        <v/>
      </c>
      <c r="E156" s="12" t="str">
        <f>IF('bereinigte Tabelle - getrennt'!V461=0, "", 'bereinigte Tabelle - getrennt'!V461)</f>
        <v/>
      </c>
      <c r="F156" s="13" t="str">
        <f>IF('bereinigte Tabelle - getrennt'!P461="weiblich","X","")</f>
        <v/>
      </c>
      <c r="G156" s="13" t="str">
        <f>IF('bereinigte Tabelle - getrennt'!P461="männlich","X","")</f>
        <v/>
      </c>
      <c r="H156" s="13" t="str">
        <f>IF('bereinigte Tabelle - getrennt'!P461="divers","X","")</f>
        <v/>
      </c>
      <c r="I156" s="12" t="str">
        <f>IF('bereinigte Tabelle - getrennt'!Y461=0, "", 'bereinigte Tabelle - getrennt'!Y461)</f>
        <v/>
      </c>
      <c r="J156" s="13"/>
      <c r="K156" s="151"/>
      <c r="L156" s="152"/>
      <c r="M156" s="152"/>
      <c r="N156" s="152"/>
      <c r="O156" s="153"/>
    </row>
    <row r="157" spans="1:15">
      <c r="A157" s="11" t="s">
        <v>315</v>
      </c>
      <c r="B157" s="12" t="str">
        <f>IF('bereinigte Tabelle - getrennt'!R462=0, "", 'bereinigte Tabelle - getrennt'!R462)</f>
        <v/>
      </c>
      <c r="C157" s="12" t="str">
        <f>IF('bereinigte Tabelle - getrennt'!Q462=0, "", 'bereinigte Tabelle - getrennt'!Q462)</f>
        <v/>
      </c>
      <c r="D157" s="12" t="str">
        <f>IF('bereinigte Tabelle - getrennt'!U462=0, "", 'bereinigte Tabelle - getrennt'!U462)</f>
        <v/>
      </c>
      <c r="E157" s="12" t="str">
        <f>IF('bereinigte Tabelle - getrennt'!V462=0, "", 'bereinigte Tabelle - getrennt'!V462)</f>
        <v/>
      </c>
      <c r="F157" s="13" t="str">
        <f>IF('bereinigte Tabelle - getrennt'!P462="weiblich","X","")</f>
        <v/>
      </c>
      <c r="G157" s="13" t="str">
        <f>IF('bereinigte Tabelle - getrennt'!P462="männlich","X","")</f>
        <v/>
      </c>
      <c r="H157" s="13" t="str">
        <f>IF('bereinigte Tabelle - getrennt'!P462="divers","X","")</f>
        <v/>
      </c>
      <c r="I157" s="12" t="str">
        <f>IF('bereinigte Tabelle - getrennt'!Y462=0, "", 'bereinigte Tabelle - getrennt'!Y462)</f>
        <v/>
      </c>
      <c r="J157" s="13"/>
      <c r="K157" s="151"/>
      <c r="L157" s="152"/>
      <c r="M157" s="152"/>
      <c r="N157" s="152"/>
      <c r="O157" s="153"/>
    </row>
    <row r="158" spans="1:15">
      <c r="A158" s="11" t="s">
        <v>316</v>
      </c>
      <c r="B158" s="12" t="str">
        <f>IF('bereinigte Tabelle - getrennt'!R463=0, "", 'bereinigte Tabelle - getrennt'!R463)</f>
        <v/>
      </c>
      <c r="C158" s="12" t="str">
        <f>IF('bereinigte Tabelle - getrennt'!Q463=0, "", 'bereinigte Tabelle - getrennt'!Q463)</f>
        <v/>
      </c>
      <c r="D158" s="12" t="str">
        <f>IF('bereinigte Tabelle - getrennt'!U463=0, "", 'bereinigte Tabelle - getrennt'!U463)</f>
        <v/>
      </c>
      <c r="E158" s="12" t="str">
        <f>IF('bereinigte Tabelle - getrennt'!V463=0, "", 'bereinigte Tabelle - getrennt'!V463)</f>
        <v/>
      </c>
      <c r="F158" s="13" t="str">
        <f>IF('bereinigte Tabelle - getrennt'!P463="weiblich","X","")</f>
        <v/>
      </c>
      <c r="G158" s="13" t="str">
        <f>IF('bereinigte Tabelle - getrennt'!P463="männlich","X","")</f>
        <v/>
      </c>
      <c r="H158" s="13" t="str">
        <f>IF('bereinigte Tabelle - getrennt'!P463="divers","X","")</f>
        <v/>
      </c>
      <c r="I158" s="12" t="str">
        <f>IF('bereinigte Tabelle - getrennt'!Y463=0, "", 'bereinigte Tabelle - getrennt'!Y463)</f>
        <v/>
      </c>
      <c r="J158" s="13"/>
      <c r="K158" s="151"/>
      <c r="L158" s="152"/>
      <c r="M158" s="152"/>
      <c r="N158" s="152"/>
      <c r="O158" s="153"/>
    </row>
    <row r="159" spans="1:15">
      <c r="A159" s="11" t="s">
        <v>317</v>
      </c>
      <c r="B159" s="12" t="str">
        <f>IF('bereinigte Tabelle - getrennt'!R464=0, "", 'bereinigte Tabelle - getrennt'!R464)</f>
        <v/>
      </c>
      <c r="C159" s="12" t="str">
        <f>IF('bereinigte Tabelle - getrennt'!Q464=0, "", 'bereinigte Tabelle - getrennt'!Q464)</f>
        <v/>
      </c>
      <c r="D159" s="12" t="str">
        <f>IF('bereinigte Tabelle - getrennt'!U464=0, "", 'bereinigte Tabelle - getrennt'!U464)</f>
        <v/>
      </c>
      <c r="E159" s="12" t="str">
        <f>IF('bereinigte Tabelle - getrennt'!V464=0, "", 'bereinigte Tabelle - getrennt'!V464)</f>
        <v/>
      </c>
      <c r="F159" s="13" t="str">
        <f>IF('bereinigte Tabelle - getrennt'!P464="weiblich","X","")</f>
        <v/>
      </c>
      <c r="G159" s="13" t="str">
        <f>IF('bereinigte Tabelle - getrennt'!P464="männlich","X","")</f>
        <v/>
      </c>
      <c r="H159" s="13" t="str">
        <f>IF('bereinigte Tabelle - getrennt'!P464="divers","X","")</f>
        <v/>
      </c>
      <c r="I159" s="12" t="str">
        <f>IF('bereinigte Tabelle - getrennt'!Y464=0, "", 'bereinigte Tabelle - getrennt'!Y464)</f>
        <v/>
      </c>
      <c r="J159" s="13"/>
      <c r="K159" s="151"/>
      <c r="L159" s="152"/>
      <c r="M159" s="152"/>
      <c r="N159" s="152"/>
      <c r="O159" s="153"/>
    </row>
    <row r="160" spans="1:15">
      <c r="A160" s="11" t="s">
        <v>318</v>
      </c>
      <c r="B160" s="12" t="str">
        <f>IF('bereinigte Tabelle - getrennt'!R465=0, "", 'bereinigte Tabelle - getrennt'!R465)</f>
        <v/>
      </c>
      <c r="C160" s="12" t="str">
        <f>IF('bereinigte Tabelle - getrennt'!Q465=0, "", 'bereinigte Tabelle - getrennt'!Q465)</f>
        <v/>
      </c>
      <c r="D160" s="12" t="str">
        <f>IF('bereinigte Tabelle - getrennt'!U465=0, "", 'bereinigte Tabelle - getrennt'!U465)</f>
        <v/>
      </c>
      <c r="E160" s="12" t="str">
        <f>IF('bereinigte Tabelle - getrennt'!V465=0, "", 'bereinigte Tabelle - getrennt'!V465)</f>
        <v/>
      </c>
      <c r="F160" s="13" t="str">
        <f>IF('bereinigte Tabelle - getrennt'!P465="weiblich","X","")</f>
        <v/>
      </c>
      <c r="G160" s="13" t="str">
        <f>IF('bereinigte Tabelle - getrennt'!P465="männlich","X","")</f>
        <v/>
      </c>
      <c r="H160" s="13" t="str">
        <f>IF('bereinigte Tabelle - getrennt'!P465="divers","X","")</f>
        <v/>
      </c>
      <c r="I160" s="12" t="str">
        <f>IF('bereinigte Tabelle - getrennt'!Y465=0, "", 'bereinigte Tabelle - getrennt'!Y465)</f>
        <v/>
      </c>
      <c r="J160" s="13"/>
      <c r="K160" s="151"/>
      <c r="L160" s="152"/>
      <c r="M160" s="152"/>
      <c r="N160" s="152"/>
      <c r="O160" s="153"/>
    </row>
    <row r="161" spans="1:15">
      <c r="A161" s="11" t="s">
        <v>319</v>
      </c>
      <c r="B161" s="12" t="str">
        <f>IF('bereinigte Tabelle - getrennt'!R466=0, "", 'bereinigte Tabelle - getrennt'!R466)</f>
        <v/>
      </c>
      <c r="C161" s="12" t="str">
        <f>IF('bereinigte Tabelle - getrennt'!Q466=0, "", 'bereinigte Tabelle - getrennt'!Q466)</f>
        <v/>
      </c>
      <c r="D161" s="12" t="str">
        <f>IF('bereinigte Tabelle - getrennt'!U466=0, "", 'bereinigte Tabelle - getrennt'!U466)</f>
        <v/>
      </c>
      <c r="E161" s="12" t="str">
        <f>IF('bereinigte Tabelle - getrennt'!V466=0, "", 'bereinigte Tabelle - getrennt'!V466)</f>
        <v/>
      </c>
      <c r="F161" s="13" t="str">
        <f>IF('bereinigte Tabelle - getrennt'!P466="weiblich","X","")</f>
        <v/>
      </c>
      <c r="G161" s="13" t="str">
        <f>IF('bereinigte Tabelle - getrennt'!P466="männlich","X","")</f>
        <v/>
      </c>
      <c r="H161" s="13" t="str">
        <f>IF('bereinigte Tabelle - getrennt'!P466="divers","X","")</f>
        <v/>
      </c>
      <c r="I161" s="12" t="str">
        <f>IF('bereinigte Tabelle - getrennt'!Y466=0, "", 'bereinigte Tabelle - getrennt'!Y466)</f>
        <v/>
      </c>
      <c r="J161" s="13"/>
      <c r="K161" s="151"/>
      <c r="L161" s="152"/>
      <c r="M161" s="152"/>
      <c r="N161" s="152"/>
      <c r="O161" s="153"/>
    </row>
    <row r="162" spans="1:15">
      <c r="A162" s="11" t="s">
        <v>320</v>
      </c>
      <c r="B162" s="12" t="str">
        <f>IF('bereinigte Tabelle - getrennt'!R467=0, "", 'bereinigte Tabelle - getrennt'!R467)</f>
        <v/>
      </c>
      <c r="C162" s="12" t="str">
        <f>IF('bereinigte Tabelle - getrennt'!Q467=0, "", 'bereinigte Tabelle - getrennt'!Q467)</f>
        <v/>
      </c>
      <c r="D162" s="12" t="str">
        <f>IF('bereinigte Tabelle - getrennt'!U467=0, "", 'bereinigte Tabelle - getrennt'!U467)</f>
        <v/>
      </c>
      <c r="E162" s="12" t="str">
        <f>IF('bereinigte Tabelle - getrennt'!V467=0, "", 'bereinigte Tabelle - getrennt'!V467)</f>
        <v/>
      </c>
      <c r="F162" s="13" t="str">
        <f>IF('bereinigte Tabelle - getrennt'!P467="weiblich","X","")</f>
        <v/>
      </c>
      <c r="G162" s="13" t="str">
        <f>IF('bereinigte Tabelle - getrennt'!P467="männlich","X","")</f>
        <v/>
      </c>
      <c r="H162" s="13" t="str">
        <f>IF('bereinigte Tabelle - getrennt'!P467="divers","X","")</f>
        <v/>
      </c>
      <c r="I162" s="12" t="str">
        <f>IF('bereinigte Tabelle - getrennt'!Y467=0, "", 'bereinigte Tabelle - getrennt'!Y467)</f>
        <v/>
      </c>
      <c r="J162" s="13"/>
      <c r="K162" s="151"/>
      <c r="L162" s="152"/>
      <c r="M162" s="152"/>
      <c r="N162" s="152"/>
      <c r="O162" s="153"/>
    </row>
    <row r="163" spans="1:15">
      <c r="A163" s="11" t="s">
        <v>321</v>
      </c>
      <c r="B163" s="12" t="str">
        <f>IF('bereinigte Tabelle - getrennt'!R468=0, "", 'bereinigte Tabelle - getrennt'!R468)</f>
        <v/>
      </c>
      <c r="C163" s="12" t="str">
        <f>IF('bereinigte Tabelle - getrennt'!Q468=0, "", 'bereinigte Tabelle - getrennt'!Q468)</f>
        <v/>
      </c>
      <c r="D163" s="12" t="str">
        <f>IF('bereinigte Tabelle - getrennt'!U468=0, "", 'bereinigte Tabelle - getrennt'!U468)</f>
        <v/>
      </c>
      <c r="E163" s="12" t="str">
        <f>IF('bereinigte Tabelle - getrennt'!V468=0, "", 'bereinigte Tabelle - getrennt'!V468)</f>
        <v/>
      </c>
      <c r="F163" s="13" t="str">
        <f>IF('bereinigte Tabelle - getrennt'!P468="weiblich","X","")</f>
        <v/>
      </c>
      <c r="G163" s="13" t="str">
        <f>IF('bereinigte Tabelle - getrennt'!P468="männlich","X","")</f>
        <v/>
      </c>
      <c r="H163" s="13" t="str">
        <f>IF('bereinigte Tabelle - getrennt'!P468="divers","X","")</f>
        <v/>
      </c>
      <c r="I163" s="12" t="str">
        <f>IF('bereinigte Tabelle - getrennt'!Y468=0, "", 'bereinigte Tabelle - getrennt'!Y468)</f>
        <v/>
      </c>
      <c r="J163" s="13"/>
      <c r="K163" s="151"/>
      <c r="L163" s="152"/>
      <c r="M163" s="152"/>
      <c r="N163" s="152"/>
      <c r="O163" s="153"/>
    </row>
    <row r="164" spans="1:15">
      <c r="A164" s="11" t="s">
        <v>322</v>
      </c>
      <c r="B164" s="12" t="str">
        <f>IF('bereinigte Tabelle - getrennt'!R469=0, "", 'bereinigte Tabelle - getrennt'!R469)</f>
        <v/>
      </c>
      <c r="C164" s="12" t="str">
        <f>IF('bereinigte Tabelle - getrennt'!Q469=0, "", 'bereinigte Tabelle - getrennt'!Q469)</f>
        <v/>
      </c>
      <c r="D164" s="12" t="str">
        <f>IF('bereinigte Tabelle - getrennt'!U469=0, "", 'bereinigte Tabelle - getrennt'!U469)</f>
        <v/>
      </c>
      <c r="E164" s="12" t="str">
        <f>IF('bereinigte Tabelle - getrennt'!V469=0, "", 'bereinigte Tabelle - getrennt'!V469)</f>
        <v/>
      </c>
      <c r="F164" s="13" t="str">
        <f>IF('bereinigte Tabelle - getrennt'!P469="weiblich","X","")</f>
        <v/>
      </c>
      <c r="G164" s="13" t="str">
        <f>IF('bereinigte Tabelle - getrennt'!P469="männlich","X","")</f>
        <v/>
      </c>
      <c r="H164" s="13" t="str">
        <f>IF('bereinigte Tabelle - getrennt'!P469="divers","X","")</f>
        <v/>
      </c>
      <c r="I164" s="12" t="str">
        <f>IF('bereinigte Tabelle - getrennt'!Y469=0, "", 'bereinigte Tabelle - getrennt'!Y469)</f>
        <v/>
      </c>
      <c r="J164" s="13"/>
      <c r="K164" s="151"/>
      <c r="L164" s="152"/>
      <c r="M164" s="152"/>
      <c r="N164" s="152"/>
      <c r="O164" s="153"/>
    </row>
    <row r="165" spans="1:15">
      <c r="A165" s="11" t="s">
        <v>323</v>
      </c>
      <c r="B165" s="12" t="str">
        <f>IF('bereinigte Tabelle - getrennt'!R470=0, "", 'bereinigte Tabelle - getrennt'!R470)</f>
        <v/>
      </c>
      <c r="C165" s="12" t="str">
        <f>IF('bereinigte Tabelle - getrennt'!Q470=0, "", 'bereinigte Tabelle - getrennt'!Q470)</f>
        <v/>
      </c>
      <c r="D165" s="12" t="str">
        <f>IF('bereinigte Tabelle - getrennt'!U470=0, "", 'bereinigte Tabelle - getrennt'!U470)</f>
        <v/>
      </c>
      <c r="E165" s="12" t="str">
        <f>IF('bereinigte Tabelle - getrennt'!V470=0, "", 'bereinigte Tabelle - getrennt'!V470)</f>
        <v/>
      </c>
      <c r="F165" s="13" t="str">
        <f>IF('bereinigte Tabelle - getrennt'!P470="weiblich","X","")</f>
        <v/>
      </c>
      <c r="G165" s="13" t="str">
        <f>IF('bereinigte Tabelle - getrennt'!P470="männlich","X","")</f>
        <v/>
      </c>
      <c r="H165" s="13" t="str">
        <f>IF('bereinigte Tabelle - getrennt'!P470="divers","X","")</f>
        <v/>
      </c>
      <c r="I165" s="12" t="str">
        <f>IF('bereinigte Tabelle - getrennt'!Y470=0, "", 'bereinigte Tabelle - getrennt'!Y470)</f>
        <v/>
      </c>
      <c r="J165" s="13"/>
      <c r="K165" s="151"/>
      <c r="L165" s="152"/>
      <c r="M165" s="152"/>
      <c r="N165" s="152"/>
      <c r="O165" s="153"/>
    </row>
    <row r="166" spans="1:15">
      <c r="A166" s="11" t="s">
        <v>324</v>
      </c>
      <c r="B166" s="12" t="str">
        <f>IF('bereinigte Tabelle - getrennt'!R471=0, "", 'bereinigte Tabelle - getrennt'!R471)</f>
        <v/>
      </c>
      <c r="C166" s="12" t="str">
        <f>IF('bereinigte Tabelle - getrennt'!Q471=0, "", 'bereinigte Tabelle - getrennt'!Q471)</f>
        <v/>
      </c>
      <c r="D166" s="12" t="str">
        <f>IF('bereinigte Tabelle - getrennt'!U471=0, "", 'bereinigte Tabelle - getrennt'!U471)</f>
        <v/>
      </c>
      <c r="E166" s="12" t="str">
        <f>IF('bereinigte Tabelle - getrennt'!V471=0, "", 'bereinigte Tabelle - getrennt'!V471)</f>
        <v/>
      </c>
      <c r="F166" s="13" t="str">
        <f>IF('bereinigte Tabelle - getrennt'!P471="weiblich","X","")</f>
        <v/>
      </c>
      <c r="G166" s="13" t="str">
        <f>IF('bereinigte Tabelle - getrennt'!P471="männlich","X","")</f>
        <v/>
      </c>
      <c r="H166" s="13" t="str">
        <f>IF('bereinigte Tabelle - getrennt'!P471="divers","X","")</f>
        <v/>
      </c>
      <c r="I166" s="12" t="str">
        <f>IF('bereinigte Tabelle - getrennt'!Y471=0, "", 'bereinigte Tabelle - getrennt'!Y471)</f>
        <v/>
      </c>
      <c r="J166" s="13"/>
      <c r="K166" s="151"/>
      <c r="L166" s="152"/>
      <c r="M166" s="152"/>
      <c r="N166" s="152"/>
      <c r="O166" s="153"/>
    </row>
    <row r="167" spans="1:15">
      <c r="A167" s="11" t="s">
        <v>325</v>
      </c>
      <c r="B167" s="12" t="str">
        <f>IF('bereinigte Tabelle - getrennt'!R472=0, "", 'bereinigte Tabelle - getrennt'!R472)</f>
        <v/>
      </c>
      <c r="C167" s="12" t="str">
        <f>IF('bereinigte Tabelle - getrennt'!Q472=0, "", 'bereinigte Tabelle - getrennt'!Q472)</f>
        <v/>
      </c>
      <c r="D167" s="12" t="str">
        <f>IF('bereinigte Tabelle - getrennt'!U472=0, "", 'bereinigte Tabelle - getrennt'!U472)</f>
        <v/>
      </c>
      <c r="E167" s="12" t="str">
        <f>IF('bereinigte Tabelle - getrennt'!V472=0, "", 'bereinigte Tabelle - getrennt'!V472)</f>
        <v/>
      </c>
      <c r="F167" s="13" t="str">
        <f>IF('bereinigte Tabelle - getrennt'!P472="weiblich","X","")</f>
        <v/>
      </c>
      <c r="G167" s="13" t="str">
        <f>IF('bereinigte Tabelle - getrennt'!P472="männlich","X","")</f>
        <v/>
      </c>
      <c r="H167" s="13" t="str">
        <f>IF('bereinigte Tabelle - getrennt'!P472="divers","X","")</f>
        <v/>
      </c>
      <c r="I167" s="12" t="str">
        <f>IF('bereinigte Tabelle - getrennt'!Y472=0, "", 'bereinigte Tabelle - getrennt'!Y472)</f>
        <v/>
      </c>
      <c r="J167" s="13"/>
      <c r="K167" s="151"/>
      <c r="L167" s="152"/>
      <c r="M167" s="152"/>
      <c r="N167" s="152"/>
      <c r="O167" s="153"/>
    </row>
    <row r="168" spans="1:15">
      <c r="A168" s="11" t="s">
        <v>326</v>
      </c>
      <c r="B168" s="12" t="str">
        <f>IF('bereinigte Tabelle - getrennt'!R473=0, "", 'bereinigte Tabelle - getrennt'!R473)</f>
        <v/>
      </c>
      <c r="C168" s="12" t="str">
        <f>IF('bereinigte Tabelle - getrennt'!Q473=0, "", 'bereinigte Tabelle - getrennt'!Q473)</f>
        <v/>
      </c>
      <c r="D168" s="12" t="str">
        <f>IF('bereinigte Tabelle - getrennt'!U473=0, "", 'bereinigte Tabelle - getrennt'!U473)</f>
        <v/>
      </c>
      <c r="E168" s="12" t="str">
        <f>IF('bereinigte Tabelle - getrennt'!V473=0, "", 'bereinigte Tabelle - getrennt'!V473)</f>
        <v/>
      </c>
      <c r="F168" s="13" t="str">
        <f>IF('bereinigte Tabelle - getrennt'!P473="weiblich","X","")</f>
        <v/>
      </c>
      <c r="G168" s="13" t="str">
        <f>IF('bereinigte Tabelle - getrennt'!P473="männlich","X","")</f>
        <v/>
      </c>
      <c r="H168" s="13" t="str">
        <f>IF('bereinigte Tabelle - getrennt'!P473="divers","X","")</f>
        <v/>
      </c>
      <c r="I168" s="12" t="str">
        <f>IF('bereinigte Tabelle - getrennt'!Y473=0, "", 'bereinigte Tabelle - getrennt'!Y473)</f>
        <v/>
      </c>
      <c r="J168" s="13"/>
      <c r="K168" s="151"/>
      <c r="L168" s="152"/>
      <c r="M168" s="152"/>
      <c r="N168" s="152"/>
      <c r="O168" s="153"/>
    </row>
    <row r="169" spans="1:15">
      <c r="A169" s="11" t="s">
        <v>327</v>
      </c>
      <c r="B169" s="12" t="str">
        <f>IF('bereinigte Tabelle - getrennt'!R474=0, "", 'bereinigte Tabelle - getrennt'!R474)</f>
        <v/>
      </c>
      <c r="C169" s="12" t="str">
        <f>IF('bereinigte Tabelle - getrennt'!Q474=0, "", 'bereinigte Tabelle - getrennt'!Q474)</f>
        <v/>
      </c>
      <c r="D169" s="12" t="str">
        <f>IF('bereinigte Tabelle - getrennt'!U474=0, "", 'bereinigte Tabelle - getrennt'!U474)</f>
        <v/>
      </c>
      <c r="E169" s="12" t="str">
        <f>IF('bereinigte Tabelle - getrennt'!V474=0, "", 'bereinigte Tabelle - getrennt'!V474)</f>
        <v/>
      </c>
      <c r="F169" s="13" t="str">
        <f>IF('bereinigte Tabelle - getrennt'!P474="weiblich","X","")</f>
        <v/>
      </c>
      <c r="G169" s="13" t="str">
        <f>IF('bereinigte Tabelle - getrennt'!P474="männlich","X","")</f>
        <v/>
      </c>
      <c r="H169" s="13" t="str">
        <f>IF('bereinigte Tabelle - getrennt'!P474="divers","X","")</f>
        <v/>
      </c>
      <c r="I169" s="12" t="str">
        <f>IF('bereinigte Tabelle - getrennt'!Y474=0, "", 'bereinigte Tabelle - getrennt'!Y474)</f>
        <v/>
      </c>
      <c r="J169" s="13"/>
      <c r="K169" s="151"/>
      <c r="L169" s="152"/>
      <c r="M169" s="152"/>
      <c r="N169" s="152"/>
      <c r="O169" s="153"/>
    </row>
    <row r="170" spans="1:15">
      <c r="A170" s="11" t="s">
        <v>328</v>
      </c>
      <c r="B170" s="12" t="str">
        <f>IF('bereinigte Tabelle - getrennt'!R475=0, "", 'bereinigte Tabelle - getrennt'!R475)</f>
        <v/>
      </c>
      <c r="C170" s="12" t="str">
        <f>IF('bereinigte Tabelle - getrennt'!Q475=0, "", 'bereinigte Tabelle - getrennt'!Q475)</f>
        <v/>
      </c>
      <c r="D170" s="12" t="str">
        <f>IF('bereinigte Tabelle - getrennt'!U475=0, "", 'bereinigte Tabelle - getrennt'!U475)</f>
        <v/>
      </c>
      <c r="E170" s="12" t="str">
        <f>IF('bereinigte Tabelle - getrennt'!V475=0, "", 'bereinigte Tabelle - getrennt'!V475)</f>
        <v/>
      </c>
      <c r="F170" s="13" t="str">
        <f>IF('bereinigte Tabelle - getrennt'!P475="weiblich","X","")</f>
        <v/>
      </c>
      <c r="G170" s="13" t="str">
        <f>IF('bereinigte Tabelle - getrennt'!P475="männlich","X","")</f>
        <v/>
      </c>
      <c r="H170" s="13" t="str">
        <f>IF('bereinigte Tabelle - getrennt'!P475="divers","X","")</f>
        <v/>
      </c>
      <c r="I170" s="12" t="str">
        <f>IF('bereinigte Tabelle - getrennt'!Y475=0, "", 'bereinigte Tabelle - getrennt'!Y475)</f>
        <v/>
      </c>
      <c r="J170" s="13"/>
      <c r="K170" s="151"/>
      <c r="L170" s="152"/>
      <c r="M170" s="152"/>
      <c r="N170" s="152"/>
      <c r="O170" s="153"/>
    </row>
    <row r="171" spans="1:15">
      <c r="A171" s="11" t="s">
        <v>329</v>
      </c>
      <c r="B171" s="12" t="str">
        <f>IF('bereinigte Tabelle - getrennt'!R476=0, "", 'bereinigte Tabelle - getrennt'!R476)</f>
        <v/>
      </c>
      <c r="C171" s="12" t="str">
        <f>IF('bereinigte Tabelle - getrennt'!Q476=0, "", 'bereinigte Tabelle - getrennt'!Q476)</f>
        <v/>
      </c>
      <c r="D171" s="12" t="str">
        <f>IF('bereinigte Tabelle - getrennt'!U476=0, "", 'bereinigte Tabelle - getrennt'!U476)</f>
        <v/>
      </c>
      <c r="E171" s="12" t="str">
        <f>IF('bereinigte Tabelle - getrennt'!V476=0, "", 'bereinigte Tabelle - getrennt'!V476)</f>
        <v/>
      </c>
      <c r="F171" s="13" t="str">
        <f>IF('bereinigte Tabelle - getrennt'!P476="weiblich","X","")</f>
        <v/>
      </c>
      <c r="G171" s="13" t="str">
        <f>IF('bereinigte Tabelle - getrennt'!P476="männlich","X","")</f>
        <v/>
      </c>
      <c r="H171" s="13" t="str">
        <f>IF('bereinigte Tabelle - getrennt'!P476="divers","X","")</f>
        <v/>
      </c>
      <c r="I171" s="12" t="str">
        <f>IF('bereinigte Tabelle - getrennt'!Y476=0, "", 'bereinigte Tabelle - getrennt'!Y476)</f>
        <v/>
      </c>
      <c r="J171" s="13"/>
      <c r="K171" s="151"/>
      <c r="L171" s="152"/>
      <c r="M171" s="152"/>
      <c r="N171" s="152"/>
      <c r="O171" s="153"/>
    </row>
    <row r="172" spans="1:15">
      <c r="A172" s="11" t="s">
        <v>330</v>
      </c>
      <c r="B172" s="12" t="str">
        <f>IF('bereinigte Tabelle - getrennt'!R477=0, "", 'bereinigte Tabelle - getrennt'!R477)</f>
        <v/>
      </c>
      <c r="C172" s="12" t="str">
        <f>IF('bereinigte Tabelle - getrennt'!Q477=0, "", 'bereinigte Tabelle - getrennt'!Q477)</f>
        <v/>
      </c>
      <c r="D172" s="12" t="str">
        <f>IF('bereinigte Tabelle - getrennt'!U477=0, "", 'bereinigte Tabelle - getrennt'!U477)</f>
        <v/>
      </c>
      <c r="E172" s="12" t="str">
        <f>IF('bereinigte Tabelle - getrennt'!V477=0, "", 'bereinigte Tabelle - getrennt'!V477)</f>
        <v/>
      </c>
      <c r="F172" s="13" t="str">
        <f>IF('bereinigte Tabelle - getrennt'!P477="weiblich","X","")</f>
        <v/>
      </c>
      <c r="G172" s="13" t="str">
        <f>IF('bereinigte Tabelle - getrennt'!P477="männlich","X","")</f>
        <v/>
      </c>
      <c r="H172" s="13" t="str">
        <f>IF('bereinigte Tabelle - getrennt'!P477="divers","X","")</f>
        <v/>
      </c>
      <c r="I172" s="12" t="str">
        <f>IF('bereinigte Tabelle - getrennt'!Y477=0, "", 'bereinigte Tabelle - getrennt'!Y477)</f>
        <v/>
      </c>
      <c r="J172" s="13"/>
      <c r="K172" s="151"/>
      <c r="L172" s="152"/>
      <c r="M172" s="152"/>
      <c r="N172" s="152"/>
      <c r="O172" s="153"/>
    </row>
    <row r="173" spans="1:15">
      <c r="A173" s="11" t="s">
        <v>331</v>
      </c>
      <c r="B173" s="12" t="str">
        <f>IF('bereinigte Tabelle - getrennt'!R478=0, "", 'bereinigte Tabelle - getrennt'!R478)</f>
        <v/>
      </c>
      <c r="C173" s="12" t="str">
        <f>IF('bereinigte Tabelle - getrennt'!Q478=0, "", 'bereinigte Tabelle - getrennt'!Q478)</f>
        <v/>
      </c>
      <c r="D173" s="12" t="str">
        <f>IF('bereinigte Tabelle - getrennt'!U478=0, "", 'bereinigte Tabelle - getrennt'!U478)</f>
        <v/>
      </c>
      <c r="E173" s="12" t="str">
        <f>IF('bereinigte Tabelle - getrennt'!V478=0, "", 'bereinigte Tabelle - getrennt'!V478)</f>
        <v/>
      </c>
      <c r="F173" s="13" t="str">
        <f>IF('bereinigte Tabelle - getrennt'!P478="weiblich","X","")</f>
        <v/>
      </c>
      <c r="G173" s="13" t="str">
        <f>IF('bereinigte Tabelle - getrennt'!P478="männlich","X","")</f>
        <v/>
      </c>
      <c r="H173" s="13" t="str">
        <f>IF('bereinigte Tabelle - getrennt'!P478="divers","X","")</f>
        <v/>
      </c>
      <c r="I173" s="12" t="str">
        <f>IF('bereinigte Tabelle - getrennt'!Y478=0, "", 'bereinigte Tabelle - getrennt'!Y478)</f>
        <v/>
      </c>
      <c r="J173" s="13"/>
      <c r="K173" s="151"/>
      <c r="L173" s="152"/>
      <c r="M173" s="152"/>
      <c r="N173" s="152"/>
      <c r="O173" s="153"/>
    </row>
    <row r="174" spans="1:15">
      <c r="A174" s="11" t="s">
        <v>332</v>
      </c>
      <c r="B174" s="12" t="str">
        <f>IF('bereinigte Tabelle - getrennt'!R479=0, "", 'bereinigte Tabelle - getrennt'!R479)</f>
        <v/>
      </c>
      <c r="C174" s="12" t="str">
        <f>IF('bereinigte Tabelle - getrennt'!Q479=0, "", 'bereinigte Tabelle - getrennt'!Q479)</f>
        <v/>
      </c>
      <c r="D174" s="12" t="str">
        <f>IF('bereinigte Tabelle - getrennt'!U479=0, "", 'bereinigte Tabelle - getrennt'!U479)</f>
        <v/>
      </c>
      <c r="E174" s="12" t="str">
        <f>IF('bereinigte Tabelle - getrennt'!V479=0, "", 'bereinigte Tabelle - getrennt'!V479)</f>
        <v/>
      </c>
      <c r="F174" s="13" t="str">
        <f>IF('bereinigte Tabelle - getrennt'!P479="weiblich","X","")</f>
        <v/>
      </c>
      <c r="G174" s="13" t="str">
        <f>IF('bereinigte Tabelle - getrennt'!P479="männlich","X","")</f>
        <v/>
      </c>
      <c r="H174" s="13" t="str">
        <f>IF('bereinigte Tabelle - getrennt'!P479="divers","X","")</f>
        <v/>
      </c>
      <c r="I174" s="12" t="str">
        <f>IF('bereinigte Tabelle - getrennt'!Y479=0, "", 'bereinigte Tabelle - getrennt'!Y479)</f>
        <v/>
      </c>
      <c r="J174" s="13"/>
      <c r="K174" s="151"/>
      <c r="L174" s="152"/>
      <c r="M174" s="152"/>
      <c r="N174" s="152"/>
      <c r="O174" s="153"/>
    </row>
    <row r="175" spans="1:15">
      <c r="A175" s="11" t="s">
        <v>333</v>
      </c>
      <c r="B175" s="12" t="str">
        <f>IF('bereinigte Tabelle - getrennt'!R480=0, "", 'bereinigte Tabelle - getrennt'!R480)</f>
        <v/>
      </c>
      <c r="C175" s="12" t="str">
        <f>IF('bereinigte Tabelle - getrennt'!Q480=0, "", 'bereinigte Tabelle - getrennt'!Q480)</f>
        <v/>
      </c>
      <c r="D175" s="12" t="str">
        <f>IF('bereinigte Tabelle - getrennt'!U480=0, "", 'bereinigte Tabelle - getrennt'!U480)</f>
        <v/>
      </c>
      <c r="E175" s="12" t="str">
        <f>IF('bereinigte Tabelle - getrennt'!V480=0, "", 'bereinigte Tabelle - getrennt'!V480)</f>
        <v/>
      </c>
      <c r="F175" s="13" t="str">
        <f>IF('bereinigte Tabelle - getrennt'!P480="weiblich","X","")</f>
        <v/>
      </c>
      <c r="G175" s="13" t="str">
        <f>IF('bereinigte Tabelle - getrennt'!P480="männlich","X","")</f>
        <v/>
      </c>
      <c r="H175" s="13" t="str">
        <f>IF('bereinigte Tabelle - getrennt'!P480="divers","X","")</f>
        <v/>
      </c>
      <c r="I175" s="12" t="str">
        <f>IF('bereinigte Tabelle - getrennt'!Y480=0, "", 'bereinigte Tabelle - getrennt'!Y480)</f>
        <v/>
      </c>
      <c r="J175" s="13"/>
      <c r="K175" s="151"/>
      <c r="L175" s="152"/>
      <c r="M175" s="152"/>
      <c r="N175" s="152"/>
      <c r="O175" s="153"/>
    </row>
    <row r="176" spans="1:15">
      <c r="A176" s="11" t="s">
        <v>334</v>
      </c>
      <c r="B176" s="12" t="str">
        <f>IF('bereinigte Tabelle - getrennt'!R481=0, "", 'bereinigte Tabelle - getrennt'!R481)</f>
        <v/>
      </c>
      <c r="C176" s="12" t="str">
        <f>IF('bereinigte Tabelle - getrennt'!Q481=0, "", 'bereinigte Tabelle - getrennt'!Q481)</f>
        <v/>
      </c>
      <c r="D176" s="12" t="str">
        <f>IF('bereinigte Tabelle - getrennt'!U481=0, "", 'bereinigte Tabelle - getrennt'!U481)</f>
        <v/>
      </c>
      <c r="E176" s="12" t="str">
        <f>IF('bereinigte Tabelle - getrennt'!V481=0, "", 'bereinigte Tabelle - getrennt'!V481)</f>
        <v/>
      </c>
      <c r="F176" s="13" t="str">
        <f>IF('bereinigte Tabelle - getrennt'!P481="weiblich","X","")</f>
        <v/>
      </c>
      <c r="G176" s="13" t="str">
        <f>IF('bereinigte Tabelle - getrennt'!P481="männlich","X","")</f>
        <v/>
      </c>
      <c r="H176" s="13" t="str">
        <f>IF('bereinigte Tabelle - getrennt'!P481="divers","X","")</f>
        <v/>
      </c>
      <c r="I176" s="12" t="str">
        <f>IF('bereinigte Tabelle - getrennt'!Y481=0, "", 'bereinigte Tabelle - getrennt'!Y481)</f>
        <v/>
      </c>
      <c r="J176" s="13"/>
      <c r="K176" s="151"/>
      <c r="L176" s="152"/>
      <c r="M176" s="152"/>
      <c r="N176" s="152"/>
      <c r="O176" s="153"/>
    </row>
    <row r="177" spans="1:15">
      <c r="A177" s="11" t="s">
        <v>335</v>
      </c>
      <c r="B177" s="12" t="str">
        <f>IF('bereinigte Tabelle - getrennt'!R482=0, "", 'bereinigte Tabelle - getrennt'!R482)</f>
        <v/>
      </c>
      <c r="C177" s="12" t="str">
        <f>IF('bereinigte Tabelle - getrennt'!Q482=0, "", 'bereinigte Tabelle - getrennt'!Q482)</f>
        <v/>
      </c>
      <c r="D177" s="12" t="str">
        <f>IF('bereinigte Tabelle - getrennt'!U482=0, "", 'bereinigte Tabelle - getrennt'!U482)</f>
        <v/>
      </c>
      <c r="E177" s="12" t="str">
        <f>IF('bereinigte Tabelle - getrennt'!V482=0, "", 'bereinigte Tabelle - getrennt'!V482)</f>
        <v/>
      </c>
      <c r="F177" s="13" t="str">
        <f>IF('bereinigte Tabelle - getrennt'!P482="weiblich","X","")</f>
        <v/>
      </c>
      <c r="G177" s="13" t="str">
        <f>IF('bereinigte Tabelle - getrennt'!P482="männlich","X","")</f>
        <v/>
      </c>
      <c r="H177" s="13" t="str">
        <f>IF('bereinigte Tabelle - getrennt'!P482="divers","X","")</f>
        <v/>
      </c>
      <c r="I177" s="12" t="str">
        <f>IF('bereinigte Tabelle - getrennt'!Y482=0, "", 'bereinigte Tabelle - getrennt'!Y482)</f>
        <v/>
      </c>
      <c r="J177" s="13"/>
      <c r="K177" s="151"/>
      <c r="L177" s="152"/>
      <c r="M177" s="152"/>
      <c r="N177" s="152"/>
      <c r="O177" s="153"/>
    </row>
    <row r="178" spans="1:15">
      <c r="A178" s="11" t="s">
        <v>336</v>
      </c>
      <c r="B178" s="12" t="str">
        <f>IF('bereinigte Tabelle - getrennt'!R483=0, "", 'bereinigte Tabelle - getrennt'!R483)</f>
        <v/>
      </c>
      <c r="C178" s="12" t="str">
        <f>IF('bereinigte Tabelle - getrennt'!Q483=0, "", 'bereinigte Tabelle - getrennt'!Q483)</f>
        <v/>
      </c>
      <c r="D178" s="12" t="str">
        <f>IF('bereinigte Tabelle - getrennt'!U483=0, "", 'bereinigte Tabelle - getrennt'!U483)</f>
        <v/>
      </c>
      <c r="E178" s="12" t="str">
        <f>IF('bereinigte Tabelle - getrennt'!V483=0, "", 'bereinigte Tabelle - getrennt'!V483)</f>
        <v/>
      </c>
      <c r="F178" s="13" t="str">
        <f>IF('bereinigte Tabelle - getrennt'!P483="weiblich","X","")</f>
        <v/>
      </c>
      <c r="G178" s="13" t="str">
        <f>IF('bereinigte Tabelle - getrennt'!P483="männlich","X","")</f>
        <v/>
      </c>
      <c r="H178" s="13" t="str">
        <f>IF('bereinigte Tabelle - getrennt'!P483="divers","X","")</f>
        <v/>
      </c>
      <c r="I178" s="12" t="str">
        <f>IF('bereinigte Tabelle - getrennt'!Y483=0, "", 'bereinigte Tabelle - getrennt'!Y483)</f>
        <v/>
      </c>
      <c r="J178" s="13"/>
      <c r="K178" s="151"/>
      <c r="L178" s="152"/>
      <c r="M178" s="152"/>
      <c r="N178" s="152"/>
      <c r="O178" s="153"/>
    </row>
    <row r="179" spans="1:15">
      <c r="A179" s="11" t="s">
        <v>337</v>
      </c>
      <c r="B179" s="12" t="str">
        <f>IF('bereinigte Tabelle - getrennt'!R484=0, "", 'bereinigte Tabelle - getrennt'!R484)</f>
        <v/>
      </c>
      <c r="C179" s="12" t="str">
        <f>IF('bereinigte Tabelle - getrennt'!Q484=0, "", 'bereinigte Tabelle - getrennt'!Q484)</f>
        <v/>
      </c>
      <c r="D179" s="12" t="str">
        <f>IF('bereinigte Tabelle - getrennt'!U484=0, "", 'bereinigte Tabelle - getrennt'!U484)</f>
        <v/>
      </c>
      <c r="E179" s="12" t="str">
        <f>IF('bereinigte Tabelle - getrennt'!V484=0, "", 'bereinigte Tabelle - getrennt'!V484)</f>
        <v/>
      </c>
      <c r="F179" s="13" t="str">
        <f>IF('bereinigte Tabelle - getrennt'!P484="weiblich","X","")</f>
        <v/>
      </c>
      <c r="G179" s="13" t="str">
        <f>IF('bereinigte Tabelle - getrennt'!P484="männlich","X","")</f>
        <v/>
      </c>
      <c r="H179" s="13" t="str">
        <f>IF('bereinigte Tabelle - getrennt'!P484="divers","X","")</f>
        <v/>
      </c>
      <c r="I179" s="12" t="str">
        <f>IF('bereinigte Tabelle - getrennt'!Y484=0, "", 'bereinigte Tabelle - getrennt'!Y484)</f>
        <v/>
      </c>
      <c r="J179" s="13"/>
      <c r="K179" s="151"/>
      <c r="L179" s="152"/>
      <c r="M179" s="152"/>
      <c r="N179" s="152"/>
      <c r="O179" s="153"/>
    </row>
    <row r="180" spans="1:15">
      <c r="A180" s="11" t="s">
        <v>338</v>
      </c>
      <c r="B180" s="12" t="str">
        <f>IF('bereinigte Tabelle - getrennt'!R485=0, "", 'bereinigte Tabelle - getrennt'!R485)</f>
        <v/>
      </c>
      <c r="C180" s="12" t="str">
        <f>IF('bereinigte Tabelle - getrennt'!Q485=0, "", 'bereinigte Tabelle - getrennt'!Q485)</f>
        <v/>
      </c>
      <c r="D180" s="12" t="str">
        <f>IF('bereinigte Tabelle - getrennt'!U485=0, "", 'bereinigte Tabelle - getrennt'!U485)</f>
        <v/>
      </c>
      <c r="E180" s="12" t="str">
        <f>IF('bereinigte Tabelle - getrennt'!V485=0, "", 'bereinigte Tabelle - getrennt'!V485)</f>
        <v/>
      </c>
      <c r="F180" s="13" t="str">
        <f>IF('bereinigte Tabelle - getrennt'!P485="weiblich","X","")</f>
        <v/>
      </c>
      <c r="G180" s="13" t="str">
        <f>IF('bereinigte Tabelle - getrennt'!P485="männlich","X","")</f>
        <v/>
      </c>
      <c r="H180" s="13" t="str">
        <f>IF('bereinigte Tabelle - getrennt'!P485="divers","X","")</f>
        <v/>
      </c>
      <c r="I180" s="12" t="str">
        <f>IF('bereinigte Tabelle - getrennt'!Y485=0, "", 'bereinigte Tabelle - getrennt'!Y485)</f>
        <v/>
      </c>
      <c r="J180" s="13"/>
      <c r="K180" s="151"/>
      <c r="L180" s="152"/>
      <c r="M180" s="152"/>
      <c r="N180" s="152"/>
      <c r="O180" s="153"/>
    </row>
    <row r="181" spans="1:15">
      <c r="A181" s="11" t="s">
        <v>339</v>
      </c>
      <c r="B181" s="12" t="str">
        <f>IF('bereinigte Tabelle - getrennt'!R486=0, "", 'bereinigte Tabelle - getrennt'!R486)</f>
        <v/>
      </c>
      <c r="C181" s="12" t="str">
        <f>IF('bereinigte Tabelle - getrennt'!Q486=0, "", 'bereinigte Tabelle - getrennt'!Q486)</f>
        <v/>
      </c>
      <c r="D181" s="12" t="str">
        <f>IF('bereinigte Tabelle - getrennt'!U486=0, "", 'bereinigte Tabelle - getrennt'!U486)</f>
        <v/>
      </c>
      <c r="E181" s="12" t="str">
        <f>IF('bereinigte Tabelle - getrennt'!V486=0, "", 'bereinigte Tabelle - getrennt'!V486)</f>
        <v/>
      </c>
      <c r="F181" s="13" t="str">
        <f>IF('bereinigte Tabelle - getrennt'!P486="weiblich","X","")</f>
        <v/>
      </c>
      <c r="G181" s="13" t="str">
        <f>IF('bereinigte Tabelle - getrennt'!P486="männlich","X","")</f>
        <v/>
      </c>
      <c r="H181" s="13" t="str">
        <f>IF('bereinigte Tabelle - getrennt'!P486="divers","X","")</f>
        <v/>
      </c>
      <c r="I181" s="12" t="str">
        <f>IF('bereinigte Tabelle - getrennt'!Y486=0, "", 'bereinigte Tabelle - getrennt'!Y486)</f>
        <v/>
      </c>
      <c r="J181" s="13"/>
      <c r="K181" s="151"/>
      <c r="L181" s="152"/>
      <c r="M181" s="152"/>
      <c r="N181" s="152"/>
      <c r="O181" s="153"/>
    </row>
    <row r="182" spans="1:15">
      <c r="A182" s="11" t="s">
        <v>340</v>
      </c>
      <c r="B182" s="12" t="str">
        <f>IF('bereinigte Tabelle - getrennt'!R487=0, "", 'bereinigte Tabelle - getrennt'!R487)</f>
        <v/>
      </c>
      <c r="C182" s="12" t="str">
        <f>IF('bereinigte Tabelle - getrennt'!Q487=0, "", 'bereinigte Tabelle - getrennt'!Q487)</f>
        <v/>
      </c>
      <c r="D182" s="12" t="str">
        <f>IF('bereinigte Tabelle - getrennt'!U487=0, "", 'bereinigte Tabelle - getrennt'!U487)</f>
        <v/>
      </c>
      <c r="E182" s="12" t="str">
        <f>IF('bereinigte Tabelle - getrennt'!V487=0, "", 'bereinigte Tabelle - getrennt'!V487)</f>
        <v/>
      </c>
      <c r="F182" s="13" t="str">
        <f>IF('bereinigte Tabelle - getrennt'!P487="weiblich","X","")</f>
        <v/>
      </c>
      <c r="G182" s="13" t="str">
        <f>IF('bereinigte Tabelle - getrennt'!P487="männlich","X","")</f>
        <v/>
      </c>
      <c r="H182" s="13" t="str">
        <f>IF('bereinigte Tabelle - getrennt'!P487="divers","X","")</f>
        <v/>
      </c>
      <c r="I182" s="12" t="str">
        <f>IF('bereinigte Tabelle - getrennt'!Y487=0, "", 'bereinigte Tabelle - getrennt'!Y487)</f>
        <v/>
      </c>
      <c r="J182" s="13"/>
      <c r="K182" s="151"/>
      <c r="L182" s="152"/>
      <c r="M182" s="152"/>
      <c r="N182" s="152"/>
      <c r="O182" s="153"/>
    </row>
    <row r="183" spans="1:15">
      <c r="A183" s="11" t="s">
        <v>341</v>
      </c>
      <c r="B183" s="12" t="str">
        <f>IF('bereinigte Tabelle - getrennt'!R488=0, "", 'bereinigte Tabelle - getrennt'!R488)</f>
        <v/>
      </c>
      <c r="C183" s="12" t="str">
        <f>IF('bereinigte Tabelle - getrennt'!Q488=0, "", 'bereinigte Tabelle - getrennt'!Q488)</f>
        <v/>
      </c>
      <c r="D183" s="12" t="str">
        <f>IF('bereinigte Tabelle - getrennt'!U488=0, "", 'bereinigte Tabelle - getrennt'!U488)</f>
        <v/>
      </c>
      <c r="E183" s="12" t="str">
        <f>IF('bereinigte Tabelle - getrennt'!V488=0, "", 'bereinigte Tabelle - getrennt'!V488)</f>
        <v/>
      </c>
      <c r="F183" s="13" t="str">
        <f>IF('bereinigte Tabelle - getrennt'!P488="weiblich","X","")</f>
        <v/>
      </c>
      <c r="G183" s="13" t="str">
        <f>IF('bereinigte Tabelle - getrennt'!P488="männlich","X","")</f>
        <v/>
      </c>
      <c r="H183" s="13" t="str">
        <f>IF('bereinigte Tabelle - getrennt'!P488="divers","X","")</f>
        <v/>
      </c>
      <c r="I183" s="12" t="str">
        <f>IF('bereinigte Tabelle - getrennt'!Y488=0, "", 'bereinigte Tabelle - getrennt'!Y488)</f>
        <v/>
      </c>
      <c r="J183" s="13"/>
      <c r="K183" s="151"/>
      <c r="L183" s="152"/>
      <c r="M183" s="152"/>
      <c r="N183" s="152"/>
      <c r="O183" s="153"/>
    </row>
    <row r="184" spans="1:15">
      <c r="A184" s="11" t="s">
        <v>342</v>
      </c>
      <c r="B184" s="12" t="str">
        <f>IF('bereinigte Tabelle - getrennt'!R489=0, "", 'bereinigte Tabelle - getrennt'!R489)</f>
        <v/>
      </c>
      <c r="C184" s="12" t="str">
        <f>IF('bereinigte Tabelle - getrennt'!Q489=0, "", 'bereinigte Tabelle - getrennt'!Q489)</f>
        <v/>
      </c>
      <c r="D184" s="12" t="str">
        <f>IF('bereinigte Tabelle - getrennt'!U489=0, "", 'bereinigte Tabelle - getrennt'!U489)</f>
        <v/>
      </c>
      <c r="E184" s="12" t="str">
        <f>IF('bereinigte Tabelle - getrennt'!V489=0, "", 'bereinigte Tabelle - getrennt'!V489)</f>
        <v/>
      </c>
      <c r="F184" s="13" t="str">
        <f>IF('bereinigte Tabelle - getrennt'!P489="weiblich","X","")</f>
        <v/>
      </c>
      <c r="G184" s="13" t="str">
        <f>IF('bereinigte Tabelle - getrennt'!P489="männlich","X","")</f>
        <v/>
      </c>
      <c r="H184" s="13" t="str">
        <f>IF('bereinigte Tabelle - getrennt'!P489="divers","X","")</f>
        <v/>
      </c>
      <c r="I184" s="12" t="str">
        <f>IF('bereinigte Tabelle - getrennt'!Y489=0, "", 'bereinigte Tabelle - getrennt'!Y489)</f>
        <v/>
      </c>
      <c r="J184" s="13"/>
      <c r="K184" s="151"/>
      <c r="L184" s="152"/>
      <c r="M184" s="152"/>
      <c r="N184" s="152"/>
      <c r="O184" s="153"/>
    </row>
    <row r="185" spans="1:15">
      <c r="A185" s="11" t="s">
        <v>343</v>
      </c>
      <c r="B185" s="12" t="str">
        <f>IF('bereinigte Tabelle - getrennt'!R490=0, "", 'bereinigte Tabelle - getrennt'!R490)</f>
        <v/>
      </c>
      <c r="C185" s="12" t="str">
        <f>IF('bereinigte Tabelle - getrennt'!Q490=0, "", 'bereinigte Tabelle - getrennt'!Q490)</f>
        <v/>
      </c>
      <c r="D185" s="12" t="str">
        <f>IF('bereinigte Tabelle - getrennt'!U490=0, "", 'bereinigte Tabelle - getrennt'!U490)</f>
        <v/>
      </c>
      <c r="E185" s="12" t="str">
        <f>IF('bereinigte Tabelle - getrennt'!V490=0, "", 'bereinigte Tabelle - getrennt'!V490)</f>
        <v/>
      </c>
      <c r="F185" s="13" t="str">
        <f>IF('bereinigte Tabelle - getrennt'!P490="weiblich","X","")</f>
        <v/>
      </c>
      <c r="G185" s="13" t="str">
        <f>IF('bereinigte Tabelle - getrennt'!P490="männlich","X","")</f>
        <v/>
      </c>
      <c r="H185" s="13" t="str">
        <f>IF('bereinigte Tabelle - getrennt'!P490="divers","X","")</f>
        <v/>
      </c>
      <c r="I185" s="12" t="str">
        <f>IF('bereinigte Tabelle - getrennt'!Y490=0, "", 'bereinigte Tabelle - getrennt'!Y490)</f>
        <v/>
      </c>
      <c r="J185" s="13"/>
      <c r="K185" s="151"/>
      <c r="L185" s="152"/>
      <c r="M185" s="152"/>
      <c r="N185" s="152"/>
      <c r="O185" s="153"/>
    </row>
    <row r="186" spans="1:15">
      <c r="A186" s="11" t="s">
        <v>344</v>
      </c>
      <c r="B186" s="12" t="str">
        <f>IF('bereinigte Tabelle - getrennt'!R491=0, "", 'bereinigte Tabelle - getrennt'!R491)</f>
        <v/>
      </c>
      <c r="C186" s="12" t="str">
        <f>IF('bereinigte Tabelle - getrennt'!Q491=0, "", 'bereinigte Tabelle - getrennt'!Q491)</f>
        <v/>
      </c>
      <c r="D186" s="12" t="str">
        <f>IF('bereinigte Tabelle - getrennt'!U491=0, "", 'bereinigte Tabelle - getrennt'!U491)</f>
        <v/>
      </c>
      <c r="E186" s="12" t="str">
        <f>IF('bereinigte Tabelle - getrennt'!V491=0, "", 'bereinigte Tabelle - getrennt'!V491)</f>
        <v/>
      </c>
      <c r="F186" s="13" t="str">
        <f>IF('bereinigte Tabelle - getrennt'!P491="weiblich","X","")</f>
        <v/>
      </c>
      <c r="G186" s="13" t="str">
        <f>IF('bereinigte Tabelle - getrennt'!P491="männlich","X","")</f>
        <v/>
      </c>
      <c r="H186" s="13" t="str">
        <f>IF('bereinigte Tabelle - getrennt'!P491="divers","X","")</f>
        <v/>
      </c>
      <c r="I186" s="12" t="str">
        <f>IF('bereinigte Tabelle - getrennt'!Y491=0, "", 'bereinigte Tabelle - getrennt'!Y491)</f>
        <v/>
      </c>
      <c r="J186" s="13"/>
      <c r="K186" s="151"/>
      <c r="L186" s="152"/>
      <c r="M186" s="152"/>
      <c r="N186" s="152"/>
      <c r="O186" s="153"/>
    </row>
    <row r="187" spans="1:15">
      <c r="A187" s="11" t="s">
        <v>345</v>
      </c>
      <c r="B187" s="12" t="str">
        <f>IF('bereinigte Tabelle - getrennt'!R492=0, "", 'bereinigte Tabelle - getrennt'!R492)</f>
        <v/>
      </c>
      <c r="C187" s="12" t="str">
        <f>IF('bereinigte Tabelle - getrennt'!Q492=0, "", 'bereinigte Tabelle - getrennt'!Q492)</f>
        <v/>
      </c>
      <c r="D187" s="12" t="str">
        <f>IF('bereinigte Tabelle - getrennt'!U492=0, "", 'bereinigte Tabelle - getrennt'!U492)</f>
        <v/>
      </c>
      <c r="E187" s="12" t="str">
        <f>IF('bereinigte Tabelle - getrennt'!V492=0, "", 'bereinigte Tabelle - getrennt'!V492)</f>
        <v/>
      </c>
      <c r="F187" s="13" t="str">
        <f>IF('bereinigte Tabelle - getrennt'!P492="weiblich","X","")</f>
        <v/>
      </c>
      <c r="G187" s="13" t="str">
        <f>IF('bereinigte Tabelle - getrennt'!P492="männlich","X","")</f>
        <v/>
      </c>
      <c r="H187" s="13" t="str">
        <f>IF('bereinigte Tabelle - getrennt'!P492="divers","X","")</f>
        <v/>
      </c>
      <c r="I187" s="12" t="str">
        <f>IF('bereinigte Tabelle - getrennt'!Y492=0, "", 'bereinigte Tabelle - getrennt'!Y492)</f>
        <v/>
      </c>
      <c r="J187" s="13"/>
      <c r="K187" s="151"/>
      <c r="L187" s="152"/>
      <c r="M187" s="152"/>
      <c r="N187" s="152"/>
      <c r="O187" s="153"/>
    </row>
    <row r="188" spans="1:15">
      <c r="A188" s="11" t="s">
        <v>346</v>
      </c>
      <c r="B188" s="12" t="str">
        <f>IF('bereinigte Tabelle - getrennt'!R493=0, "", 'bereinigte Tabelle - getrennt'!R493)</f>
        <v/>
      </c>
      <c r="C188" s="12" t="str">
        <f>IF('bereinigte Tabelle - getrennt'!Q493=0, "", 'bereinigte Tabelle - getrennt'!Q493)</f>
        <v/>
      </c>
      <c r="D188" s="12" t="str">
        <f>IF('bereinigte Tabelle - getrennt'!U493=0, "", 'bereinigte Tabelle - getrennt'!U493)</f>
        <v/>
      </c>
      <c r="E188" s="12" t="str">
        <f>IF('bereinigte Tabelle - getrennt'!V493=0, "", 'bereinigte Tabelle - getrennt'!V493)</f>
        <v/>
      </c>
      <c r="F188" s="13" t="str">
        <f>IF('bereinigte Tabelle - getrennt'!P493="weiblich","X","")</f>
        <v/>
      </c>
      <c r="G188" s="13" t="str">
        <f>IF('bereinigte Tabelle - getrennt'!P493="männlich","X","")</f>
        <v/>
      </c>
      <c r="H188" s="13" t="str">
        <f>IF('bereinigte Tabelle - getrennt'!P493="divers","X","")</f>
        <v/>
      </c>
      <c r="I188" s="12" t="str">
        <f>IF('bereinigte Tabelle - getrennt'!Y493=0, "", 'bereinigte Tabelle - getrennt'!Y493)</f>
        <v/>
      </c>
      <c r="J188" s="13"/>
      <c r="K188" s="151"/>
      <c r="L188" s="152"/>
      <c r="M188" s="152"/>
      <c r="N188" s="152"/>
      <c r="O188" s="153"/>
    </row>
    <row r="189" spans="1:15">
      <c r="A189" s="11" t="s">
        <v>347</v>
      </c>
      <c r="B189" s="12" t="str">
        <f>IF('bereinigte Tabelle - getrennt'!R494=0, "", 'bereinigte Tabelle - getrennt'!R494)</f>
        <v/>
      </c>
      <c r="C189" s="12" t="str">
        <f>IF('bereinigte Tabelle - getrennt'!Q494=0, "", 'bereinigte Tabelle - getrennt'!Q494)</f>
        <v/>
      </c>
      <c r="D189" s="12" t="str">
        <f>IF('bereinigte Tabelle - getrennt'!U494=0, "", 'bereinigte Tabelle - getrennt'!U494)</f>
        <v/>
      </c>
      <c r="E189" s="12" t="str">
        <f>IF('bereinigte Tabelle - getrennt'!V494=0, "", 'bereinigte Tabelle - getrennt'!V494)</f>
        <v/>
      </c>
      <c r="F189" s="13" t="str">
        <f>IF('bereinigte Tabelle - getrennt'!P494="weiblich","X","")</f>
        <v/>
      </c>
      <c r="G189" s="13" t="str">
        <f>IF('bereinigte Tabelle - getrennt'!P494="männlich","X","")</f>
        <v/>
      </c>
      <c r="H189" s="13" t="str">
        <f>IF('bereinigte Tabelle - getrennt'!P494="divers","X","")</f>
        <v/>
      </c>
      <c r="I189" s="12" t="str">
        <f>IF('bereinigte Tabelle - getrennt'!Y494=0, "", 'bereinigte Tabelle - getrennt'!Y494)</f>
        <v/>
      </c>
      <c r="J189" s="13"/>
      <c r="K189" s="151"/>
      <c r="L189" s="152"/>
      <c r="M189" s="152"/>
      <c r="N189" s="152"/>
      <c r="O189" s="153"/>
    </row>
    <row r="190" spans="1:15">
      <c r="A190" s="11" t="s">
        <v>348</v>
      </c>
      <c r="B190" s="12" t="str">
        <f>IF('bereinigte Tabelle - getrennt'!R495=0, "", 'bereinigte Tabelle - getrennt'!R495)</f>
        <v/>
      </c>
      <c r="C190" s="12" t="str">
        <f>IF('bereinigte Tabelle - getrennt'!Q495=0, "", 'bereinigte Tabelle - getrennt'!Q495)</f>
        <v/>
      </c>
      <c r="D190" s="12" t="str">
        <f>IF('bereinigte Tabelle - getrennt'!U495=0, "", 'bereinigte Tabelle - getrennt'!U495)</f>
        <v/>
      </c>
      <c r="E190" s="12" t="str">
        <f>IF('bereinigte Tabelle - getrennt'!V495=0, "", 'bereinigte Tabelle - getrennt'!V495)</f>
        <v/>
      </c>
      <c r="F190" s="13" t="str">
        <f>IF('bereinigte Tabelle - getrennt'!P495="weiblich","X","")</f>
        <v/>
      </c>
      <c r="G190" s="13" t="str">
        <f>IF('bereinigte Tabelle - getrennt'!P495="männlich","X","")</f>
        <v/>
      </c>
      <c r="H190" s="13" t="str">
        <f>IF('bereinigte Tabelle - getrennt'!P495="divers","X","")</f>
        <v/>
      </c>
      <c r="I190" s="12" t="str">
        <f>IF('bereinigte Tabelle - getrennt'!Y495=0, "", 'bereinigte Tabelle - getrennt'!Y495)</f>
        <v/>
      </c>
      <c r="J190" s="13"/>
      <c r="K190" s="151"/>
      <c r="L190" s="152"/>
      <c r="M190" s="152"/>
      <c r="N190" s="152"/>
      <c r="O190" s="153"/>
    </row>
    <row r="191" spans="1:15">
      <c r="A191" s="11" t="s">
        <v>349</v>
      </c>
      <c r="B191" s="12" t="str">
        <f>IF('bereinigte Tabelle - getrennt'!R496=0, "", 'bereinigte Tabelle - getrennt'!R496)</f>
        <v/>
      </c>
      <c r="C191" s="12" t="str">
        <f>IF('bereinigte Tabelle - getrennt'!Q496=0, "", 'bereinigte Tabelle - getrennt'!Q496)</f>
        <v/>
      </c>
      <c r="D191" s="12" t="str">
        <f>IF('bereinigte Tabelle - getrennt'!U496=0, "", 'bereinigte Tabelle - getrennt'!U496)</f>
        <v/>
      </c>
      <c r="E191" s="12" t="str">
        <f>IF('bereinigte Tabelle - getrennt'!V496=0, "", 'bereinigte Tabelle - getrennt'!V496)</f>
        <v/>
      </c>
      <c r="F191" s="13" t="str">
        <f>IF('bereinigte Tabelle - getrennt'!P496="weiblich","X","")</f>
        <v/>
      </c>
      <c r="G191" s="13" t="str">
        <f>IF('bereinigte Tabelle - getrennt'!P496="männlich","X","")</f>
        <v/>
      </c>
      <c r="H191" s="13" t="str">
        <f>IF('bereinigte Tabelle - getrennt'!P496="divers","X","")</f>
        <v/>
      </c>
      <c r="I191" s="12" t="str">
        <f>IF('bereinigte Tabelle - getrennt'!Y496=0, "", 'bereinigte Tabelle - getrennt'!Y496)</f>
        <v/>
      </c>
      <c r="J191" s="13"/>
      <c r="K191" s="151"/>
      <c r="L191" s="152"/>
      <c r="M191" s="152"/>
      <c r="N191" s="152"/>
      <c r="O191" s="153"/>
    </row>
    <row r="192" spans="1:15">
      <c r="A192" s="11" t="s">
        <v>350</v>
      </c>
      <c r="B192" s="12" t="str">
        <f>IF('bereinigte Tabelle - getrennt'!R497=0, "", 'bereinigte Tabelle - getrennt'!R497)</f>
        <v/>
      </c>
      <c r="C192" s="12" t="str">
        <f>IF('bereinigte Tabelle - getrennt'!Q497=0, "", 'bereinigte Tabelle - getrennt'!Q497)</f>
        <v/>
      </c>
      <c r="D192" s="12" t="str">
        <f>IF('bereinigte Tabelle - getrennt'!U497=0, "", 'bereinigte Tabelle - getrennt'!U497)</f>
        <v/>
      </c>
      <c r="E192" s="12" t="str">
        <f>IF('bereinigte Tabelle - getrennt'!V497=0, "", 'bereinigte Tabelle - getrennt'!V497)</f>
        <v/>
      </c>
      <c r="F192" s="13" t="str">
        <f>IF('bereinigte Tabelle - getrennt'!P497="weiblich","X","")</f>
        <v/>
      </c>
      <c r="G192" s="13" t="str">
        <f>IF('bereinigte Tabelle - getrennt'!P497="männlich","X","")</f>
        <v/>
      </c>
      <c r="H192" s="13" t="str">
        <f>IF('bereinigte Tabelle - getrennt'!P497="divers","X","")</f>
        <v/>
      </c>
      <c r="I192" s="12" t="str">
        <f>IF('bereinigte Tabelle - getrennt'!Y497=0, "", 'bereinigte Tabelle - getrennt'!Y497)</f>
        <v/>
      </c>
      <c r="J192" s="13"/>
      <c r="K192" s="151"/>
      <c r="L192" s="152"/>
      <c r="M192" s="152"/>
      <c r="N192" s="152"/>
      <c r="O192" s="153"/>
    </row>
    <row r="193" spans="1:15">
      <c r="A193" s="11" t="s">
        <v>351</v>
      </c>
      <c r="B193" s="12" t="str">
        <f>IF('bereinigte Tabelle - getrennt'!R498=0, "", 'bereinigte Tabelle - getrennt'!R498)</f>
        <v/>
      </c>
      <c r="C193" s="12" t="str">
        <f>IF('bereinigte Tabelle - getrennt'!Q498=0, "", 'bereinigte Tabelle - getrennt'!Q498)</f>
        <v/>
      </c>
      <c r="D193" s="12" t="str">
        <f>IF('bereinigte Tabelle - getrennt'!U498=0, "", 'bereinigte Tabelle - getrennt'!U498)</f>
        <v/>
      </c>
      <c r="E193" s="12" t="str">
        <f>IF('bereinigte Tabelle - getrennt'!V498=0, "", 'bereinigte Tabelle - getrennt'!V498)</f>
        <v/>
      </c>
      <c r="F193" s="13" t="str">
        <f>IF('bereinigte Tabelle - getrennt'!P498="weiblich","X","")</f>
        <v/>
      </c>
      <c r="G193" s="13" t="str">
        <f>IF('bereinigte Tabelle - getrennt'!P498="männlich","X","")</f>
        <v/>
      </c>
      <c r="H193" s="13" t="str">
        <f>IF('bereinigte Tabelle - getrennt'!P498="divers","X","")</f>
        <v/>
      </c>
      <c r="I193" s="12" t="str">
        <f>IF('bereinigte Tabelle - getrennt'!Y498=0, "", 'bereinigte Tabelle - getrennt'!Y498)</f>
        <v/>
      </c>
      <c r="J193" s="13"/>
      <c r="K193" s="151"/>
      <c r="L193" s="152"/>
      <c r="M193" s="152"/>
      <c r="N193" s="152"/>
      <c r="O193" s="153"/>
    </row>
    <row r="194" spans="1:15">
      <c r="A194" s="11" t="s">
        <v>352</v>
      </c>
      <c r="B194" s="12" t="str">
        <f>IF('bereinigte Tabelle - getrennt'!R499=0, "", 'bereinigte Tabelle - getrennt'!R499)</f>
        <v/>
      </c>
      <c r="C194" s="12" t="str">
        <f>IF('bereinigte Tabelle - getrennt'!Q499=0, "", 'bereinigte Tabelle - getrennt'!Q499)</f>
        <v/>
      </c>
      <c r="D194" s="12" t="str">
        <f>IF('bereinigte Tabelle - getrennt'!U499=0, "", 'bereinigte Tabelle - getrennt'!U499)</f>
        <v/>
      </c>
      <c r="E194" s="12" t="str">
        <f>IF('bereinigte Tabelle - getrennt'!V499=0, "", 'bereinigte Tabelle - getrennt'!V499)</f>
        <v/>
      </c>
      <c r="F194" s="13" t="str">
        <f>IF('bereinigte Tabelle - getrennt'!P499="weiblich","X","")</f>
        <v/>
      </c>
      <c r="G194" s="13" t="str">
        <f>IF('bereinigte Tabelle - getrennt'!P499="männlich","X","")</f>
        <v/>
      </c>
      <c r="H194" s="13" t="str">
        <f>IF('bereinigte Tabelle - getrennt'!P499="divers","X","")</f>
        <v/>
      </c>
      <c r="I194" s="12" t="str">
        <f>IF('bereinigte Tabelle - getrennt'!Y499=0, "", 'bereinigte Tabelle - getrennt'!Y499)</f>
        <v/>
      </c>
      <c r="J194" s="13"/>
      <c r="K194" s="151"/>
      <c r="L194" s="152"/>
      <c r="M194" s="152"/>
      <c r="N194" s="152"/>
      <c r="O194" s="153"/>
    </row>
    <row r="195" spans="1:15">
      <c r="A195" s="11" t="s">
        <v>353</v>
      </c>
      <c r="B195" s="12" t="str">
        <f>IF('bereinigte Tabelle - getrennt'!R500=0, "", 'bereinigte Tabelle - getrennt'!R500)</f>
        <v/>
      </c>
      <c r="C195" s="12" t="str">
        <f>IF('bereinigte Tabelle - getrennt'!Q500=0, "", 'bereinigte Tabelle - getrennt'!Q500)</f>
        <v/>
      </c>
      <c r="D195" s="12" t="str">
        <f>IF('bereinigte Tabelle - getrennt'!U500=0, "", 'bereinigte Tabelle - getrennt'!U500)</f>
        <v/>
      </c>
      <c r="E195" s="12" t="str">
        <f>IF('bereinigte Tabelle - getrennt'!V500=0, "", 'bereinigte Tabelle - getrennt'!V500)</f>
        <v/>
      </c>
      <c r="F195" s="13" t="str">
        <f>IF('bereinigte Tabelle - getrennt'!P500="weiblich","X","")</f>
        <v/>
      </c>
      <c r="G195" s="13" t="str">
        <f>IF('bereinigte Tabelle - getrennt'!P500="männlich","X","")</f>
        <v/>
      </c>
      <c r="H195" s="13" t="str">
        <f>IF('bereinigte Tabelle - getrennt'!P500="divers","X","")</f>
        <v/>
      </c>
      <c r="I195" s="12" t="str">
        <f>IF('bereinigte Tabelle - getrennt'!Y500=0, "", 'bereinigte Tabelle - getrennt'!Y500)</f>
        <v/>
      </c>
      <c r="J195" s="13"/>
      <c r="K195" s="151"/>
      <c r="L195" s="152"/>
      <c r="M195" s="152"/>
      <c r="N195" s="152"/>
      <c r="O195" s="153"/>
    </row>
    <row r="196" spans="1:15">
      <c r="A196" s="11" t="s">
        <v>354</v>
      </c>
      <c r="B196" s="12" t="str">
        <f>IF('bereinigte Tabelle - getrennt'!R501=0, "", 'bereinigte Tabelle - getrennt'!R501)</f>
        <v/>
      </c>
      <c r="C196" s="12" t="str">
        <f>IF('bereinigte Tabelle - getrennt'!Q501=0, "", 'bereinigte Tabelle - getrennt'!Q501)</f>
        <v/>
      </c>
      <c r="D196" s="12" t="str">
        <f>IF('bereinigte Tabelle - getrennt'!U501=0, "", 'bereinigte Tabelle - getrennt'!U501)</f>
        <v/>
      </c>
      <c r="E196" s="12" t="str">
        <f>IF('bereinigte Tabelle - getrennt'!V501=0, "", 'bereinigte Tabelle - getrennt'!V501)</f>
        <v/>
      </c>
      <c r="F196" s="13" t="str">
        <f>IF('bereinigte Tabelle - getrennt'!P501="weiblich","X","")</f>
        <v/>
      </c>
      <c r="G196" s="13" t="str">
        <f>IF('bereinigte Tabelle - getrennt'!P501="männlich","X","")</f>
        <v/>
      </c>
      <c r="H196" s="13" t="str">
        <f>IF('bereinigte Tabelle - getrennt'!P501="divers","X","")</f>
        <v/>
      </c>
      <c r="I196" s="12" t="str">
        <f>IF('bereinigte Tabelle - getrennt'!Y501=0, "", 'bereinigte Tabelle - getrennt'!Y501)</f>
        <v/>
      </c>
      <c r="J196" s="13"/>
      <c r="K196" s="151"/>
      <c r="L196" s="152"/>
      <c r="M196" s="152"/>
      <c r="N196" s="152"/>
      <c r="O196" s="153"/>
    </row>
    <row r="197" spans="1:15">
      <c r="A197" s="11" t="s">
        <v>355</v>
      </c>
      <c r="B197" s="12" t="str">
        <f>IF('bereinigte Tabelle - getrennt'!R502=0, "", 'bereinigte Tabelle - getrennt'!R502)</f>
        <v/>
      </c>
      <c r="C197" s="12" t="str">
        <f>IF('bereinigte Tabelle - getrennt'!Q502=0, "", 'bereinigte Tabelle - getrennt'!Q502)</f>
        <v/>
      </c>
      <c r="D197" s="12" t="str">
        <f>IF('bereinigte Tabelle - getrennt'!U502=0, "", 'bereinigte Tabelle - getrennt'!U502)</f>
        <v/>
      </c>
      <c r="E197" s="12" t="str">
        <f>IF('bereinigte Tabelle - getrennt'!V502=0, "", 'bereinigte Tabelle - getrennt'!V502)</f>
        <v/>
      </c>
      <c r="F197" s="13" t="str">
        <f>IF('bereinigte Tabelle - getrennt'!P502="weiblich","X","")</f>
        <v/>
      </c>
      <c r="G197" s="13" t="str">
        <f>IF('bereinigte Tabelle - getrennt'!P502="männlich","X","")</f>
        <v/>
      </c>
      <c r="H197" s="13" t="str">
        <f>IF('bereinigte Tabelle - getrennt'!P502="divers","X","")</f>
        <v/>
      </c>
      <c r="I197" s="12" t="str">
        <f>IF('bereinigte Tabelle - getrennt'!Y502=0, "", 'bereinigte Tabelle - getrennt'!Y502)</f>
        <v/>
      </c>
      <c r="J197" s="13"/>
      <c r="K197" s="151"/>
      <c r="L197" s="152"/>
      <c r="M197" s="152"/>
      <c r="N197" s="152"/>
      <c r="O197" s="153"/>
    </row>
    <row r="198" spans="1:15">
      <c r="A198" s="11" t="s">
        <v>356</v>
      </c>
      <c r="B198" s="12" t="str">
        <f>IF('bereinigte Tabelle - getrennt'!R503=0, "", 'bereinigte Tabelle - getrennt'!R503)</f>
        <v/>
      </c>
      <c r="C198" s="12" t="str">
        <f>IF('bereinigte Tabelle - getrennt'!Q503=0, "", 'bereinigte Tabelle - getrennt'!Q503)</f>
        <v/>
      </c>
      <c r="D198" s="12" t="str">
        <f>IF('bereinigte Tabelle - getrennt'!U503=0, "", 'bereinigte Tabelle - getrennt'!U503)</f>
        <v/>
      </c>
      <c r="E198" s="12" t="str">
        <f>IF('bereinigte Tabelle - getrennt'!V503=0, "", 'bereinigte Tabelle - getrennt'!V503)</f>
        <v/>
      </c>
      <c r="F198" s="13" t="str">
        <f>IF('bereinigte Tabelle - getrennt'!P503="weiblich","X","")</f>
        <v/>
      </c>
      <c r="G198" s="13" t="str">
        <f>IF('bereinigte Tabelle - getrennt'!P503="männlich","X","")</f>
        <v/>
      </c>
      <c r="H198" s="13" t="str">
        <f>IF('bereinigte Tabelle - getrennt'!P503="divers","X","")</f>
        <v/>
      </c>
      <c r="I198" s="12" t="str">
        <f>IF('bereinigte Tabelle - getrennt'!Y503=0, "", 'bereinigte Tabelle - getrennt'!Y503)</f>
        <v/>
      </c>
      <c r="J198" s="13"/>
      <c r="K198" s="151"/>
      <c r="L198" s="152"/>
      <c r="M198" s="152"/>
      <c r="N198" s="152"/>
      <c r="O198" s="153"/>
    </row>
    <row r="199" spans="1:15">
      <c r="A199" s="11" t="s">
        <v>357</v>
      </c>
      <c r="B199" s="12" t="str">
        <f>IF('bereinigte Tabelle - getrennt'!R504=0, "", 'bereinigte Tabelle - getrennt'!R504)</f>
        <v/>
      </c>
      <c r="C199" s="12" t="str">
        <f>IF('bereinigte Tabelle - getrennt'!Q504=0, "", 'bereinigte Tabelle - getrennt'!Q504)</f>
        <v/>
      </c>
      <c r="D199" s="12" t="str">
        <f>IF('bereinigte Tabelle - getrennt'!U504=0, "", 'bereinigte Tabelle - getrennt'!U504)</f>
        <v/>
      </c>
      <c r="E199" s="12" t="str">
        <f>IF('bereinigte Tabelle - getrennt'!V504=0, "", 'bereinigte Tabelle - getrennt'!V504)</f>
        <v/>
      </c>
      <c r="F199" s="13" t="str">
        <f>IF('bereinigte Tabelle - getrennt'!P504="weiblich","X","")</f>
        <v/>
      </c>
      <c r="G199" s="13" t="str">
        <f>IF('bereinigte Tabelle - getrennt'!P504="männlich","X","")</f>
        <v/>
      </c>
      <c r="H199" s="13" t="str">
        <f>IF('bereinigte Tabelle - getrennt'!P504="divers","X","")</f>
        <v/>
      </c>
      <c r="I199" s="12" t="str">
        <f>IF('bereinigte Tabelle - getrennt'!Y504=0, "", 'bereinigte Tabelle - getrennt'!Y504)</f>
        <v/>
      </c>
      <c r="J199" s="13"/>
      <c r="K199" s="151"/>
      <c r="L199" s="152"/>
      <c r="M199" s="152"/>
      <c r="N199" s="152"/>
      <c r="O199" s="153"/>
    </row>
    <row r="200" spans="1:15">
      <c r="A200" s="11" t="s">
        <v>358</v>
      </c>
      <c r="B200" s="12" t="str">
        <f>IF('bereinigte Tabelle - getrennt'!R505=0, "", 'bereinigte Tabelle - getrennt'!R505)</f>
        <v/>
      </c>
      <c r="C200" s="12" t="str">
        <f>IF('bereinigte Tabelle - getrennt'!Q505=0, "", 'bereinigte Tabelle - getrennt'!Q505)</f>
        <v/>
      </c>
      <c r="D200" s="12" t="str">
        <f>IF('bereinigte Tabelle - getrennt'!U505=0, "", 'bereinigte Tabelle - getrennt'!U505)</f>
        <v/>
      </c>
      <c r="E200" s="12" t="str">
        <f>IF('bereinigte Tabelle - getrennt'!V505=0, "", 'bereinigte Tabelle - getrennt'!V505)</f>
        <v/>
      </c>
      <c r="F200" s="13" t="str">
        <f>IF('bereinigte Tabelle - getrennt'!P505="weiblich","X","")</f>
        <v/>
      </c>
      <c r="G200" s="13" t="str">
        <f>IF('bereinigte Tabelle - getrennt'!P505="männlich","X","")</f>
        <v/>
      </c>
      <c r="H200" s="13" t="str">
        <f>IF('bereinigte Tabelle - getrennt'!P505="divers","X","")</f>
        <v/>
      </c>
      <c r="I200" s="12" t="str">
        <f>IF('bereinigte Tabelle - getrennt'!Y505=0, "", 'bereinigte Tabelle - getrennt'!Y505)</f>
        <v/>
      </c>
      <c r="J200" s="13"/>
      <c r="K200" s="151"/>
      <c r="L200" s="152"/>
      <c r="M200" s="152"/>
      <c r="N200" s="152"/>
      <c r="O200" s="153"/>
    </row>
    <row r="201" spans="1:15">
      <c r="A201" s="11" t="s">
        <v>359</v>
      </c>
      <c r="B201" s="12" t="str">
        <f>IF('bereinigte Tabelle - getrennt'!R506=0, "", 'bereinigte Tabelle - getrennt'!R506)</f>
        <v/>
      </c>
      <c r="C201" s="12" t="str">
        <f>IF('bereinigte Tabelle - getrennt'!Q506=0, "", 'bereinigte Tabelle - getrennt'!Q506)</f>
        <v/>
      </c>
      <c r="D201" s="12" t="str">
        <f>IF('bereinigte Tabelle - getrennt'!U506=0, "", 'bereinigte Tabelle - getrennt'!U506)</f>
        <v/>
      </c>
      <c r="E201" s="12" t="str">
        <f>IF('bereinigte Tabelle - getrennt'!V506=0, "", 'bereinigte Tabelle - getrennt'!V506)</f>
        <v/>
      </c>
      <c r="F201" s="13" t="str">
        <f>IF('bereinigte Tabelle - getrennt'!P506="weiblich","X","")</f>
        <v/>
      </c>
      <c r="G201" s="13" t="str">
        <f>IF('bereinigte Tabelle - getrennt'!P506="männlich","X","")</f>
        <v/>
      </c>
      <c r="H201" s="13" t="str">
        <f>IF('bereinigte Tabelle - getrennt'!P506="divers","X","")</f>
        <v/>
      </c>
      <c r="I201" s="12" t="str">
        <f>IF('bereinigte Tabelle - getrennt'!Y506=0, "", 'bereinigte Tabelle - getrennt'!Y506)</f>
        <v/>
      </c>
      <c r="J201" s="13"/>
      <c r="K201" s="151"/>
      <c r="L201" s="152"/>
      <c r="M201" s="152"/>
      <c r="N201" s="152"/>
      <c r="O201" s="153"/>
    </row>
    <row r="202" spans="1:15">
      <c r="A202" s="11" t="s">
        <v>360</v>
      </c>
      <c r="B202" s="12" t="str">
        <f>IF('bereinigte Tabelle - getrennt'!R507=0, "", 'bereinigte Tabelle - getrennt'!R507)</f>
        <v/>
      </c>
      <c r="C202" s="12" t="str">
        <f>IF('bereinigte Tabelle - getrennt'!Q507=0, "", 'bereinigte Tabelle - getrennt'!Q507)</f>
        <v/>
      </c>
      <c r="D202" s="12" t="str">
        <f>IF('bereinigte Tabelle - getrennt'!U507=0, "", 'bereinigte Tabelle - getrennt'!U507)</f>
        <v/>
      </c>
      <c r="E202" s="12" t="str">
        <f>IF('bereinigte Tabelle - getrennt'!V507=0, "", 'bereinigte Tabelle - getrennt'!V507)</f>
        <v/>
      </c>
      <c r="F202" s="13" t="str">
        <f>IF('bereinigte Tabelle - getrennt'!P507="weiblich","X","")</f>
        <v/>
      </c>
      <c r="G202" s="13" t="str">
        <f>IF('bereinigte Tabelle - getrennt'!P507="männlich","X","")</f>
        <v/>
      </c>
      <c r="H202" s="13" t="str">
        <f>IF('bereinigte Tabelle - getrennt'!P507="divers","X","")</f>
        <v/>
      </c>
      <c r="I202" s="12" t="str">
        <f>IF('bereinigte Tabelle - getrennt'!Y507=0, "", 'bereinigte Tabelle - getrennt'!Y507)</f>
        <v/>
      </c>
      <c r="J202" s="13"/>
      <c r="K202" s="151"/>
      <c r="L202" s="152"/>
      <c r="M202" s="152"/>
      <c r="N202" s="152"/>
      <c r="O202" s="153"/>
    </row>
    <row r="203" spans="1:15">
      <c r="A203" s="11" t="s">
        <v>361</v>
      </c>
      <c r="B203" s="12" t="str">
        <f>IF('bereinigte Tabelle - getrennt'!R508=0, "", 'bereinigte Tabelle - getrennt'!R508)</f>
        <v/>
      </c>
      <c r="C203" s="12" t="str">
        <f>IF('bereinigte Tabelle - getrennt'!Q508=0, "", 'bereinigte Tabelle - getrennt'!Q508)</f>
        <v/>
      </c>
      <c r="D203" s="12" t="str">
        <f>IF('bereinigte Tabelle - getrennt'!U508=0, "", 'bereinigte Tabelle - getrennt'!U508)</f>
        <v/>
      </c>
      <c r="E203" s="12" t="str">
        <f>IF('bereinigte Tabelle - getrennt'!V508=0, "", 'bereinigte Tabelle - getrennt'!V508)</f>
        <v/>
      </c>
      <c r="F203" s="13" t="str">
        <f>IF('bereinigte Tabelle - getrennt'!P508="weiblich","X","")</f>
        <v/>
      </c>
      <c r="G203" s="13" t="str">
        <f>IF('bereinigte Tabelle - getrennt'!P508="männlich","X","")</f>
        <v/>
      </c>
      <c r="H203" s="13" t="str">
        <f>IF('bereinigte Tabelle - getrennt'!P508="divers","X","")</f>
        <v/>
      </c>
      <c r="I203" s="12" t="str">
        <f>IF('bereinigte Tabelle - getrennt'!Y508=0, "", 'bereinigte Tabelle - getrennt'!Y508)</f>
        <v/>
      </c>
      <c r="J203" s="13"/>
      <c r="K203" s="151"/>
      <c r="L203" s="152"/>
      <c r="M203" s="152"/>
      <c r="N203" s="152"/>
      <c r="O203" s="153"/>
    </row>
    <row r="204" spans="1:15">
      <c r="A204" s="11" t="s">
        <v>362</v>
      </c>
      <c r="B204" s="12" t="str">
        <f>IF('bereinigte Tabelle - getrennt'!R509=0, "", 'bereinigte Tabelle - getrennt'!R509)</f>
        <v/>
      </c>
      <c r="C204" s="12" t="str">
        <f>IF('bereinigte Tabelle - getrennt'!Q509=0, "", 'bereinigte Tabelle - getrennt'!Q509)</f>
        <v/>
      </c>
      <c r="D204" s="12" t="str">
        <f>IF('bereinigte Tabelle - getrennt'!U509=0, "", 'bereinigte Tabelle - getrennt'!U509)</f>
        <v/>
      </c>
      <c r="E204" s="12" t="str">
        <f>IF('bereinigte Tabelle - getrennt'!V509=0, "", 'bereinigte Tabelle - getrennt'!V509)</f>
        <v/>
      </c>
      <c r="F204" s="13" t="str">
        <f>IF('bereinigte Tabelle - getrennt'!P509="weiblich","X","")</f>
        <v/>
      </c>
      <c r="G204" s="13" t="str">
        <f>IF('bereinigte Tabelle - getrennt'!P509="männlich","X","")</f>
        <v/>
      </c>
      <c r="H204" s="13" t="str">
        <f>IF('bereinigte Tabelle - getrennt'!P509="divers","X","")</f>
        <v/>
      </c>
      <c r="I204" s="12" t="str">
        <f>IF('bereinigte Tabelle - getrennt'!Y509=0, "", 'bereinigte Tabelle - getrennt'!Y509)</f>
        <v/>
      </c>
      <c r="J204" s="13"/>
      <c r="K204" s="151"/>
      <c r="L204" s="152"/>
      <c r="M204" s="152"/>
      <c r="N204" s="152"/>
      <c r="O204" s="153"/>
    </row>
    <row r="205" spans="1:15">
      <c r="A205" s="11" t="s">
        <v>363</v>
      </c>
      <c r="B205" s="12" t="str">
        <f>IF('bereinigte Tabelle - getrennt'!R510=0, "", 'bereinigte Tabelle - getrennt'!R510)</f>
        <v/>
      </c>
      <c r="C205" s="12" t="str">
        <f>IF('bereinigte Tabelle - getrennt'!Q510=0, "", 'bereinigte Tabelle - getrennt'!Q510)</f>
        <v/>
      </c>
      <c r="D205" s="12" t="str">
        <f>IF('bereinigte Tabelle - getrennt'!U510=0, "", 'bereinigte Tabelle - getrennt'!U510)</f>
        <v/>
      </c>
      <c r="E205" s="12" t="str">
        <f>IF('bereinigte Tabelle - getrennt'!V510=0, "", 'bereinigte Tabelle - getrennt'!V510)</f>
        <v/>
      </c>
      <c r="F205" s="13" t="str">
        <f>IF('bereinigte Tabelle - getrennt'!P510="weiblich","X","")</f>
        <v/>
      </c>
      <c r="G205" s="13" t="str">
        <f>IF('bereinigte Tabelle - getrennt'!P510="männlich","X","")</f>
        <v/>
      </c>
      <c r="H205" s="13" t="str">
        <f>IF('bereinigte Tabelle - getrennt'!P510="divers","X","")</f>
        <v/>
      </c>
      <c r="I205" s="12" t="str">
        <f>IF('bereinigte Tabelle - getrennt'!Y510=0, "", 'bereinigte Tabelle - getrennt'!Y510)</f>
        <v/>
      </c>
      <c r="J205" s="13"/>
      <c r="K205" s="151"/>
      <c r="L205" s="152"/>
      <c r="M205" s="152"/>
      <c r="N205" s="152"/>
      <c r="O205" s="153"/>
    </row>
    <row r="206" spans="1:15">
      <c r="A206" s="11" t="s">
        <v>364</v>
      </c>
      <c r="B206" s="12" t="str">
        <f>IF('bereinigte Tabelle - getrennt'!R511=0, "", 'bereinigte Tabelle - getrennt'!R511)</f>
        <v/>
      </c>
      <c r="C206" s="12" t="str">
        <f>IF('bereinigte Tabelle - getrennt'!Q511=0, "", 'bereinigte Tabelle - getrennt'!Q511)</f>
        <v/>
      </c>
      <c r="D206" s="12" t="str">
        <f>IF('bereinigte Tabelle - getrennt'!U511=0, "", 'bereinigte Tabelle - getrennt'!U511)</f>
        <v/>
      </c>
      <c r="E206" s="12" t="str">
        <f>IF('bereinigte Tabelle - getrennt'!V511=0, "", 'bereinigte Tabelle - getrennt'!V511)</f>
        <v/>
      </c>
      <c r="F206" s="13" t="str">
        <f>IF('bereinigte Tabelle - getrennt'!P511="weiblich","X","")</f>
        <v/>
      </c>
      <c r="G206" s="13" t="str">
        <f>IF('bereinigte Tabelle - getrennt'!P511="männlich","X","")</f>
        <v/>
      </c>
      <c r="H206" s="13" t="str">
        <f>IF('bereinigte Tabelle - getrennt'!P511="divers","X","")</f>
        <v/>
      </c>
      <c r="I206" s="12" t="str">
        <f>IF('bereinigte Tabelle - getrennt'!Y511=0, "", 'bereinigte Tabelle - getrennt'!Y511)</f>
        <v/>
      </c>
      <c r="J206" s="13"/>
      <c r="K206" s="151"/>
      <c r="L206" s="152"/>
      <c r="M206" s="152"/>
      <c r="N206" s="152"/>
      <c r="O206" s="153"/>
    </row>
  </sheetData>
  <sheetProtection formatColumns="0" formatRows="0" sort="0"/>
  <mergeCells count="204">
    <mergeCell ref="F5:O5"/>
    <mergeCell ref="K16:O16"/>
    <mergeCell ref="K17:O17"/>
    <mergeCell ref="K10:O10"/>
    <mergeCell ref="K11:O11"/>
    <mergeCell ref="K12:O12"/>
    <mergeCell ref="K13:O13"/>
    <mergeCell ref="K14:O14"/>
    <mergeCell ref="K15:O15"/>
    <mergeCell ref="B6:C6"/>
    <mergeCell ref="D6:E6"/>
    <mergeCell ref="K6:O6"/>
    <mergeCell ref="K7:O7"/>
    <mergeCell ref="K8:O8"/>
    <mergeCell ref="K9:O9"/>
    <mergeCell ref="K22:O22"/>
    <mergeCell ref="K23:O23"/>
    <mergeCell ref="K24:O24"/>
    <mergeCell ref="K25:O25"/>
    <mergeCell ref="K26:O26"/>
    <mergeCell ref="K27:O27"/>
    <mergeCell ref="K18:O18"/>
    <mergeCell ref="K19:O19"/>
    <mergeCell ref="K20:O20"/>
    <mergeCell ref="K21:O21"/>
    <mergeCell ref="K34:O34"/>
    <mergeCell ref="K35:O35"/>
    <mergeCell ref="K36:O36"/>
    <mergeCell ref="K37:O37"/>
    <mergeCell ref="K38:O38"/>
    <mergeCell ref="K39:O39"/>
    <mergeCell ref="K28:O28"/>
    <mergeCell ref="K29:O29"/>
    <mergeCell ref="K30:O30"/>
    <mergeCell ref="K31:O31"/>
    <mergeCell ref="K32:O32"/>
    <mergeCell ref="K33:O33"/>
    <mergeCell ref="K46:O46"/>
    <mergeCell ref="K47:O47"/>
    <mergeCell ref="K48:O48"/>
    <mergeCell ref="K49:O49"/>
    <mergeCell ref="K50:O50"/>
    <mergeCell ref="K51:O51"/>
    <mergeCell ref="K40:O40"/>
    <mergeCell ref="K41:O41"/>
    <mergeCell ref="K42:O42"/>
    <mergeCell ref="K43:O43"/>
    <mergeCell ref="K44:O44"/>
    <mergeCell ref="K45:O45"/>
    <mergeCell ref="K58:O58"/>
    <mergeCell ref="K59:O59"/>
    <mergeCell ref="K60:O60"/>
    <mergeCell ref="K61:O61"/>
    <mergeCell ref="K62:O62"/>
    <mergeCell ref="K63:O63"/>
    <mergeCell ref="K52:O52"/>
    <mergeCell ref="K53:O53"/>
    <mergeCell ref="K54:O54"/>
    <mergeCell ref="K55:O55"/>
    <mergeCell ref="K56:O56"/>
    <mergeCell ref="K57:O57"/>
    <mergeCell ref="K70:O70"/>
    <mergeCell ref="K71:O71"/>
    <mergeCell ref="K72:O72"/>
    <mergeCell ref="K73:O73"/>
    <mergeCell ref="K74:O74"/>
    <mergeCell ref="K75:O75"/>
    <mergeCell ref="K64:O64"/>
    <mergeCell ref="K65:O65"/>
    <mergeCell ref="K66:O66"/>
    <mergeCell ref="K67:O67"/>
    <mergeCell ref="K68:O68"/>
    <mergeCell ref="K69:O69"/>
    <mergeCell ref="K82:O82"/>
    <mergeCell ref="K83:O83"/>
    <mergeCell ref="K84:O84"/>
    <mergeCell ref="K85:O85"/>
    <mergeCell ref="K86:O86"/>
    <mergeCell ref="K87:O87"/>
    <mergeCell ref="K76:O76"/>
    <mergeCell ref="K77:O77"/>
    <mergeCell ref="K78:O78"/>
    <mergeCell ref="K79:O79"/>
    <mergeCell ref="K80:O80"/>
    <mergeCell ref="K81:O81"/>
    <mergeCell ref="K94:O94"/>
    <mergeCell ref="K95:O95"/>
    <mergeCell ref="K96:O96"/>
    <mergeCell ref="K97:O97"/>
    <mergeCell ref="K98:O98"/>
    <mergeCell ref="K99:O99"/>
    <mergeCell ref="K88:O88"/>
    <mergeCell ref="K89:O89"/>
    <mergeCell ref="K90:O90"/>
    <mergeCell ref="K91:O91"/>
    <mergeCell ref="K92:O92"/>
    <mergeCell ref="K93:O93"/>
    <mergeCell ref="K126:O126"/>
    <mergeCell ref="K127:O127"/>
    <mergeCell ref="K128:O128"/>
    <mergeCell ref="K129:O129"/>
    <mergeCell ref="K130:O130"/>
    <mergeCell ref="K131:O131"/>
    <mergeCell ref="K100:O100"/>
    <mergeCell ref="K101:O101"/>
    <mergeCell ref="K102:O102"/>
    <mergeCell ref="K103:O103"/>
    <mergeCell ref="K104:O104"/>
    <mergeCell ref="K132:O132"/>
    <mergeCell ref="K133:O133"/>
    <mergeCell ref="K134:O134"/>
    <mergeCell ref="K135:O135"/>
    <mergeCell ref="K136:O136"/>
    <mergeCell ref="K137:O137"/>
    <mergeCell ref="K138:O138"/>
    <mergeCell ref="K139:O139"/>
    <mergeCell ref="K140:O140"/>
    <mergeCell ref="K141:O141"/>
    <mergeCell ref="K142:O142"/>
    <mergeCell ref="K143:O143"/>
    <mergeCell ref="K144:O144"/>
    <mergeCell ref="K145:O145"/>
    <mergeCell ref="K146:O146"/>
    <mergeCell ref="K147:O147"/>
    <mergeCell ref="K148:O148"/>
    <mergeCell ref="K149:O149"/>
    <mergeCell ref="K150:O150"/>
    <mergeCell ref="K151:O151"/>
    <mergeCell ref="K152:O152"/>
    <mergeCell ref="K153:O153"/>
    <mergeCell ref="K154:O154"/>
    <mergeCell ref="K155:O155"/>
    <mergeCell ref="K156:O156"/>
    <mergeCell ref="K157:O157"/>
    <mergeCell ref="K158:O158"/>
    <mergeCell ref="K159:O159"/>
    <mergeCell ref="K160:O160"/>
    <mergeCell ref="K161:O161"/>
    <mergeCell ref="K162:O162"/>
    <mergeCell ref="K163:O163"/>
    <mergeCell ref="K164:O164"/>
    <mergeCell ref="K165:O165"/>
    <mergeCell ref="K166:O166"/>
    <mergeCell ref="K167:O167"/>
    <mergeCell ref="K168:O168"/>
    <mergeCell ref="K169:O169"/>
    <mergeCell ref="K170:O170"/>
    <mergeCell ref="K171:O171"/>
    <mergeCell ref="K172:O172"/>
    <mergeCell ref="K173:O173"/>
    <mergeCell ref="K174:O174"/>
    <mergeCell ref="K175:O175"/>
    <mergeCell ref="K176:O176"/>
    <mergeCell ref="K177:O177"/>
    <mergeCell ref="K178:O178"/>
    <mergeCell ref="K179:O179"/>
    <mergeCell ref="K180:O180"/>
    <mergeCell ref="K181:O181"/>
    <mergeCell ref="K182:O182"/>
    <mergeCell ref="K183:O183"/>
    <mergeCell ref="K184:O184"/>
    <mergeCell ref="K185:O185"/>
    <mergeCell ref="K186:O186"/>
    <mergeCell ref="K187:O187"/>
    <mergeCell ref="K188:O188"/>
    <mergeCell ref="K189:O189"/>
    <mergeCell ref="K190:O190"/>
    <mergeCell ref="K191:O191"/>
    <mergeCell ref="K192:O192"/>
    <mergeCell ref="K193:O193"/>
    <mergeCell ref="K194:O194"/>
    <mergeCell ref="K195:O195"/>
    <mergeCell ref="K196:O196"/>
    <mergeCell ref="K197:O197"/>
    <mergeCell ref="K198:O198"/>
    <mergeCell ref="K199:O199"/>
    <mergeCell ref="K200:O200"/>
    <mergeCell ref="K201:O201"/>
    <mergeCell ref="K202:O202"/>
    <mergeCell ref="K203:O203"/>
    <mergeCell ref="K204:O204"/>
    <mergeCell ref="K205:O205"/>
    <mergeCell ref="K206:O206"/>
    <mergeCell ref="K105:O105"/>
    <mergeCell ref="K106:O106"/>
    <mergeCell ref="K107:O107"/>
    <mergeCell ref="K108:O108"/>
    <mergeCell ref="K109:O109"/>
    <mergeCell ref="K110:O110"/>
    <mergeCell ref="K111:O111"/>
    <mergeCell ref="K112:O112"/>
    <mergeCell ref="K113:O113"/>
    <mergeCell ref="K114:O114"/>
    <mergeCell ref="K115:O115"/>
    <mergeCell ref="K116:O116"/>
    <mergeCell ref="K117:O117"/>
    <mergeCell ref="K118:O118"/>
    <mergeCell ref="K119:O119"/>
    <mergeCell ref="K120:O120"/>
    <mergeCell ref="K121:O121"/>
    <mergeCell ref="K122:O122"/>
    <mergeCell ref="K123:O123"/>
    <mergeCell ref="K124:O124"/>
    <mergeCell ref="K125:O125"/>
  </mergeCells>
  <phoneticPr fontId="13" type="noConversion"/>
  <dataValidations count="1">
    <dataValidation type="list" allowBlank="1" showInputMessage="1" showErrorMessage="1" sqref="J7:J206" xr:uid="{D42406A9-E9A6-4FAF-8613-154CA248666C}">
      <formula1>"EA,HA"</formula1>
    </dataValidation>
  </dataValidations>
  <pageMargins left="0.7" right="0.7" top="0.78740157499999996" bottom="0.78740157499999996"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36DDA3-D624-4CA3-A8E4-9168BDF1E351}">
  <sheetPr codeName="Tabelle7">
    <tabColor theme="9" tint="0.59999389629810485"/>
  </sheetPr>
  <dimension ref="A1:O500"/>
  <sheetViews>
    <sheetView workbookViewId="0">
      <selection activeCell="J7" sqref="J7"/>
    </sheetView>
  </sheetViews>
  <sheetFormatPr defaultColWidth="11.42578125" defaultRowHeight="15"/>
  <cols>
    <col min="1" max="1" width="3.7109375" customWidth="1"/>
    <col min="3" max="3" width="19.85546875" customWidth="1"/>
    <col min="6" max="8" width="3.7109375" customWidth="1"/>
    <col min="9" max="9" width="5.7109375" customWidth="1"/>
    <col min="13" max="13" width="6.7109375" customWidth="1"/>
    <col min="14" max="14" width="11.7109375" customWidth="1"/>
    <col min="15" max="15" width="10.7109375" customWidth="1"/>
  </cols>
  <sheetData>
    <row r="1" spans="1:15">
      <c r="A1" s="33" t="s">
        <v>150</v>
      </c>
      <c r="D1" s="34" t="str">
        <f>'Rahmen d Maßnahme'!D1</f>
        <v>Sebastian Hellauer</v>
      </c>
      <c r="E1" s="34"/>
      <c r="F1" s="34"/>
      <c r="G1" s="34"/>
      <c r="H1" s="34"/>
      <c r="I1" s="34"/>
      <c r="J1" s="34"/>
      <c r="K1" s="34"/>
      <c r="L1" s="34"/>
      <c r="N1" s="17" t="s">
        <v>151</v>
      </c>
      <c r="O1" s="35">
        <f>'Rahmen d Maßnahme'!D5</f>
        <v>45500</v>
      </c>
    </row>
    <row r="2" spans="1:15">
      <c r="A2" s="33" t="s">
        <v>152</v>
      </c>
      <c r="D2" s="34" t="str">
        <f>'Rahmen d Maßnahme'!D2</f>
        <v>Grundkurs Sommer</v>
      </c>
      <c r="E2" s="34"/>
      <c r="F2" s="34"/>
      <c r="G2" s="34"/>
      <c r="H2" s="34"/>
      <c r="I2" s="34"/>
      <c r="J2" s="34"/>
      <c r="K2" s="34"/>
      <c r="L2" s="34"/>
      <c r="N2" s="17" t="s">
        <v>153</v>
      </c>
      <c r="O2" s="35">
        <f>'Rahmen d Maßnahme'!D6</f>
        <v>45507</v>
      </c>
    </row>
    <row r="3" spans="1:15">
      <c r="A3" s="33" t="s">
        <v>75</v>
      </c>
      <c r="D3" s="34" t="str">
        <f>'Rahmen d Maßnahme'!D3</f>
        <v>82284 Grafrath</v>
      </c>
      <c r="E3" s="34"/>
      <c r="F3" s="34"/>
      <c r="G3" s="34"/>
      <c r="H3" s="34"/>
      <c r="I3" s="34"/>
      <c r="J3" s="34"/>
      <c r="K3" s="34"/>
      <c r="L3" s="34"/>
    </row>
    <row r="5" spans="1:15">
      <c r="A5" s="2" t="s">
        <v>365</v>
      </c>
      <c r="B5" s="167" t="s">
        <v>366</v>
      </c>
      <c r="C5" s="167"/>
      <c r="D5" s="167"/>
      <c r="E5" s="167"/>
      <c r="F5" s="168" t="s">
        <v>367</v>
      </c>
      <c r="G5" s="168"/>
      <c r="H5" s="169"/>
      <c r="I5" s="169"/>
      <c r="J5" s="169"/>
      <c r="K5" s="169"/>
      <c r="L5" s="169"/>
      <c r="M5" s="169"/>
      <c r="N5" s="169"/>
      <c r="O5" s="169"/>
    </row>
    <row r="6" spans="1:15" ht="20.100000000000001" customHeight="1">
      <c r="A6" s="3" t="s">
        <v>157</v>
      </c>
      <c r="B6" s="159" t="s">
        <v>158</v>
      </c>
      <c r="C6" s="159"/>
      <c r="D6" s="160" t="s">
        <v>159</v>
      </c>
      <c r="E6" s="161"/>
      <c r="F6" s="3" t="s">
        <v>160</v>
      </c>
      <c r="G6" s="3" t="s">
        <v>161</v>
      </c>
      <c r="H6" s="3" t="s">
        <v>162</v>
      </c>
      <c r="I6" s="3" t="s">
        <v>135</v>
      </c>
      <c r="J6" s="4" t="s">
        <v>368</v>
      </c>
      <c r="K6" s="170" t="s">
        <v>164</v>
      </c>
      <c r="L6" s="170"/>
      <c r="M6" s="170"/>
      <c r="N6" s="170"/>
      <c r="O6" s="170"/>
    </row>
    <row r="7" spans="1:15" ht="20.100000000000001" customHeight="1">
      <c r="A7" s="5" t="s">
        <v>165</v>
      </c>
      <c r="B7" s="6" t="str">
        <f>IF('bereinigte Tabelle - getrennt'!R262=0, "", 'bereinigte Tabelle - getrennt'!R262)</f>
        <v/>
      </c>
      <c r="C7" s="6" t="str">
        <f>IF('bereinigte Tabelle - getrennt'!W262=0, "", 'bereinigte Tabelle - getrennt'!Q262)</f>
        <v/>
      </c>
      <c r="D7" s="6" t="str">
        <f>IF('bereinigte Tabelle - getrennt'!U262=0, "", 'bereinigte Tabelle - getrennt'!U262)</f>
        <v/>
      </c>
      <c r="E7" s="6" t="str">
        <f>IF('bereinigte Tabelle - getrennt'!V262=0, "", 'bereinigte Tabelle - getrennt'!V262)</f>
        <v/>
      </c>
      <c r="F7" s="7" t="str">
        <f>IF('bereinigte Tabelle - getrennt'!P262="weiblich","X","")</f>
        <v/>
      </c>
      <c r="G7" s="7" t="str">
        <f>IF('bereinigte Tabelle - getrennt'!P262="männlich","X","")</f>
        <v/>
      </c>
      <c r="H7" s="7" t="str">
        <f>IF('bereinigte Tabelle - getrennt'!P262="divers","X","")</f>
        <v/>
      </c>
      <c r="I7" s="7" t="str">
        <f>IF('bereinigte Tabelle - getrennt'!Y262=0, "", 'bereinigte Tabelle - getrennt'!Y262)</f>
        <v/>
      </c>
      <c r="J7" s="8"/>
      <c r="K7" s="166"/>
      <c r="L7" s="166"/>
      <c r="M7" s="166"/>
      <c r="N7" s="166"/>
      <c r="O7" s="166"/>
    </row>
    <row r="8" spans="1:15" ht="20.100000000000001" customHeight="1">
      <c r="A8" s="5" t="s">
        <v>166</v>
      </c>
      <c r="B8" s="6" t="str">
        <f>IF('bereinigte Tabelle - getrennt'!R263=0, "", 'bereinigte Tabelle - getrennt'!R263)</f>
        <v/>
      </c>
      <c r="C8" s="6" t="str">
        <f>IF('bereinigte Tabelle - getrennt'!W263=0, "", 'bereinigte Tabelle - getrennt'!Q263)</f>
        <v/>
      </c>
      <c r="D8" s="6" t="str">
        <f>IF('bereinigte Tabelle - getrennt'!U263=0, "", 'bereinigte Tabelle - getrennt'!U263)</f>
        <v/>
      </c>
      <c r="E8" s="6" t="str">
        <f>IF('bereinigte Tabelle - getrennt'!V263=0, "", 'bereinigte Tabelle - getrennt'!V263)</f>
        <v/>
      </c>
      <c r="F8" s="7" t="str">
        <f>IF('bereinigte Tabelle - getrennt'!P263="weiblich","X","")</f>
        <v/>
      </c>
      <c r="G8" s="7" t="str">
        <f>IF('bereinigte Tabelle - getrennt'!P263="männlich","X","")</f>
        <v/>
      </c>
      <c r="H8" s="7" t="str">
        <f>IF('bereinigte Tabelle - getrennt'!P263="divers","X","")</f>
        <v/>
      </c>
      <c r="I8" s="7" t="str">
        <f>IF('bereinigte Tabelle - getrennt'!Y263=0, "", 'bereinigte Tabelle - getrennt'!Y263)</f>
        <v/>
      </c>
      <c r="J8" s="8"/>
      <c r="K8" s="166"/>
      <c r="L8" s="166"/>
      <c r="M8" s="166"/>
      <c r="N8" s="166"/>
      <c r="O8" s="166"/>
    </row>
    <row r="9" spans="1:15" ht="20.100000000000001" customHeight="1">
      <c r="A9" s="5" t="s">
        <v>167</v>
      </c>
      <c r="B9" s="6" t="str">
        <f>IF('bereinigte Tabelle - getrennt'!R264=0, "", 'bereinigte Tabelle - getrennt'!R264)</f>
        <v/>
      </c>
      <c r="C9" s="6" t="str">
        <f>IF('bereinigte Tabelle - getrennt'!W264=0, "", 'bereinigte Tabelle - getrennt'!Q264)</f>
        <v/>
      </c>
      <c r="D9" s="6" t="str">
        <f>IF('bereinigte Tabelle - getrennt'!U264=0, "", 'bereinigte Tabelle - getrennt'!U264)</f>
        <v/>
      </c>
      <c r="E9" s="6" t="str">
        <f>IF('bereinigte Tabelle - getrennt'!V264=0, "", 'bereinigte Tabelle - getrennt'!V264)</f>
        <v/>
      </c>
      <c r="F9" s="7" t="str">
        <f>IF('bereinigte Tabelle - getrennt'!P264="weiblich","X","")</f>
        <v/>
      </c>
      <c r="G9" s="7" t="str">
        <f>IF('bereinigte Tabelle - getrennt'!P264="männlich","X","")</f>
        <v/>
      </c>
      <c r="H9" s="7" t="str">
        <f>IF('bereinigte Tabelle - getrennt'!P264="divers","X","")</f>
        <v/>
      </c>
      <c r="I9" s="7" t="str">
        <f>IF('bereinigte Tabelle - getrennt'!Y264=0, "", 'bereinigte Tabelle - getrennt'!Y264)</f>
        <v/>
      </c>
      <c r="J9" s="8"/>
      <c r="K9" s="166"/>
      <c r="L9" s="166"/>
      <c r="M9" s="166"/>
      <c r="N9" s="166"/>
      <c r="O9" s="166"/>
    </row>
    <row r="10" spans="1:15" ht="20.100000000000001" customHeight="1">
      <c r="A10" s="5" t="s">
        <v>168</v>
      </c>
      <c r="B10" s="6" t="str">
        <f>IF('bereinigte Tabelle - getrennt'!R265=0, "", 'bereinigte Tabelle - getrennt'!R265)</f>
        <v/>
      </c>
      <c r="C10" s="6" t="str">
        <f>IF('bereinigte Tabelle - getrennt'!W265=0, "", 'bereinigte Tabelle - getrennt'!Q265)</f>
        <v/>
      </c>
      <c r="D10" s="6" t="str">
        <f>IF('bereinigte Tabelle - getrennt'!U265=0, "", 'bereinigte Tabelle - getrennt'!U265)</f>
        <v/>
      </c>
      <c r="E10" s="6" t="str">
        <f>IF('bereinigte Tabelle - getrennt'!V265=0, "", 'bereinigte Tabelle - getrennt'!V265)</f>
        <v/>
      </c>
      <c r="F10" s="7" t="str">
        <f>IF('bereinigte Tabelle - getrennt'!P265="weiblich","X","")</f>
        <v/>
      </c>
      <c r="G10" s="7" t="str">
        <f>IF('bereinigte Tabelle - getrennt'!P265="männlich","X","")</f>
        <v/>
      </c>
      <c r="H10" s="7" t="str">
        <f>IF('bereinigte Tabelle - getrennt'!P265="divers","X","")</f>
        <v/>
      </c>
      <c r="I10" s="7" t="str">
        <f>IF('bereinigte Tabelle - getrennt'!Y265=0, "", 'bereinigte Tabelle - getrennt'!Y265)</f>
        <v/>
      </c>
      <c r="J10" s="8"/>
      <c r="K10" s="166"/>
      <c r="L10" s="166"/>
      <c r="M10" s="166"/>
      <c r="N10" s="166"/>
      <c r="O10" s="166"/>
    </row>
    <row r="11" spans="1:15" ht="20.100000000000001" customHeight="1">
      <c r="A11" s="5" t="s">
        <v>169</v>
      </c>
      <c r="B11" s="6" t="str">
        <f>IF('bereinigte Tabelle - getrennt'!R266=0, "", 'bereinigte Tabelle - getrennt'!R266)</f>
        <v/>
      </c>
      <c r="C11" s="6" t="str">
        <f>IF('bereinigte Tabelle - getrennt'!W266=0, "", 'bereinigte Tabelle - getrennt'!Q266)</f>
        <v/>
      </c>
      <c r="D11" s="6" t="str">
        <f>IF('bereinigte Tabelle - getrennt'!U266=0, "", 'bereinigte Tabelle - getrennt'!U266)</f>
        <v/>
      </c>
      <c r="E11" s="6" t="str">
        <f>IF('bereinigte Tabelle - getrennt'!V266=0, "", 'bereinigte Tabelle - getrennt'!V266)</f>
        <v/>
      </c>
      <c r="F11" s="7" t="str">
        <f>IF('bereinigte Tabelle - getrennt'!P266="weiblich","X","")</f>
        <v/>
      </c>
      <c r="G11" s="7" t="str">
        <f>IF('bereinigte Tabelle - getrennt'!P266="männlich","X","")</f>
        <v/>
      </c>
      <c r="H11" s="7" t="str">
        <f>IF('bereinigte Tabelle - getrennt'!P266="divers","X","")</f>
        <v/>
      </c>
      <c r="I11" s="7" t="str">
        <f>IF('bereinigte Tabelle - getrennt'!Y266=0, "", 'bereinigte Tabelle - getrennt'!Y266)</f>
        <v/>
      </c>
      <c r="J11" s="8"/>
      <c r="K11" s="166"/>
      <c r="L11" s="166"/>
      <c r="M11" s="166"/>
      <c r="N11" s="166"/>
      <c r="O11" s="166"/>
    </row>
    <row r="12" spans="1:15" ht="20.100000000000001" customHeight="1">
      <c r="A12" s="5" t="s">
        <v>170</v>
      </c>
      <c r="B12" s="6" t="str">
        <f>IF('bereinigte Tabelle - getrennt'!R267=0, "", 'bereinigte Tabelle - getrennt'!R267)</f>
        <v/>
      </c>
      <c r="C12" s="6" t="str">
        <f>IF('bereinigte Tabelle - getrennt'!W267=0, "", 'bereinigte Tabelle - getrennt'!Q267)</f>
        <v/>
      </c>
      <c r="D12" s="6" t="str">
        <f>IF('bereinigte Tabelle - getrennt'!U267=0, "", 'bereinigte Tabelle - getrennt'!U267)</f>
        <v/>
      </c>
      <c r="E12" s="6" t="str">
        <f>IF('bereinigte Tabelle - getrennt'!V267=0, "", 'bereinigte Tabelle - getrennt'!V267)</f>
        <v/>
      </c>
      <c r="F12" s="7" t="str">
        <f>IF('bereinigte Tabelle - getrennt'!P267="weiblich","X","")</f>
        <v/>
      </c>
      <c r="G12" s="7" t="str">
        <f>IF('bereinigte Tabelle - getrennt'!P267="männlich","X","")</f>
        <v/>
      </c>
      <c r="H12" s="7" t="str">
        <f>IF('bereinigte Tabelle - getrennt'!P267="divers","X","")</f>
        <v/>
      </c>
      <c r="I12" s="7" t="str">
        <f>IF('bereinigte Tabelle - getrennt'!Y267=0, "", 'bereinigte Tabelle - getrennt'!Y267)</f>
        <v/>
      </c>
      <c r="J12" s="8"/>
      <c r="K12" s="166"/>
      <c r="L12" s="166"/>
      <c r="M12" s="166"/>
      <c r="N12" s="166"/>
      <c r="O12" s="166"/>
    </row>
    <row r="13" spans="1:15" ht="20.100000000000001" customHeight="1">
      <c r="A13" s="5" t="s">
        <v>171</v>
      </c>
      <c r="B13" s="6" t="str">
        <f>IF('bereinigte Tabelle - getrennt'!R268=0, "", 'bereinigte Tabelle - getrennt'!R268)</f>
        <v/>
      </c>
      <c r="C13" s="6" t="str">
        <f>IF('bereinigte Tabelle - getrennt'!W268=0, "", 'bereinigte Tabelle - getrennt'!Q268)</f>
        <v/>
      </c>
      <c r="D13" s="6" t="str">
        <f>IF('bereinigte Tabelle - getrennt'!U268=0, "", 'bereinigte Tabelle - getrennt'!U268)</f>
        <v/>
      </c>
      <c r="E13" s="6" t="str">
        <f>IF('bereinigte Tabelle - getrennt'!V268=0, "", 'bereinigte Tabelle - getrennt'!V268)</f>
        <v/>
      </c>
      <c r="F13" s="7" t="str">
        <f>IF('bereinigte Tabelle - getrennt'!P268="weiblich","X","")</f>
        <v/>
      </c>
      <c r="G13" s="7" t="str">
        <f>IF('bereinigte Tabelle - getrennt'!P268="männlich","X","")</f>
        <v/>
      </c>
      <c r="H13" s="7" t="str">
        <f>IF('bereinigte Tabelle - getrennt'!P268="divers","X","")</f>
        <v/>
      </c>
      <c r="I13" s="7" t="str">
        <f>IF('bereinigte Tabelle - getrennt'!Y268=0, "", 'bereinigte Tabelle - getrennt'!Y268)</f>
        <v/>
      </c>
      <c r="J13" s="8"/>
      <c r="K13" s="166"/>
      <c r="L13" s="166"/>
      <c r="M13" s="166"/>
      <c r="N13" s="166"/>
      <c r="O13" s="166"/>
    </row>
    <row r="14" spans="1:15" ht="20.100000000000001" customHeight="1">
      <c r="A14" s="5" t="s">
        <v>172</v>
      </c>
      <c r="B14" s="6" t="str">
        <f>IF('bereinigte Tabelle - getrennt'!R269=0, "", 'bereinigte Tabelle - getrennt'!R269)</f>
        <v/>
      </c>
      <c r="C14" s="6" t="str">
        <f>IF('bereinigte Tabelle - getrennt'!W269=0, "", 'bereinigte Tabelle - getrennt'!Q269)</f>
        <v/>
      </c>
      <c r="D14" s="6" t="str">
        <f>IF('bereinigte Tabelle - getrennt'!U269=0, "", 'bereinigte Tabelle - getrennt'!U269)</f>
        <v/>
      </c>
      <c r="E14" s="6" t="str">
        <f>IF('bereinigte Tabelle - getrennt'!V269=0, "", 'bereinigte Tabelle - getrennt'!V269)</f>
        <v/>
      </c>
      <c r="F14" s="7" t="str">
        <f>IF('bereinigte Tabelle - getrennt'!P269="weiblich","X","")</f>
        <v/>
      </c>
      <c r="G14" s="7" t="str">
        <f>IF('bereinigte Tabelle - getrennt'!P269="männlich","X","")</f>
        <v/>
      </c>
      <c r="H14" s="7" t="str">
        <f>IF('bereinigte Tabelle - getrennt'!P269="divers","X","")</f>
        <v/>
      </c>
      <c r="I14" s="7" t="str">
        <f>IF('bereinigte Tabelle - getrennt'!Y269=0, "", 'bereinigte Tabelle - getrennt'!Y269)</f>
        <v/>
      </c>
      <c r="J14" s="8"/>
      <c r="K14" s="166"/>
      <c r="L14" s="166"/>
      <c r="M14" s="166"/>
      <c r="N14" s="166"/>
      <c r="O14" s="166"/>
    </row>
    <row r="15" spans="1:15" ht="20.100000000000001" customHeight="1">
      <c r="A15" s="5" t="s">
        <v>173</v>
      </c>
      <c r="B15" s="6" t="str">
        <f>IF('bereinigte Tabelle - getrennt'!R270=0, "", 'bereinigte Tabelle - getrennt'!R270)</f>
        <v/>
      </c>
      <c r="C15" s="6" t="str">
        <f>IF('bereinigte Tabelle - getrennt'!W270=0, "", 'bereinigte Tabelle - getrennt'!Q270)</f>
        <v/>
      </c>
      <c r="D15" s="6" t="str">
        <f>IF('bereinigte Tabelle - getrennt'!U270=0, "", 'bereinigte Tabelle - getrennt'!U270)</f>
        <v/>
      </c>
      <c r="E15" s="6" t="str">
        <f>IF('bereinigte Tabelle - getrennt'!V270=0, "", 'bereinigte Tabelle - getrennt'!V270)</f>
        <v/>
      </c>
      <c r="F15" s="7" t="str">
        <f>IF('bereinigte Tabelle - getrennt'!P270="weiblich","X","")</f>
        <v/>
      </c>
      <c r="G15" s="7" t="str">
        <f>IF('bereinigte Tabelle - getrennt'!P270="männlich","X","")</f>
        <v/>
      </c>
      <c r="H15" s="7" t="str">
        <f>IF('bereinigte Tabelle - getrennt'!P270="divers","X","")</f>
        <v/>
      </c>
      <c r="I15" s="7" t="str">
        <f>IF('bereinigte Tabelle - getrennt'!Y270=0, "", 'bereinigte Tabelle - getrennt'!Y270)</f>
        <v/>
      </c>
      <c r="J15" s="8"/>
      <c r="K15" s="166"/>
      <c r="L15" s="166"/>
      <c r="M15" s="166"/>
      <c r="N15" s="166"/>
      <c r="O15" s="166"/>
    </row>
    <row r="16" spans="1:15" ht="20.100000000000001" customHeight="1">
      <c r="A16" s="5" t="s">
        <v>174</v>
      </c>
      <c r="B16" s="6" t="str">
        <f>IF('bereinigte Tabelle - getrennt'!R271=0, "", 'bereinigte Tabelle - getrennt'!R271)</f>
        <v/>
      </c>
      <c r="C16" s="6" t="str">
        <f>IF('bereinigte Tabelle - getrennt'!W271=0, "", 'bereinigte Tabelle - getrennt'!Q271)</f>
        <v/>
      </c>
      <c r="D16" s="6" t="str">
        <f>IF('bereinigte Tabelle - getrennt'!U271=0, "", 'bereinigte Tabelle - getrennt'!U271)</f>
        <v/>
      </c>
      <c r="E16" s="6" t="str">
        <f>IF('bereinigte Tabelle - getrennt'!V271=0, "", 'bereinigte Tabelle - getrennt'!V271)</f>
        <v/>
      </c>
      <c r="F16" s="7" t="str">
        <f>IF('bereinigte Tabelle - getrennt'!P271="weiblich","X","")</f>
        <v/>
      </c>
      <c r="G16" s="7" t="str">
        <f>IF('bereinigte Tabelle - getrennt'!P271="männlich","X","")</f>
        <v/>
      </c>
      <c r="H16" s="7" t="str">
        <f>IF('bereinigte Tabelle - getrennt'!P271="divers","X","")</f>
        <v/>
      </c>
      <c r="I16" s="7" t="str">
        <f>IF('bereinigte Tabelle - getrennt'!Y271=0, "", 'bereinigte Tabelle - getrennt'!Y271)</f>
        <v/>
      </c>
      <c r="J16" s="8"/>
      <c r="K16" s="166"/>
      <c r="L16" s="166"/>
      <c r="M16" s="166"/>
      <c r="N16" s="166"/>
      <c r="O16" s="166"/>
    </row>
    <row r="17" spans="1:15" ht="19.899999999999999" customHeight="1">
      <c r="A17" s="5" t="s">
        <v>175</v>
      </c>
      <c r="B17" s="6" t="str">
        <f>IF('bereinigte Tabelle - getrennt'!R272=0, "", 'bereinigte Tabelle - getrennt'!R272)</f>
        <v/>
      </c>
      <c r="C17" s="6" t="str">
        <f>IF('bereinigte Tabelle - getrennt'!W272=0, "", 'bereinigte Tabelle - getrennt'!Q272)</f>
        <v/>
      </c>
      <c r="D17" s="6" t="str">
        <f>IF('bereinigte Tabelle - getrennt'!U272=0, "", 'bereinigte Tabelle - getrennt'!U272)</f>
        <v/>
      </c>
      <c r="E17" s="6" t="str">
        <f>IF('bereinigte Tabelle - getrennt'!V272=0, "", 'bereinigte Tabelle - getrennt'!V272)</f>
        <v/>
      </c>
      <c r="F17" s="7" t="str">
        <f>IF('bereinigte Tabelle - getrennt'!P272="weiblich","X","")</f>
        <v/>
      </c>
      <c r="G17" s="7" t="str">
        <f>IF('bereinigte Tabelle - getrennt'!P272="männlich","X","")</f>
        <v/>
      </c>
      <c r="H17" s="7" t="str">
        <f>IF('bereinigte Tabelle - getrennt'!P272="divers","X","")</f>
        <v/>
      </c>
      <c r="I17" s="7" t="str">
        <f>IF('bereinigte Tabelle - getrennt'!Y272=0, "", 'bereinigte Tabelle - getrennt'!Y272)</f>
        <v/>
      </c>
      <c r="J17" s="8"/>
      <c r="K17" s="166"/>
      <c r="L17" s="166"/>
      <c r="M17" s="166"/>
      <c r="N17" s="166"/>
      <c r="O17" s="166"/>
    </row>
    <row r="18" spans="1:15" ht="19.899999999999999" customHeight="1">
      <c r="A18" s="5" t="s">
        <v>176</v>
      </c>
      <c r="B18" s="6" t="str">
        <f>IF('bereinigte Tabelle - getrennt'!R273=0, "", 'bereinigte Tabelle - getrennt'!R273)</f>
        <v/>
      </c>
      <c r="C18" s="6" t="str">
        <f>IF('bereinigte Tabelle - getrennt'!W273=0, "", 'bereinigte Tabelle - getrennt'!Q273)</f>
        <v/>
      </c>
      <c r="D18" s="6" t="str">
        <f>IF('bereinigte Tabelle - getrennt'!U273=0, "", 'bereinigte Tabelle - getrennt'!U273)</f>
        <v/>
      </c>
      <c r="E18" s="6" t="str">
        <f>IF('bereinigte Tabelle - getrennt'!V273=0, "", 'bereinigte Tabelle - getrennt'!V273)</f>
        <v/>
      </c>
      <c r="F18" s="7" t="str">
        <f>IF('bereinigte Tabelle - getrennt'!P273="weiblich","X","")</f>
        <v/>
      </c>
      <c r="G18" s="7" t="str">
        <f>IF('bereinigte Tabelle - getrennt'!P273="männlich","X","")</f>
        <v/>
      </c>
      <c r="H18" s="7" t="str">
        <f>IF('bereinigte Tabelle - getrennt'!P273="divers","X","")</f>
        <v/>
      </c>
      <c r="I18" s="7" t="str">
        <f>IF('bereinigte Tabelle - getrennt'!Y273=0, "", 'bereinigte Tabelle - getrennt'!Y273)</f>
        <v/>
      </c>
      <c r="J18" s="8"/>
      <c r="K18" s="166"/>
      <c r="L18" s="166"/>
      <c r="M18" s="166"/>
      <c r="N18" s="166"/>
      <c r="O18" s="166"/>
    </row>
    <row r="19" spans="1:15" ht="19.899999999999999" customHeight="1">
      <c r="A19" s="5" t="s">
        <v>177</v>
      </c>
      <c r="B19" s="6" t="str">
        <f>IF('bereinigte Tabelle - getrennt'!R274=0, "", 'bereinigte Tabelle - getrennt'!R274)</f>
        <v/>
      </c>
      <c r="C19" s="6" t="str">
        <f>IF('bereinigte Tabelle - getrennt'!W274=0, "", 'bereinigte Tabelle - getrennt'!Q274)</f>
        <v/>
      </c>
      <c r="D19" s="6" t="str">
        <f>IF('bereinigte Tabelle - getrennt'!U274=0, "", 'bereinigte Tabelle - getrennt'!U274)</f>
        <v/>
      </c>
      <c r="E19" s="6" t="str">
        <f>IF('bereinigte Tabelle - getrennt'!V274=0, "", 'bereinigte Tabelle - getrennt'!V274)</f>
        <v/>
      </c>
      <c r="F19" s="7" t="str">
        <f>IF('bereinigte Tabelle - getrennt'!P274="weiblich","X","")</f>
        <v/>
      </c>
      <c r="G19" s="7" t="str">
        <f>IF('bereinigte Tabelle - getrennt'!P274="männlich","X","")</f>
        <v/>
      </c>
      <c r="H19" s="7" t="str">
        <f>IF('bereinigte Tabelle - getrennt'!P274="divers","X","")</f>
        <v/>
      </c>
      <c r="I19" s="7" t="str">
        <f>IF('bereinigte Tabelle - getrennt'!Y274=0, "", 'bereinigte Tabelle - getrennt'!Y274)</f>
        <v/>
      </c>
      <c r="J19" s="8"/>
      <c r="K19" s="166"/>
      <c r="L19" s="166"/>
      <c r="M19" s="166"/>
      <c r="N19" s="166"/>
      <c r="O19" s="166"/>
    </row>
    <row r="20" spans="1:15" ht="19.899999999999999" customHeight="1">
      <c r="A20" s="5" t="s">
        <v>178</v>
      </c>
      <c r="B20" s="6" t="str">
        <f>IF('bereinigte Tabelle - getrennt'!R275=0, "", 'bereinigte Tabelle - getrennt'!R275)</f>
        <v/>
      </c>
      <c r="C20" s="6" t="str">
        <f>IF('bereinigte Tabelle - getrennt'!W275=0, "", 'bereinigte Tabelle - getrennt'!Q275)</f>
        <v/>
      </c>
      <c r="D20" s="6" t="str">
        <f>IF('bereinigte Tabelle - getrennt'!U275=0, "", 'bereinigte Tabelle - getrennt'!U275)</f>
        <v/>
      </c>
      <c r="E20" s="6" t="str">
        <f>IF('bereinigte Tabelle - getrennt'!V275=0, "", 'bereinigte Tabelle - getrennt'!V275)</f>
        <v/>
      </c>
      <c r="F20" s="7" t="str">
        <f>IF('bereinigte Tabelle - getrennt'!P275="weiblich","X","")</f>
        <v/>
      </c>
      <c r="G20" s="7" t="str">
        <f>IF('bereinigte Tabelle - getrennt'!P275="männlich","X","")</f>
        <v/>
      </c>
      <c r="H20" s="7" t="str">
        <f>IF('bereinigte Tabelle - getrennt'!P275="divers","X","")</f>
        <v/>
      </c>
      <c r="I20" s="7" t="str">
        <f>IF('bereinigte Tabelle - getrennt'!Y275=0, "", 'bereinigte Tabelle - getrennt'!Y275)</f>
        <v/>
      </c>
      <c r="J20" s="8"/>
      <c r="K20" s="166"/>
      <c r="L20" s="166"/>
      <c r="M20" s="166"/>
      <c r="N20" s="166"/>
      <c r="O20" s="166"/>
    </row>
    <row r="21" spans="1:15" ht="19.899999999999999" customHeight="1">
      <c r="A21" s="5" t="s">
        <v>179</v>
      </c>
      <c r="B21" s="6" t="str">
        <f>IF('bereinigte Tabelle - getrennt'!R276=0, "", 'bereinigte Tabelle - getrennt'!R276)</f>
        <v/>
      </c>
      <c r="C21" s="6" t="str">
        <f>IF('bereinigte Tabelle - getrennt'!W276=0, "", 'bereinigte Tabelle - getrennt'!Q276)</f>
        <v/>
      </c>
      <c r="D21" s="6" t="str">
        <f>IF('bereinigte Tabelle - getrennt'!U276=0, "", 'bereinigte Tabelle - getrennt'!U276)</f>
        <v/>
      </c>
      <c r="E21" s="6" t="str">
        <f>IF('bereinigte Tabelle - getrennt'!V276=0, "", 'bereinigte Tabelle - getrennt'!V276)</f>
        <v/>
      </c>
      <c r="F21" s="7" t="str">
        <f>IF('bereinigte Tabelle - getrennt'!P276="weiblich","X","")</f>
        <v/>
      </c>
      <c r="G21" s="7" t="str">
        <f>IF('bereinigte Tabelle - getrennt'!P276="männlich","X","")</f>
        <v/>
      </c>
      <c r="H21" s="7" t="str">
        <f>IF('bereinigte Tabelle - getrennt'!P276="divers","X","")</f>
        <v/>
      </c>
      <c r="I21" s="7" t="str">
        <f>IF('bereinigte Tabelle - getrennt'!Y276=0, "", 'bereinigte Tabelle - getrennt'!Y276)</f>
        <v/>
      </c>
      <c r="J21" s="8"/>
      <c r="K21" s="166"/>
      <c r="L21" s="166"/>
      <c r="M21" s="166"/>
      <c r="N21" s="166"/>
      <c r="O21" s="166"/>
    </row>
    <row r="22" spans="1:15" ht="19.899999999999999" customHeight="1">
      <c r="A22" s="5" t="s">
        <v>180</v>
      </c>
      <c r="B22" s="6" t="str">
        <f>IF('bereinigte Tabelle - getrennt'!R277=0, "", 'bereinigte Tabelle - getrennt'!R277)</f>
        <v/>
      </c>
      <c r="C22" s="6" t="str">
        <f>IF('bereinigte Tabelle - getrennt'!W277=0, "", 'bereinigte Tabelle - getrennt'!Q277)</f>
        <v/>
      </c>
      <c r="D22" s="6" t="str">
        <f>IF('bereinigte Tabelle - getrennt'!U277=0, "", 'bereinigte Tabelle - getrennt'!U277)</f>
        <v/>
      </c>
      <c r="E22" s="6" t="str">
        <f>IF('bereinigte Tabelle - getrennt'!V277=0, "", 'bereinigte Tabelle - getrennt'!V277)</f>
        <v/>
      </c>
      <c r="F22" s="7" t="str">
        <f>IF('bereinigte Tabelle - getrennt'!P277="weiblich","X","")</f>
        <v/>
      </c>
      <c r="G22" s="7" t="str">
        <f>IF('bereinigte Tabelle - getrennt'!P277="männlich","X","")</f>
        <v/>
      </c>
      <c r="H22" s="7" t="str">
        <f>IF('bereinigte Tabelle - getrennt'!P277="divers","X","")</f>
        <v/>
      </c>
      <c r="I22" s="7" t="str">
        <f>IF('bereinigte Tabelle - getrennt'!Y277=0, "", 'bereinigte Tabelle - getrennt'!Y277)</f>
        <v/>
      </c>
      <c r="J22" s="8"/>
      <c r="K22" s="166"/>
      <c r="L22" s="166"/>
      <c r="M22" s="166"/>
      <c r="N22" s="166"/>
      <c r="O22" s="166"/>
    </row>
    <row r="23" spans="1:15" ht="19.899999999999999" customHeight="1">
      <c r="A23" s="5" t="s">
        <v>181</v>
      </c>
      <c r="B23" s="6" t="str">
        <f>IF('bereinigte Tabelle - getrennt'!R278=0, "", 'bereinigte Tabelle - getrennt'!R278)</f>
        <v/>
      </c>
      <c r="C23" s="6" t="str">
        <f>IF('bereinigte Tabelle - getrennt'!W278=0, "", 'bereinigte Tabelle - getrennt'!Q278)</f>
        <v/>
      </c>
      <c r="D23" s="6" t="str">
        <f>IF('bereinigte Tabelle - getrennt'!U278=0, "", 'bereinigte Tabelle - getrennt'!U278)</f>
        <v/>
      </c>
      <c r="E23" s="6" t="str">
        <f>IF('bereinigte Tabelle - getrennt'!V278=0, "", 'bereinigte Tabelle - getrennt'!V278)</f>
        <v/>
      </c>
      <c r="F23" s="7" t="str">
        <f>IF('bereinigte Tabelle - getrennt'!P278="weiblich","X","")</f>
        <v/>
      </c>
      <c r="G23" s="7" t="str">
        <f>IF('bereinigte Tabelle - getrennt'!P278="männlich","X","")</f>
        <v/>
      </c>
      <c r="H23" s="7" t="str">
        <f>IF('bereinigte Tabelle - getrennt'!P278="divers","X","")</f>
        <v/>
      </c>
      <c r="I23" s="7" t="str">
        <f>IF('bereinigte Tabelle - getrennt'!Y278=0, "", 'bereinigte Tabelle - getrennt'!Y278)</f>
        <v/>
      </c>
      <c r="J23" s="8"/>
      <c r="K23" s="166"/>
      <c r="L23" s="166"/>
      <c r="M23" s="166"/>
      <c r="N23" s="166"/>
      <c r="O23" s="166"/>
    </row>
    <row r="24" spans="1:15" ht="19.899999999999999" customHeight="1">
      <c r="A24" s="5" t="s">
        <v>182</v>
      </c>
      <c r="B24" s="6" t="str">
        <f>IF('bereinigte Tabelle - getrennt'!R279=0, "", 'bereinigte Tabelle - getrennt'!R279)</f>
        <v/>
      </c>
      <c r="C24" s="6" t="str">
        <f>IF('bereinigte Tabelle - getrennt'!W279=0, "", 'bereinigte Tabelle - getrennt'!Q279)</f>
        <v/>
      </c>
      <c r="D24" s="6" t="str">
        <f>IF('bereinigte Tabelle - getrennt'!U279=0, "", 'bereinigte Tabelle - getrennt'!U279)</f>
        <v/>
      </c>
      <c r="E24" s="6" t="str">
        <f>IF('bereinigte Tabelle - getrennt'!V279=0, "", 'bereinigte Tabelle - getrennt'!V279)</f>
        <v/>
      </c>
      <c r="F24" s="7" t="str">
        <f>IF('bereinigte Tabelle - getrennt'!P279="weiblich","X","")</f>
        <v/>
      </c>
      <c r="G24" s="7" t="str">
        <f>IF('bereinigte Tabelle - getrennt'!P279="männlich","X","")</f>
        <v/>
      </c>
      <c r="H24" s="7" t="str">
        <f>IF('bereinigte Tabelle - getrennt'!P279="divers","X","")</f>
        <v/>
      </c>
      <c r="I24" s="7" t="str">
        <f>IF('bereinigte Tabelle - getrennt'!Y279=0, "", 'bereinigte Tabelle - getrennt'!Y279)</f>
        <v/>
      </c>
      <c r="J24" s="8"/>
      <c r="K24" s="166"/>
      <c r="L24" s="166"/>
      <c r="M24" s="166"/>
      <c r="N24" s="166"/>
      <c r="O24" s="166"/>
    </row>
    <row r="25" spans="1:15" ht="19.899999999999999" customHeight="1">
      <c r="A25" s="5" t="s">
        <v>183</v>
      </c>
      <c r="B25" s="6" t="str">
        <f>IF('bereinigte Tabelle - getrennt'!R280=0, "", 'bereinigte Tabelle - getrennt'!R280)</f>
        <v/>
      </c>
      <c r="C25" s="6" t="str">
        <f>IF('bereinigte Tabelle - getrennt'!W280=0, "", 'bereinigte Tabelle - getrennt'!Q280)</f>
        <v/>
      </c>
      <c r="D25" s="6" t="str">
        <f>IF('bereinigte Tabelle - getrennt'!U280=0, "", 'bereinigte Tabelle - getrennt'!U280)</f>
        <v/>
      </c>
      <c r="E25" s="6" t="str">
        <f>IF('bereinigte Tabelle - getrennt'!V280=0, "", 'bereinigte Tabelle - getrennt'!V280)</f>
        <v/>
      </c>
      <c r="F25" s="7" t="str">
        <f>IF('bereinigte Tabelle - getrennt'!P280="weiblich","X","")</f>
        <v/>
      </c>
      <c r="G25" s="7" t="str">
        <f>IF('bereinigte Tabelle - getrennt'!P280="männlich","X","")</f>
        <v/>
      </c>
      <c r="H25" s="7" t="str">
        <f>IF('bereinigte Tabelle - getrennt'!P280="divers","X","")</f>
        <v/>
      </c>
      <c r="I25" s="7" t="str">
        <f>IF('bereinigte Tabelle - getrennt'!Y280=0, "", 'bereinigte Tabelle - getrennt'!Y280)</f>
        <v/>
      </c>
      <c r="J25" s="8"/>
      <c r="K25" s="166"/>
      <c r="L25" s="166"/>
      <c r="M25" s="166"/>
      <c r="N25" s="166"/>
      <c r="O25" s="166"/>
    </row>
    <row r="26" spans="1:15" ht="19.899999999999999" customHeight="1">
      <c r="A26" s="5" t="s">
        <v>184</v>
      </c>
      <c r="B26" s="6" t="str">
        <f>IF('bereinigte Tabelle - getrennt'!R281=0, "", 'bereinigte Tabelle - getrennt'!R281)</f>
        <v/>
      </c>
      <c r="C26" s="6" t="str">
        <f>IF('bereinigte Tabelle - getrennt'!W281=0, "", 'bereinigte Tabelle - getrennt'!Q281)</f>
        <v/>
      </c>
      <c r="D26" s="6" t="str">
        <f>IF('bereinigte Tabelle - getrennt'!U281=0, "", 'bereinigte Tabelle - getrennt'!U281)</f>
        <v/>
      </c>
      <c r="E26" s="6" t="str">
        <f>IF('bereinigte Tabelle - getrennt'!V281=0, "", 'bereinigte Tabelle - getrennt'!V281)</f>
        <v/>
      </c>
      <c r="F26" s="7" t="str">
        <f>IF('bereinigte Tabelle - getrennt'!P281="weiblich","X","")</f>
        <v/>
      </c>
      <c r="G26" s="7" t="str">
        <f>IF('bereinigte Tabelle - getrennt'!P281="männlich","X","")</f>
        <v/>
      </c>
      <c r="H26" s="7" t="str">
        <f>IF('bereinigte Tabelle - getrennt'!P281="divers","X","")</f>
        <v/>
      </c>
      <c r="I26" s="7" t="str">
        <f>IF('bereinigte Tabelle - getrennt'!Y281=0, "", 'bereinigte Tabelle - getrennt'!Y281)</f>
        <v/>
      </c>
      <c r="J26" s="8"/>
      <c r="K26" s="166"/>
      <c r="L26" s="166"/>
      <c r="M26" s="166"/>
      <c r="N26" s="166"/>
      <c r="O26" s="166"/>
    </row>
    <row r="27" spans="1:15" ht="19.899999999999999" customHeight="1">
      <c r="A27" s="5" t="s">
        <v>185</v>
      </c>
      <c r="B27" s="6" t="str">
        <f>IF('bereinigte Tabelle - getrennt'!R282=0, "", 'bereinigte Tabelle - getrennt'!R282)</f>
        <v/>
      </c>
      <c r="C27" s="6" t="str">
        <f>IF('bereinigte Tabelle - getrennt'!W282=0, "", 'bereinigte Tabelle - getrennt'!Q282)</f>
        <v/>
      </c>
      <c r="D27" s="6" t="str">
        <f>IF('bereinigte Tabelle - getrennt'!U282=0, "", 'bereinigte Tabelle - getrennt'!U282)</f>
        <v/>
      </c>
      <c r="E27" s="6" t="str">
        <f>IF('bereinigte Tabelle - getrennt'!V282=0, "", 'bereinigte Tabelle - getrennt'!V282)</f>
        <v/>
      </c>
      <c r="F27" s="7" t="str">
        <f>IF('bereinigte Tabelle - getrennt'!P282="weiblich","X","")</f>
        <v/>
      </c>
      <c r="G27" s="7" t="str">
        <f>IF('bereinigte Tabelle - getrennt'!P282="männlich","X","")</f>
        <v/>
      </c>
      <c r="H27" s="7" t="str">
        <f>IF('bereinigte Tabelle - getrennt'!P282="divers","X","")</f>
        <v/>
      </c>
      <c r="I27" s="7" t="str">
        <f>IF('bereinigte Tabelle - getrennt'!Y282=0, "", 'bereinigte Tabelle - getrennt'!Y282)</f>
        <v/>
      </c>
      <c r="J27" s="8"/>
      <c r="K27" s="166"/>
      <c r="L27" s="166"/>
      <c r="M27" s="166"/>
      <c r="N27" s="166"/>
      <c r="O27" s="166"/>
    </row>
    <row r="28" spans="1:15" ht="19.899999999999999" customHeight="1">
      <c r="A28" s="5" t="s">
        <v>186</v>
      </c>
      <c r="B28" s="6" t="str">
        <f>IF('bereinigte Tabelle - getrennt'!R283=0, "", 'bereinigte Tabelle - getrennt'!R283)</f>
        <v/>
      </c>
      <c r="C28" s="6" t="str">
        <f>IF('bereinigte Tabelle - getrennt'!W283=0, "", 'bereinigte Tabelle - getrennt'!Q283)</f>
        <v/>
      </c>
      <c r="D28" s="6" t="str">
        <f>IF('bereinigte Tabelle - getrennt'!U283=0, "", 'bereinigte Tabelle - getrennt'!U283)</f>
        <v/>
      </c>
      <c r="E28" s="6" t="str">
        <f>IF('bereinigte Tabelle - getrennt'!V283=0, "", 'bereinigte Tabelle - getrennt'!V283)</f>
        <v/>
      </c>
      <c r="F28" s="7" t="str">
        <f>IF('bereinigte Tabelle - getrennt'!P283="weiblich","X","")</f>
        <v/>
      </c>
      <c r="G28" s="7" t="str">
        <f>IF('bereinigte Tabelle - getrennt'!P283="männlich","X","")</f>
        <v/>
      </c>
      <c r="H28" s="7" t="str">
        <f>IF('bereinigte Tabelle - getrennt'!P283="divers","X","")</f>
        <v/>
      </c>
      <c r="I28" s="7" t="str">
        <f>IF('bereinigte Tabelle - getrennt'!Y283=0, "", 'bereinigte Tabelle - getrennt'!Y283)</f>
        <v/>
      </c>
      <c r="J28" s="8"/>
      <c r="K28" s="166"/>
      <c r="L28" s="166"/>
      <c r="M28" s="166"/>
      <c r="N28" s="166"/>
      <c r="O28" s="166"/>
    </row>
    <row r="29" spans="1:15" ht="19.899999999999999" customHeight="1">
      <c r="A29" s="5" t="s">
        <v>187</v>
      </c>
      <c r="B29" s="6" t="str">
        <f>IF('bereinigte Tabelle - getrennt'!R284=0, "", 'bereinigte Tabelle - getrennt'!R284)</f>
        <v/>
      </c>
      <c r="C29" s="6" t="str">
        <f>IF('bereinigte Tabelle - getrennt'!W284=0, "", 'bereinigte Tabelle - getrennt'!Q284)</f>
        <v/>
      </c>
      <c r="D29" s="6" t="str">
        <f>IF('bereinigte Tabelle - getrennt'!U284=0, "", 'bereinigte Tabelle - getrennt'!U284)</f>
        <v/>
      </c>
      <c r="E29" s="6" t="str">
        <f>IF('bereinigte Tabelle - getrennt'!V284=0, "", 'bereinigte Tabelle - getrennt'!V284)</f>
        <v/>
      </c>
      <c r="F29" s="7" t="str">
        <f>IF('bereinigte Tabelle - getrennt'!P284="weiblich","X","")</f>
        <v/>
      </c>
      <c r="G29" s="7" t="str">
        <f>IF('bereinigte Tabelle - getrennt'!P284="männlich","X","")</f>
        <v/>
      </c>
      <c r="H29" s="7" t="str">
        <f>IF('bereinigte Tabelle - getrennt'!P284="divers","X","")</f>
        <v/>
      </c>
      <c r="I29" s="7" t="str">
        <f>IF('bereinigte Tabelle - getrennt'!Y284=0, "", 'bereinigte Tabelle - getrennt'!Y284)</f>
        <v/>
      </c>
      <c r="J29" s="8"/>
      <c r="K29" s="166"/>
      <c r="L29" s="166"/>
      <c r="M29" s="166"/>
      <c r="N29" s="166"/>
      <c r="O29" s="166"/>
    </row>
    <row r="30" spans="1:15" ht="19.899999999999999" customHeight="1">
      <c r="A30" s="5" t="s">
        <v>188</v>
      </c>
      <c r="B30" s="6" t="str">
        <f>IF('bereinigte Tabelle - getrennt'!R285=0, "", 'bereinigte Tabelle - getrennt'!R285)</f>
        <v/>
      </c>
      <c r="C30" s="6" t="str">
        <f>IF('bereinigte Tabelle - getrennt'!W285=0, "", 'bereinigte Tabelle - getrennt'!Q285)</f>
        <v/>
      </c>
      <c r="D30" s="6" t="str">
        <f>IF('bereinigte Tabelle - getrennt'!U285=0, "", 'bereinigte Tabelle - getrennt'!U285)</f>
        <v/>
      </c>
      <c r="E30" s="6" t="str">
        <f>IF('bereinigte Tabelle - getrennt'!V285=0, "", 'bereinigte Tabelle - getrennt'!V285)</f>
        <v/>
      </c>
      <c r="F30" s="7" t="str">
        <f>IF('bereinigte Tabelle - getrennt'!P285="weiblich","X","")</f>
        <v/>
      </c>
      <c r="G30" s="7" t="str">
        <f>IF('bereinigte Tabelle - getrennt'!P285="männlich","X","")</f>
        <v/>
      </c>
      <c r="H30" s="7" t="str">
        <f>IF('bereinigte Tabelle - getrennt'!P285="divers","X","")</f>
        <v/>
      </c>
      <c r="I30" s="7" t="str">
        <f>IF('bereinigte Tabelle - getrennt'!Y285=0, "", 'bereinigte Tabelle - getrennt'!Y285)</f>
        <v/>
      </c>
      <c r="J30" s="8"/>
      <c r="K30" s="166"/>
      <c r="L30" s="166"/>
      <c r="M30" s="166"/>
      <c r="N30" s="166"/>
      <c r="O30" s="166"/>
    </row>
    <row r="31" spans="1:15" ht="19.899999999999999" customHeight="1">
      <c r="A31" s="5" t="s">
        <v>189</v>
      </c>
      <c r="B31" s="6" t="str">
        <f>IF('bereinigte Tabelle - getrennt'!R286=0, "", 'bereinigte Tabelle - getrennt'!R286)</f>
        <v/>
      </c>
      <c r="C31" s="6" t="str">
        <f>IF('bereinigte Tabelle - getrennt'!W286=0, "", 'bereinigte Tabelle - getrennt'!Q286)</f>
        <v/>
      </c>
      <c r="D31" s="6" t="str">
        <f>IF('bereinigte Tabelle - getrennt'!U286=0, "", 'bereinigte Tabelle - getrennt'!U286)</f>
        <v/>
      </c>
      <c r="E31" s="6" t="str">
        <f>IF('bereinigte Tabelle - getrennt'!V286=0, "", 'bereinigte Tabelle - getrennt'!V286)</f>
        <v/>
      </c>
      <c r="F31" s="7" t="str">
        <f>IF('bereinigte Tabelle - getrennt'!P286="weiblich","X","")</f>
        <v/>
      </c>
      <c r="G31" s="7" t="str">
        <f>IF('bereinigte Tabelle - getrennt'!P286="männlich","X","")</f>
        <v/>
      </c>
      <c r="H31" s="7" t="str">
        <f>IF('bereinigte Tabelle - getrennt'!P286="divers","X","")</f>
        <v/>
      </c>
      <c r="I31" s="7" t="str">
        <f>IF('bereinigte Tabelle - getrennt'!Y286=0, "", 'bereinigte Tabelle - getrennt'!Y286)</f>
        <v/>
      </c>
      <c r="J31" s="8"/>
      <c r="K31" s="166"/>
      <c r="L31" s="166"/>
      <c r="M31" s="166"/>
      <c r="N31" s="166"/>
      <c r="O31" s="166"/>
    </row>
    <row r="32" spans="1:15" ht="19.899999999999999" customHeight="1">
      <c r="A32" s="5" t="s">
        <v>190</v>
      </c>
      <c r="B32" s="6" t="str">
        <f>IF('bereinigte Tabelle - getrennt'!R287=0, "", 'bereinigte Tabelle - getrennt'!R287)</f>
        <v/>
      </c>
      <c r="C32" s="6" t="str">
        <f>IF('bereinigte Tabelle - getrennt'!W287=0, "", 'bereinigte Tabelle - getrennt'!Q287)</f>
        <v/>
      </c>
      <c r="D32" s="6" t="str">
        <f>IF('bereinigte Tabelle - getrennt'!U287=0, "", 'bereinigte Tabelle - getrennt'!U287)</f>
        <v/>
      </c>
      <c r="E32" s="6" t="str">
        <f>IF('bereinigte Tabelle - getrennt'!V287=0, "", 'bereinigte Tabelle - getrennt'!V287)</f>
        <v/>
      </c>
      <c r="F32" s="7" t="str">
        <f>IF('bereinigte Tabelle - getrennt'!P287="weiblich","X","")</f>
        <v/>
      </c>
      <c r="G32" s="7" t="str">
        <f>IF('bereinigte Tabelle - getrennt'!P287="männlich","X","")</f>
        <v/>
      </c>
      <c r="H32" s="7" t="str">
        <f>IF('bereinigte Tabelle - getrennt'!P287="divers","X","")</f>
        <v/>
      </c>
      <c r="I32" s="7" t="str">
        <f>IF('bereinigte Tabelle - getrennt'!Y287=0, "", 'bereinigte Tabelle - getrennt'!Y287)</f>
        <v/>
      </c>
      <c r="J32" s="8"/>
      <c r="K32" s="166"/>
      <c r="L32" s="166"/>
      <c r="M32" s="166"/>
      <c r="N32" s="166"/>
      <c r="O32" s="166"/>
    </row>
    <row r="33" spans="1:15" ht="19.899999999999999" customHeight="1">
      <c r="A33" s="5" t="s">
        <v>191</v>
      </c>
      <c r="B33" s="6" t="str">
        <f>IF('bereinigte Tabelle - getrennt'!R288=0, "", 'bereinigte Tabelle - getrennt'!R288)</f>
        <v/>
      </c>
      <c r="C33" s="6" t="str">
        <f>IF('bereinigte Tabelle - getrennt'!W288=0, "", 'bereinigte Tabelle - getrennt'!Q288)</f>
        <v/>
      </c>
      <c r="D33" s="6" t="str">
        <f>IF('bereinigte Tabelle - getrennt'!U288=0, "", 'bereinigte Tabelle - getrennt'!U288)</f>
        <v/>
      </c>
      <c r="E33" s="6" t="str">
        <f>IF('bereinigte Tabelle - getrennt'!V288=0, "", 'bereinigte Tabelle - getrennt'!V288)</f>
        <v/>
      </c>
      <c r="F33" s="7" t="str">
        <f>IF('bereinigte Tabelle - getrennt'!P288="weiblich","X","")</f>
        <v/>
      </c>
      <c r="G33" s="7" t="str">
        <f>IF('bereinigte Tabelle - getrennt'!P288="männlich","X","")</f>
        <v/>
      </c>
      <c r="H33" s="7" t="str">
        <f>IF('bereinigte Tabelle - getrennt'!P288="divers","X","")</f>
        <v/>
      </c>
      <c r="I33" s="7" t="str">
        <f>IF('bereinigte Tabelle - getrennt'!Y288=0, "", 'bereinigte Tabelle - getrennt'!Y288)</f>
        <v/>
      </c>
      <c r="J33" s="8"/>
      <c r="K33" s="166"/>
      <c r="L33" s="166"/>
      <c r="M33" s="166"/>
      <c r="N33" s="166"/>
      <c r="O33" s="166"/>
    </row>
    <row r="34" spans="1:15" ht="19.899999999999999" customHeight="1">
      <c r="A34" s="5" t="s">
        <v>192</v>
      </c>
      <c r="B34" s="6" t="str">
        <f>IF('bereinigte Tabelle - getrennt'!R289=0, "", 'bereinigte Tabelle - getrennt'!R289)</f>
        <v/>
      </c>
      <c r="C34" s="6" t="str">
        <f>IF('bereinigte Tabelle - getrennt'!W289=0, "", 'bereinigte Tabelle - getrennt'!Q289)</f>
        <v/>
      </c>
      <c r="D34" s="6" t="str">
        <f>IF('bereinigte Tabelle - getrennt'!U289=0, "", 'bereinigte Tabelle - getrennt'!U289)</f>
        <v/>
      </c>
      <c r="E34" s="6" t="str">
        <f>IF('bereinigte Tabelle - getrennt'!V289=0, "", 'bereinigte Tabelle - getrennt'!V289)</f>
        <v/>
      </c>
      <c r="F34" s="7" t="str">
        <f>IF('bereinigte Tabelle - getrennt'!P289="weiblich","X","")</f>
        <v/>
      </c>
      <c r="G34" s="7" t="str">
        <f>IF('bereinigte Tabelle - getrennt'!P289="männlich","X","")</f>
        <v/>
      </c>
      <c r="H34" s="7" t="str">
        <f>IF('bereinigte Tabelle - getrennt'!P289="divers","X","")</f>
        <v/>
      </c>
      <c r="I34" s="7" t="str">
        <f>IF('bereinigte Tabelle - getrennt'!Y289=0, "", 'bereinigte Tabelle - getrennt'!Y289)</f>
        <v/>
      </c>
      <c r="J34" s="8"/>
      <c r="K34" s="166"/>
      <c r="L34" s="166"/>
      <c r="M34" s="166"/>
      <c r="N34" s="166"/>
      <c r="O34" s="166"/>
    </row>
    <row r="35" spans="1:15" ht="19.899999999999999" customHeight="1">
      <c r="A35" s="5" t="s">
        <v>193</v>
      </c>
      <c r="B35" s="6" t="str">
        <f>IF('bereinigte Tabelle - getrennt'!R290=0, "", 'bereinigte Tabelle - getrennt'!R290)</f>
        <v/>
      </c>
      <c r="C35" s="6" t="str">
        <f>IF('bereinigte Tabelle - getrennt'!W290=0, "", 'bereinigte Tabelle - getrennt'!Q290)</f>
        <v/>
      </c>
      <c r="D35" s="6" t="str">
        <f>IF('bereinigte Tabelle - getrennt'!U290=0, "", 'bereinigte Tabelle - getrennt'!U290)</f>
        <v/>
      </c>
      <c r="E35" s="6" t="str">
        <f>IF('bereinigte Tabelle - getrennt'!V290=0, "", 'bereinigte Tabelle - getrennt'!V290)</f>
        <v/>
      </c>
      <c r="F35" s="7" t="str">
        <f>IF('bereinigte Tabelle - getrennt'!P290="weiblich","X","")</f>
        <v/>
      </c>
      <c r="G35" s="7" t="str">
        <f>IF('bereinigte Tabelle - getrennt'!P290="männlich","X","")</f>
        <v/>
      </c>
      <c r="H35" s="7" t="str">
        <f>IF('bereinigte Tabelle - getrennt'!P290="divers","X","")</f>
        <v/>
      </c>
      <c r="I35" s="7" t="str">
        <f>IF('bereinigte Tabelle - getrennt'!Y290=0, "", 'bereinigte Tabelle - getrennt'!Y290)</f>
        <v/>
      </c>
      <c r="J35" s="8"/>
      <c r="K35" s="166"/>
      <c r="L35" s="166"/>
      <c r="M35" s="166"/>
      <c r="N35" s="166"/>
      <c r="O35" s="166"/>
    </row>
    <row r="36" spans="1:15" ht="19.899999999999999" customHeight="1">
      <c r="A36" s="5" t="s">
        <v>194</v>
      </c>
      <c r="B36" s="6" t="str">
        <f>IF('bereinigte Tabelle - getrennt'!R291=0, "", 'bereinigte Tabelle - getrennt'!R291)</f>
        <v/>
      </c>
      <c r="C36" s="6" t="str">
        <f>IF('bereinigte Tabelle - getrennt'!W291=0, "", 'bereinigte Tabelle - getrennt'!Q291)</f>
        <v/>
      </c>
      <c r="D36" s="6" t="str">
        <f>IF('bereinigte Tabelle - getrennt'!U291=0, "", 'bereinigte Tabelle - getrennt'!U291)</f>
        <v/>
      </c>
      <c r="E36" s="6" t="str">
        <f>IF('bereinigte Tabelle - getrennt'!V291=0, "", 'bereinigte Tabelle - getrennt'!V291)</f>
        <v/>
      </c>
      <c r="F36" s="7" t="str">
        <f>IF('bereinigte Tabelle - getrennt'!P291="weiblich","X","")</f>
        <v/>
      </c>
      <c r="G36" s="7" t="str">
        <f>IF('bereinigte Tabelle - getrennt'!P291="männlich","X","")</f>
        <v/>
      </c>
      <c r="H36" s="7" t="str">
        <f>IF('bereinigte Tabelle - getrennt'!P291="divers","X","")</f>
        <v/>
      </c>
      <c r="I36" s="7" t="str">
        <f>IF('bereinigte Tabelle - getrennt'!Y291=0, "", 'bereinigte Tabelle - getrennt'!Y291)</f>
        <v/>
      </c>
      <c r="J36" s="8"/>
      <c r="K36" s="166"/>
      <c r="L36" s="166"/>
      <c r="M36" s="166"/>
      <c r="N36" s="166"/>
      <c r="O36" s="166"/>
    </row>
    <row r="37" spans="1:15" ht="19.899999999999999" customHeight="1">
      <c r="A37" s="5" t="s">
        <v>195</v>
      </c>
      <c r="B37" s="6" t="str">
        <f>IF('bereinigte Tabelle - getrennt'!R292=0, "", 'bereinigte Tabelle - getrennt'!R292)</f>
        <v/>
      </c>
      <c r="C37" s="6" t="str">
        <f>IF('bereinigte Tabelle - getrennt'!W292=0, "", 'bereinigte Tabelle - getrennt'!Q292)</f>
        <v/>
      </c>
      <c r="D37" s="6" t="str">
        <f>IF('bereinigte Tabelle - getrennt'!U292=0, "", 'bereinigte Tabelle - getrennt'!U292)</f>
        <v/>
      </c>
      <c r="E37" s="6" t="str">
        <f>IF('bereinigte Tabelle - getrennt'!V292=0, "", 'bereinigte Tabelle - getrennt'!V292)</f>
        <v/>
      </c>
      <c r="F37" s="7" t="str">
        <f>IF('bereinigte Tabelle - getrennt'!P292="weiblich","X","")</f>
        <v/>
      </c>
      <c r="G37" s="7" t="str">
        <f>IF('bereinigte Tabelle - getrennt'!P292="männlich","X","")</f>
        <v/>
      </c>
      <c r="H37" s="7" t="str">
        <f>IF('bereinigte Tabelle - getrennt'!P292="divers","X","")</f>
        <v/>
      </c>
      <c r="I37" s="7" t="str">
        <f>IF('bereinigte Tabelle - getrennt'!Y292=0, "", 'bereinigte Tabelle - getrennt'!Y292)</f>
        <v/>
      </c>
      <c r="J37" s="8"/>
      <c r="K37" s="166"/>
      <c r="L37" s="166"/>
      <c r="M37" s="166"/>
      <c r="N37" s="166"/>
      <c r="O37" s="166"/>
    </row>
    <row r="38" spans="1:15" ht="19.899999999999999" customHeight="1">
      <c r="A38" s="5" t="s">
        <v>196</v>
      </c>
      <c r="B38" s="6" t="str">
        <f>IF('bereinigte Tabelle - getrennt'!R293=0, "", 'bereinigte Tabelle - getrennt'!R293)</f>
        <v/>
      </c>
      <c r="C38" s="6" t="str">
        <f>IF('bereinigte Tabelle - getrennt'!W293=0, "", 'bereinigte Tabelle - getrennt'!Q293)</f>
        <v/>
      </c>
      <c r="D38" s="6" t="str">
        <f>IF('bereinigte Tabelle - getrennt'!U293=0, "", 'bereinigte Tabelle - getrennt'!U293)</f>
        <v/>
      </c>
      <c r="E38" s="6" t="str">
        <f>IF('bereinigte Tabelle - getrennt'!V293=0, "", 'bereinigte Tabelle - getrennt'!V293)</f>
        <v/>
      </c>
      <c r="F38" s="7" t="str">
        <f>IF('bereinigte Tabelle - getrennt'!P293="weiblich","X","")</f>
        <v/>
      </c>
      <c r="G38" s="7" t="str">
        <f>IF('bereinigte Tabelle - getrennt'!P293="männlich","X","")</f>
        <v/>
      </c>
      <c r="H38" s="7" t="str">
        <f>IF('bereinigte Tabelle - getrennt'!P293="divers","X","")</f>
        <v/>
      </c>
      <c r="I38" s="7" t="str">
        <f>IF('bereinigte Tabelle - getrennt'!Y293=0, "", 'bereinigte Tabelle - getrennt'!Y293)</f>
        <v/>
      </c>
      <c r="J38" s="8"/>
      <c r="K38" s="166"/>
      <c r="L38" s="166"/>
      <c r="M38" s="166"/>
      <c r="N38" s="166"/>
      <c r="O38" s="166"/>
    </row>
    <row r="39" spans="1:15" ht="19.899999999999999" customHeight="1">
      <c r="A39" s="5" t="s">
        <v>197</v>
      </c>
      <c r="B39" s="6" t="str">
        <f>IF('bereinigte Tabelle - getrennt'!R294=0, "", 'bereinigte Tabelle - getrennt'!R294)</f>
        <v/>
      </c>
      <c r="C39" s="6" t="str">
        <f>IF('bereinigte Tabelle - getrennt'!W294=0, "", 'bereinigte Tabelle - getrennt'!Q294)</f>
        <v/>
      </c>
      <c r="D39" s="6" t="str">
        <f>IF('bereinigte Tabelle - getrennt'!U294=0, "", 'bereinigte Tabelle - getrennt'!U294)</f>
        <v/>
      </c>
      <c r="E39" s="6" t="str">
        <f>IF('bereinigte Tabelle - getrennt'!V294=0, "", 'bereinigte Tabelle - getrennt'!V294)</f>
        <v/>
      </c>
      <c r="F39" s="7" t="str">
        <f>IF('bereinigte Tabelle - getrennt'!P294="weiblich","X","")</f>
        <v/>
      </c>
      <c r="G39" s="7" t="str">
        <f>IF('bereinigte Tabelle - getrennt'!P294="männlich","X","")</f>
        <v/>
      </c>
      <c r="H39" s="7" t="str">
        <f>IF('bereinigte Tabelle - getrennt'!P294="divers","X","")</f>
        <v/>
      </c>
      <c r="I39" s="7" t="str">
        <f>IF('bereinigte Tabelle - getrennt'!Y294=0, "", 'bereinigte Tabelle - getrennt'!Y294)</f>
        <v/>
      </c>
      <c r="J39" s="8"/>
      <c r="K39" s="166"/>
      <c r="L39" s="166"/>
      <c r="M39" s="166"/>
      <c r="N39" s="166"/>
      <c r="O39" s="166"/>
    </row>
    <row r="40" spans="1:15" ht="19.899999999999999" customHeight="1">
      <c r="A40" s="5" t="s">
        <v>198</v>
      </c>
      <c r="B40" s="6" t="str">
        <f>IF('bereinigte Tabelle - getrennt'!R295=0, "", 'bereinigte Tabelle - getrennt'!R295)</f>
        <v/>
      </c>
      <c r="C40" s="6" t="str">
        <f>IF('bereinigte Tabelle - getrennt'!W295=0, "", 'bereinigte Tabelle - getrennt'!Q295)</f>
        <v/>
      </c>
      <c r="D40" s="6" t="str">
        <f>IF('bereinigte Tabelle - getrennt'!U295=0, "", 'bereinigte Tabelle - getrennt'!U295)</f>
        <v/>
      </c>
      <c r="E40" s="6" t="str">
        <f>IF('bereinigte Tabelle - getrennt'!V295=0, "", 'bereinigte Tabelle - getrennt'!V295)</f>
        <v/>
      </c>
      <c r="F40" s="7" t="str">
        <f>IF('bereinigte Tabelle - getrennt'!P295="weiblich","X","")</f>
        <v/>
      </c>
      <c r="G40" s="7" t="str">
        <f>IF('bereinigte Tabelle - getrennt'!P295="männlich","X","")</f>
        <v/>
      </c>
      <c r="H40" s="7" t="str">
        <f>IF('bereinigte Tabelle - getrennt'!P295="divers","X","")</f>
        <v/>
      </c>
      <c r="I40" s="7" t="str">
        <f>IF('bereinigte Tabelle - getrennt'!Y295=0, "", 'bereinigte Tabelle - getrennt'!Y295)</f>
        <v/>
      </c>
      <c r="J40" s="8"/>
      <c r="K40" s="166"/>
      <c r="L40" s="166"/>
      <c r="M40" s="166"/>
      <c r="N40" s="166"/>
      <c r="O40" s="166"/>
    </row>
    <row r="41" spans="1:15" ht="19.899999999999999" customHeight="1">
      <c r="A41" s="5" t="s">
        <v>199</v>
      </c>
      <c r="B41" s="6" t="str">
        <f>IF('bereinigte Tabelle - getrennt'!R296=0, "", 'bereinigte Tabelle - getrennt'!R296)</f>
        <v/>
      </c>
      <c r="C41" s="6" t="str">
        <f>IF('bereinigte Tabelle - getrennt'!W296=0, "", 'bereinigte Tabelle - getrennt'!Q296)</f>
        <v/>
      </c>
      <c r="D41" s="6" t="str">
        <f>IF('bereinigte Tabelle - getrennt'!U296=0, "", 'bereinigte Tabelle - getrennt'!U296)</f>
        <v/>
      </c>
      <c r="E41" s="6" t="str">
        <f>IF('bereinigte Tabelle - getrennt'!V296=0, "", 'bereinigte Tabelle - getrennt'!V296)</f>
        <v/>
      </c>
      <c r="F41" s="7" t="str">
        <f>IF('bereinigte Tabelle - getrennt'!P296="weiblich","X","")</f>
        <v/>
      </c>
      <c r="G41" s="7" t="str">
        <f>IF('bereinigte Tabelle - getrennt'!P296="männlich","X","")</f>
        <v/>
      </c>
      <c r="H41" s="7" t="str">
        <f>IF('bereinigte Tabelle - getrennt'!P296="divers","X","")</f>
        <v/>
      </c>
      <c r="I41" s="7" t="str">
        <f>IF('bereinigte Tabelle - getrennt'!Y296=0, "", 'bereinigte Tabelle - getrennt'!Y296)</f>
        <v/>
      </c>
      <c r="J41" s="8"/>
      <c r="K41" s="166"/>
      <c r="L41" s="166"/>
      <c r="M41" s="166"/>
      <c r="N41" s="166"/>
      <c r="O41" s="166"/>
    </row>
    <row r="42" spans="1:15" ht="19.899999999999999" customHeight="1">
      <c r="A42" s="5" t="s">
        <v>200</v>
      </c>
      <c r="B42" s="6" t="str">
        <f>IF('bereinigte Tabelle - getrennt'!R297=0, "", 'bereinigte Tabelle - getrennt'!R297)</f>
        <v/>
      </c>
      <c r="C42" s="6" t="str">
        <f>IF('bereinigte Tabelle - getrennt'!W297=0, "", 'bereinigte Tabelle - getrennt'!Q297)</f>
        <v/>
      </c>
      <c r="D42" s="6" t="str">
        <f>IF('bereinigte Tabelle - getrennt'!U297=0, "", 'bereinigte Tabelle - getrennt'!U297)</f>
        <v/>
      </c>
      <c r="E42" s="6" t="str">
        <f>IF('bereinigte Tabelle - getrennt'!V297=0, "", 'bereinigte Tabelle - getrennt'!V297)</f>
        <v/>
      </c>
      <c r="F42" s="7" t="str">
        <f>IF('bereinigte Tabelle - getrennt'!P297="weiblich","X","")</f>
        <v/>
      </c>
      <c r="G42" s="7" t="str">
        <f>IF('bereinigte Tabelle - getrennt'!P297="männlich","X","")</f>
        <v/>
      </c>
      <c r="H42" s="7" t="str">
        <f>IF('bereinigte Tabelle - getrennt'!P297="divers","X","")</f>
        <v/>
      </c>
      <c r="I42" s="7" t="str">
        <f>IF('bereinigte Tabelle - getrennt'!Y297=0, "", 'bereinigte Tabelle - getrennt'!Y297)</f>
        <v/>
      </c>
      <c r="J42" s="8"/>
      <c r="K42" s="166"/>
      <c r="L42" s="166"/>
      <c r="M42" s="166"/>
      <c r="N42" s="166"/>
      <c r="O42" s="166"/>
    </row>
    <row r="43" spans="1:15" ht="19.899999999999999" customHeight="1">
      <c r="A43" s="5" t="s">
        <v>201</v>
      </c>
      <c r="B43" s="6" t="str">
        <f>IF('bereinigte Tabelle - getrennt'!R298=0, "", 'bereinigte Tabelle - getrennt'!R298)</f>
        <v/>
      </c>
      <c r="C43" s="6" t="str">
        <f>IF('bereinigte Tabelle - getrennt'!W298=0, "", 'bereinigte Tabelle - getrennt'!Q298)</f>
        <v/>
      </c>
      <c r="D43" s="6" t="str">
        <f>IF('bereinigte Tabelle - getrennt'!U298=0, "", 'bereinigte Tabelle - getrennt'!U298)</f>
        <v/>
      </c>
      <c r="E43" s="6" t="str">
        <f>IF('bereinigte Tabelle - getrennt'!V298=0, "", 'bereinigte Tabelle - getrennt'!V298)</f>
        <v/>
      </c>
      <c r="F43" s="7" t="str">
        <f>IF('bereinigte Tabelle - getrennt'!P298="weiblich","X","")</f>
        <v/>
      </c>
      <c r="G43" s="7" t="str">
        <f>IF('bereinigte Tabelle - getrennt'!P298="männlich","X","")</f>
        <v/>
      </c>
      <c r="H43" s="7" t="str">
        <f>IF('bereinigte Tabelle - getrennt'!P298="divers","X","")</f>
        <v/>
      </c>
      <c r="I43" s="7" t="str">
        <f>IF('bereinigte Tabelle - getrennt'!Y298=0, "", 'bereinigte Tabelle - getrennt'!Y298)</f>
        <v/>
      </c>
      <c r="J43" s="8"/>
      <c r="K43" s="166"/>
      <c r="L43" s="166"/>
      <c r="M43" s="166"/>
      <c r="N43" s="166"/>
      <c r="O43" s="166"/>
    </row>
    <row r="44" spans="1:15" ht="19.899999999999999" customHeight="1">
      <c r="A44" s="5" t="s">
        <v>202</v>
      </c>
      <c r="B44" s="6" t="str">
        <f>IF('bereinigte Tabelle - getrennt'!R299=0, "", 'bereinigte Tabelle - getrennt'!R299)</f>
        <v/>
      </c>
      <c r="C44" s="6" t="str">
        <f>IF('bereinigte Tabelle - getrennt'!W299=0, "", 'bereinigte Tabelle - getrennt'!Q299)</f>
        <v/>
      </c>
      <c r="D44" s="6" t="str">
        <f>IF('bereinigte Tabelle - getrennt'!U299=0, "", 'bereinigte Tabelle - getrennt'!U299)</f>
        <v/>
      </c>
      <c r="E44" s="6" t="str">
        <f>IF('bereinigte Tabelle - getrennt'!V299=0, "", 'bereinigte Tabelle - getrennt'!V299)</f>
        <v/>
      </c>
      <c r="F44" s="7" t="str">
        <f>IF('bereinigte Tabelle - getrennt'!P299="weiblich","X","")</f>
        <v/>
      </c>
      <c r="G44" s="7" t="str">
        <f>IF('bereinigte Tabelle - getrennt'!P299="männlich","X","")</f>
        <v/>
      </c>
      <c r="H44" s="7" t="str">
        <f>IF('bereinigte Tabelle - getrennt'!P299="divers","X","")</f>
        <v/>
      </c>
      <c r="I44" s="7" t="str">
        <f>IF('bereinigte Tabelle - getrennt'!Y299=0, "", 'bereinigte Tabelle - getrennt'!Y299)</f>
        <v/>
      </c>
      <c r="J44" s="8"/>
      <c r="K44" s="166"/>
      <c r="L44" s="166"/>
      <c r="M44" s="166"/>
      <c r="N44" s="166"/>
      <c r="O44" s="166"/>
    </row>
    <row r="45" spans="1:15" ht="19.899999999999999" customHeight="1">
      <c r="A45" s="5" t="s">
        <v>203</v>
      </c>
      <c r="B45" s="6" t="str">
        <f>IF('bereinigte Tabelle - getrennt'!R300=0, "", 'bereinigte Tabelle - getrennt'!R300)</f>
        <v/>
      </c>
      <c r="C45" s="6" t="str">
        <f>IF('bereinigte Tabelle - getrennt'!W300=0, "", 'bereinigte Tabelle - getrennt'!Q300)</f>
        <v/>
      </c>
      <c r="D45" s="6" t="str">
        <f>IF('bereinigte Tabelle - getrennt'!U300=0, "", 'bereinigte Tabelle - getrennt'!U300)</f>
        <v/>
      </c>
      <c r="E45" s="6" t="str">
        <f>IF('bereinigte Tabelle - getrennt'!V300=0, "", 'bereinigte Tabelle - getrennt'!V300)</f>
        <v/>
      </c>
      <c r="F45" s="7" t="str">
        <f>IF('bereinigte Tabelle - getrennt'!P300="weiblich","X","")</f>
        <v/>
      </c>
      <c r="G45" s="7" t="str">
        <f>IF('bereinigte Tabelle - getrennt'!P300="männlich","X","")</f>
        <v/>
      </c>
      <c r="H45" s="7" t="str">
        <f>IF('bereinigte Tabelle - getrennt'!P300="divers","X","")</f>
        <v/>
      </c>
      <c r="I45" s="7" t="str">
        <f>IF('bereinigte Tabelle - getrennt'!Y300=0, "", 'bereinigte Tabelle - getrennt'!Y300)</f>
        <v/>
      </c>
      <c r="J45" s="8"/>
      <c r="K45" s="166"/>
      <c r="L45" s="166"/>
      <c r="M45" s="166"/>
      <c r="N45" s="166"/>
      <c r="O45" s="166"/>
    </row>
    <row r="46" spans="1:15" ht="19.899999999999999" customHeight="1">
      <c r="A46" s="5" t="s">
        <v>204</v>
      </c>
      <c r="B46" s="6" t="str">
        <f>IF('bereinigte Tabelle - getrennt'!R301=0, "", 'bereinigte Tabelle - getrennt'!R301)</f>
        <v/>
      </c>
      <c r="C46" s="6" t="str">
        <f>IF('bereinigte Tabelle - getrennt'!W301=0, "", 'bereinigte Tabelle - getrennt'!Q301)</f>
        <v/>
      </c>
      <c r="D46" s="6" t="str">
        <f>IF('bereinigte Tabelle - getrennt'!U301=0, "", 'bereinigte Tabelle - getrennt'!U301)</f>
        <v/>
      </c>
      <c r="E46" s="6" t="str">
        <f>IF('bereinigte Tabelle - getrennt'!V301=0, "", 'bereinigte Tabelle - getrennt'!V301)</f>
        <v/>
      </c>
      <c r="F46" s="7" t="str">
        <f>IF('bereinigte Tabelle - getrennt'!P301="weiblich","X","")</f>
        <v/>
      </c>
      <c r="G46" s="7" t="str">
        <f>IF('bereinigte Tabelle - getrennt'!P301="männlich","X","")</f>
        <v/>
      </c>
      <c r="H46" s="7" t="str">
        <f>IF('bereinigte Tabelle - getrennt'!P301="divers","X","")</f>
        <v/>
      </c>
      <c r="I46" s="7" t="str">
        <f>IF('bereinigte Tabelle - getrennt'!Y301=0, "", 'bereinigte Tabelle - getrennt'!Y301)</f>
        <v/>
      </c>
      <c r="J46" s="8"/>
      <c r="K46" s="166"/>
      <c r="L46" s="166"/>
      <c r="M46" s="166"/>
      <c r="N46" s="166"/>
      <c r="O46" s="166"/>
    </row>
    <row r="47" spans="1:15" ht="19.899999999999999" customHeight="1">
      <c r="A47" s="5" t="s">
        <v>205</v>
      </c>
      <c r="B47" s="6" t="str">
        <f>IF('bereinigte Tabelle - getrennt'!R302=0, "", 'bereinigte Tabelle - getrennt'!R302)</f>
        <v/>
      </c>
      <c r="C47" s="6" t="str">
        <f>IF('bereinigte Tabelle - getrennt'!W302=0, "", 'bereinigte Tabelle - getrennt'!Q302)</f>
        <v/>
      </c>
      <c r="D47" s="6" t="str">
        <f>IF('bereinigte Tabelle - getrennt'!U302=0, "", 'bereinigte Tabelle - getrennt'!U302)</f>
        <v/>
      </c>
      <c r="E47" s="6" t="str">
        <f>IF('bereinigte Tabelle - getrennt'!V302=0, "", 'bereinigte Tabelle - getrennt'!V302)</f>
        <v/>
      </c>
      <c r="F47" s="7" t="str">
        <f>IF('bereinigte Tabelle - getrennt'!P302="weiblich","X","")</f>
        <v/>
      </c>
      <c r="G47" s="7" t="str">
        <f>IF('bereinigte Tabelle - getrennt'!P302="männlich","X","")</f>
        <v/>
      </c>
      <c r="H47" s="7" t="str">
        <f>IF('bereinigte Tabelle - getrennt'!P302="divers","X","")</f>
        <v/>
      </c>
      <c r="I47" s="7" t="str">
        <f>IF('bereinigte Tabelle - getrennt'!Y302=0, "", 'bereinigte Tabelle - getrennt'!Y302)</f>
        <v/>
      </c>
      <c r="J47" s="8"/>
      <c r="K47" s="166"/>
      <c r="L47" s="166"/>
      <c r="M47" s="166"/>
      <c r="N47" s="166"/>
      <c r="O47" s="166"/>
    </row>
    <row r="48" spans="1:15" ht="19.899999999999999" customHeight="1">
      <c r="A48" s="5" t="s">
        <v>206</v>
      </c>
      <c r="B48" s="6" t="str">
        <f>IF('bereinigte Tabelle - getrennt'!R303=0, "", 'bereinigte Tabelle - getrennt'!R303)</f>
        <v/>
      </c>
      <c r="C48" s="6" t="str">
        <f>IF('bereinigte Tabelle - getrennt'!W303=0, "", 'bereinigte Tabelle - getrennt'!Q303)</f>
        <v/>
      </c>
      <c r="D48" s="6" t="str">
        <f>IF('bereinigte Tabelle - getrennt'!U303=0, "", 'bereinigte Tabelle - getrennt'!U303)</f>
        <v/>
      </c>
      <c r="E48" s="6" t="str">
        <f>IF('bereinigte Tabelle - getrennt'!V303=0, "", 'bereinigte Tabelle - getrennt'!V303)</f>
        <v/>
      </c>
      <c r="F48" s="7" t="str">
        <f>IF('bereinigte Tabelle - getrennt'!P303="weiblich","X","")</f>
        <v/>
      </c>
      <c r="G48" s="7" t="str">
        <f>IF('bereinigte Tabelle - getrennt'!P303="männlich","X","")</f>
        <v/>
      </c>
      <c r="H48" s="7" t="str">
        <f>IF('bereinigte Tabelle - getrennt'!P303="divers","X","")</f>
        <v/>
      </c>
      <c r="I48" s="7" t="str">
        <f>IF('bereinigte Tabelle - getrennt'!Y303=0, "", 'bereinigte Tabelle - getrennt'!Y303)</f>
        <v/>
      </c>
      <c r="J48" s="8"/>
      <c r="K48" s="166"/>
      <c r="L48" s="166"/>
      <c r="M48" s="166"/>
      <c r="N48" s="166"/>
      <c r="O48" s="166"/>
    </row>
    <row r="49" spans="1:15" ht="19.899999999999999" customHeight="1">
      <c r="A49" s="5" t="s">
        <v>207</v>
      </c>
      <c r="B49" s="6" t="str">
        <f>IF('bereinigte Tabelle - getrennt'!R304=0, "", 'bereinigte Tabelle - getrennt'!R304)</f>
        <v/>
      </c>
      <c r="C49" s="6" t="str">
        <f>IF('bereinigte Tabelle - getrennt'!W304=0, "", 'bereinigte Tabelle - getrennt'!Q304)</f>
        <v/>
      </c>
      <c r="D49" s="6" t="str">
        <f>IF('bereinigte Tabelle - getrennt'!U304=0, "", 'bereinigte Tabelle - getrennt'!U304)</f>
        <v/>
      </c>
      <c r="E49" s="6" t="str">
        <f>IF('bereinigte Tabelle - getrennt'!V304=0, "", 'bereinigte Tabelle - getrennt'!V304)</f>
        <v/>
      </c>
      <c r="F49" s="7" t="str">
        <f>IF('bereinigte Tabelle - getrennt'!P304="weiblich","X","")</f>
        <v/>
      </c>
      <c r="G49" s="7" t="str">
        <f>IF('bereinigte Tabelle - getrennt'!P304="männlich","X","")</f>
        <v/>
      </c>
      <c r="H49" s="7" t="str">
        <f>IF('bereinigte Tabelle - getrennt'!P304="divers","X","")</f>
        <v/>
      </c>
      <c r="I49" s="7" t="str">
        <f>IF('bereinigte Tabelle - getrennt'!Y304=0, "", 'bereinigte Tabelle - getrennt'!Y304)</f>
        <v/>
      </c>
      <c r="J49" s="8"/>
      <c r="K49" s="166"/>
      <c r="L49" s="166"/>
      <c r="M49" s="166"/>
      <c r="N49" s="166"/>
      <c r="O49" s="166"/>
    </row>
    <row r="50" spans="1:15" ht="19.899999999999999" customHeight="1">
      <c r="A50" s="5" t="s">
        <v>208</v>
      </c>
      <c r="B50" s="6" t="str">
        <f>IF('bereinigte Tabelle - getrennt'!R305=0, "", 'bereinigte Tabelle - getrennt'!R305)</f>
        <v/>
      </c>
      <c r="C50" s="6" t="str">
        <f>IF('bereinigte Tabelle - getrennt'!W305=0, "", 'bereinigte Tabelle - getrennt'!Q305)</f>
        <v/>
      </c>
      <c r="D50" s="6" t="str">
        <f>IF('bereinigte Tabelle - getrennt'!U305=0, "", 'bereinigte Tabelle - getrennt'!U305)</f>
        <v/>
      </c>
      <c r="E50" s="6" t="str">
        <f>IF('bereinigte Tabelle - getrennt'!V305=0, "", 'bereinigte Tabelle - getrennt'!V305)</f>
        <v/>
      </c>
      <c r="F50" s="7" t="str">
        <f>IF('bereinigte Tabelle - getrennt'!P305="weiblich","X","")</f>
        <v/>
      </c>
      <c r="G50" s="7" t="str">
        <f>IF('bereinigte Tabelle - getrennt'!P305="männlich","X","")</f>
        <v/>
      </c>
      <c r="H50" s="7" t="str">
        <f>IF('bereinigte Tabelle - getrennt'!P305="divers","X","")</f>
        <v/>
      </c>
      <c r="I50" s="7" t="str">
        <f>IF('bereinigte Tabelle - getrennt'!Y305=0, "", 'bereinigte Tabelle - getrennt'!Y305)</f>
        <v/>
      </c>
      <c r="J50" s="8"/>
      <c r="K50" s="166"/>
      <c r="L50" s="166"/>
      <c r="M50" s="166"/>
      <c r="N50" s="166"/>
      <c r="O50" s="166"/>
    </row>
    <row r="51" spans="1:15" ht="19.899999999999999" customHeight="1">
      <c r="A51" s="5" t="s">
        <v>209</v>
      </c>
      <c r="B51" s="6" t="str">
        <f>IF('bereinigte Tabelle - getrennt'!R306=0, "", 'bereinigte Tabelle - getrennt'!R306)</f>
        <v/>
      </c>
      <c r="C51" s="6" t="str">
        <f>IF('bereinigte Tabelle - getrennt'!W306=0, "", 'bereinigte Tabelle - getrennt'!Q306)</f>
        <v/>
      </c>
      <c r="D51" s="6" t="str">
        <f>IF('bereinigte Tabelle - getrennt'!U306=0, "", 'bereinigte Tabelle - getrennt'!U306)</f>
        <v/>
      </c>
      <c r="E51" s="6" t="str">
        <f>IF('bereinigte Tabelle - getrennt'!V306=0, "", 'bereinigte Tabelle - getrennt'!V306)</f>
        <v/>
      </c>
      <c r="F51" s="7" t="str">
        <f>IF('bereinigte Tabelle - getrennt'!P306="weiblich","X","")</f>
        <v/>
      </c>
      <c r="G51" s="7" t="str">
        <f>IF('bereinigte Tabelle - getrennt'!P306="männlich","X","")</f>
        <v/>
      </c>
      <c r="H51" s="7" t="str">
        <f>IF('bereinigte Tabelle - getrennt'!P306="divers","X","")</f>
        <v/>
      </c>
      <c r="I51" s="7" t="str">
        <f>IF('bereinigte Tabelle - getrennt'!Y306=0, "", 'bereinigte Tabelle - getrennt'!Y306)</f>
        <v/>
      </c>
      <c r="J51" s="8"/>
      <c r="K51" s="166"/>
      <c r="L51" s="166"/>
      <c r="M51" s="166"/>
      <c r="N51" s="166"/>
      <c r="O51" s="166"/>
    </row>
    <row r="52" spans="1:15" ht="19.899999999999999" customHeight="1">
      <c r="A52" s="5" t="s">
        <v>210</v>
      </c>
      <c r="B52" s="6" t="str">
        <f>IF('bereinigte Tabelle - getrennt'!R307=0, "", 'bereinigte Tabelle - getrennt'!R307)</f>
        <v/>
      </c>
      <c r="C52" s="6" t="str">
        <f>IF('bereinigte Tabelle - getrennt'!W307=0, "", 'bereinigte Tabelle - getrennt'!Q307)</f>
        <v/>
      </c>
      <c r="D52" s="6" t="str">
        <f>IF('bereinigte Tabelle - getrennt'!U307=0, "", 'bereinigte Tabelle - getrennt'!U307)</f>
        <v/>
      </c>
      <c r="E52" s="6" t="str">
        <f>IF('bereinigte Tabelle - getrennt'!V307=0, "", 'bereinigte Tabelle - getrennt'!V307)</f>
        <v/>
      </c>
      <c r="F52" s="7" t="str">
        <f>IF('bereinigte Tabelle - getrennt'!P307="weiblich","X","")</f>
        <v/>
      </c>
      <c r="G52" s="7" t="str">
        <f>IF('bereinigte Tabelle - getrennt'!P307="männlich","X","")</f>
        <v/>
      </c>
      <c r="H52" s="7" t="str">
        <f>IF('bereinigte Tabelle - getrennt'!P307="divers","X","")</f>
        <v/>
      </c>
      <c r="I52" s="7" t="str">
        <f>IF('bereinigte Tabelle - getrennt'!Y307=0, "", 'bereinigte Tabelle - getrennt'!Y307)</f>
        <v/>
      </c>
      <c r="J52" s="8"/>
      <c r="K52" s="166"/>
      <c r="L52" s="166"/>
      <c r="M52" s="166"/>
      <c r="N52" s="166"/>
      <c r="O52" s="166"/>
    </row>
    <row r="53" spans="1:15" ht="19.899999999999999" customHeight="1">
      <c r="A53" s="5" t="s">
        <v>211</v>
      </c>
      <c r="B53" s="6" t="str">
        <f>IF('bereinigte Tabelle - getrennt'!R308=0, "", 'bereinigte Tabelle - getrennt'!R308)</f>
        <v/>
      </c>
      <c r="C53" s="6" t="str">
        <f>IF('bereinigte Tabelle - getrennt'!W308=0, "", 'bereinigte Tabelle - getrennt'!Q308)</f>
        <v/>
      </c>
      <c r="D53" s="6" t="str">
        <f>IF('bereinigte Tabelle - getrennt'!U308=0, "", 'bereinigte Tabelle - getrennt'!U308)</f>
        <v/>
      </c>
      <c r="E53" s="6" t="str">
        <f>IF('bereinigte Tabelle - getrennt'!V308=0, "", 'bereinigte Tabelle - getrennt'!V308)</f>
        <v/>
      </c>
      <c r="F53" s="7" t="str">
        <f>IF('bereinigte Tabelle - getrennt'!P308="weiblich","X","")</f>
        <v/>
      </c>
      <c r="G53" s="7" t="str">
        <f>IF('bereinigte Tabelle - getrennt'!P308="männlich","X","")</f>
        <v/>
      </c>
      <c r="H53" s="7" t="str">
        <f>IF('bereinigte Tabelle - getrennt'!P308="divers","X","")</f>
        <v/>
      </c>
      <c r="I53" s="7" t="str">
        <f>IF('bereinigte Tabelle - getrennt'!Y308=0, "", 'bereinigte Tabelle - getrennt'!Y308)</f>
        <v/>
      </c>
      <c r="J53" s="8"/>
      <c r="K53" s="166"/>
      <c r="L53" s="166"/>
      <c r="M53" s="166"/>
      <c r="N53" s="166"/>
      <c r="O53" s="166"/>
    </row>
    <row r="54" spans="1:15" ht="19.899999999999999" customHeight="1">
      <c r="A54" s="5" t="s">
        <v>212</v>
      </c>
      <c r="B54" s="6" t="str">
        <f>IF('bereinigte Tabelle - getrennt'!R309=0, "", 'bereinigte Tabelle - getrennt'!R309)</f>
        <v/>
      </c>
      <c r="C54" s="6" t="str">
        <f>IF('bereinigte Tabelle - getrennt'!W309=0, "", 'bereinigte Tabelle - getrennt'!Q309)</f>
        <v/>
      </c>
      <c r="D54" s="6" t="str">
        <f>IF('bereinigte Tabelle - getrennt'!U309=0, "", 'bereinigte Tabelle - getrennt'!U309)</f>
        <v/>
      </c>
      <c r="E54" s="6" t="str">
        <f>IF('bereinigte Tabelle - getrennt'!V309=0, "", 'bereinigte Tabelle - getrennt'!V309)</f>
        <v/>
      </c>
      <c r="F54" s="7" t="str">
        <f>IF('bereinigte Tabelle - getrennt'!P309="weiblich","X","")</f>
        <v/>
      </c>
      <c r="G54" s="7" t="str">
        <f>IF('bereinigte Tabelle - getrennt'!P309="männlich","X","")</f>
        <v/>
      </c>
      <c r="H54" s="7" t="str">
        <f>IF('bereinigte Tabelle - getrennt'!P309="divers","X","")</f>
        <v/>
      </c>
      <c r="I54" s="7" t="str">
        <f>IF('bereinigte Tabelle - getrennt'!Y309=0, "", 'bereinigte Tabelle - getrennt'!Y309)</f>
        <v/>
      </c>
      <c r="J54" s="8"/>
      <c r="K54" s="166"/>
      <c r="L54" s="166"/>
      <c r="M54" s="166"/>
      <c r="N54" s="166"/>
      <c r="O54" s="166"/>
    </row>
    <row r="55" spans="1:15" ht="19.899999999999999" customHeight="1">
      <c r="A55" s="5" t="s">
        <v>213</v>
      </c>
      <c r="B55" s="6" t="str">
        <f>IF('bereinigte Tabelle - getrennt'!R310=0, "", 'bereinigte Tabelle - getrennt'!R310)</f>
        <v/>
      </c>
      <c r="C55" s="6" t="str">
        <f>IF('bereinigte Tabelle - getrennt'!W310=0, "", 'bereinigte Tabelle - getrennt'!Q310)</f>
        <v/>
      </c>
      <c r="D55" s="6" t="str">
        <f>IF('bereinigte Tabelle - getrennt'!U310=0, "", 'bereinigte Tabelle - getrennt'!U310)</f>
        <v/>
      </c>
      <c r="E55" s="6" t="str">
        <f>IF('bereinigte Tabelle - getrennt'!V310=0, "", 'bereinigte Tabelle - getrennt'!V310)</f>
        <v/>
      </c>
      <c r="F55" s="7" t="str">
        <f>IF('bereinigte Tabelle - getrennt'!P310="weiblich","X","")</f>
        <v/>
      </c>
      <c r="G55" s="7" t="str">
        <f>IF('bereinigte Tabelle - getrennt'!P310="männlich","X","")</f>
        <v/>
      </c>
      <c r="H55" s="7" t="str">
        <f>IF('bereinigte Tabelle - getrennt'!P310="divers","X","")</f>
        <v/>
      </c>
      <c r="I55" s="7" t="str">
        <f>IF('bereinigte Tabelle - getrennt'!Y310=0, "", 'bereinigte Tabelle - getrennt'!Y310)</f>
        <v/>
      </c>
      <c r="J55" s="8"/>
      <c r="K55" s="166"/>
      <c r="L55" s="166"/>
      <c r="M55" s="166"/>
      <c r="N55" s="166"/>
      <c r="O55" s="166"/>
    </row>
    <row r="56" spans="1:15" ht="19.899999999999999" customHeight="1">
      <c r="A56" s="41"/>
      <c r="B56" s="42"/>
      <c r="C56" s="42"/>
      <c r="D56" s="42"/>
      <c r="E56" s="42"/>
      <c r="F56" s="43"/>
      <c r="G56" s="43"/>
      <c r="H56" s="43"/>
      <c r="I56" s="43"/>
      <c r="J56" s="44"/>
      <c r="K56" s="171"/>
      <c r="L56" s="171"/>
      <c r="M56" s="171"/>
      <c r="N56" s="171"/>
      <c r="O56" s="171"/>
    </row>
    <row r="57" spans="1:15" ht="19.899999999999999" customHeight="1">
      <c r="A57" s="41"/>
      <c r="B57" s="42"/>
      <c r="C57" s="42"/>
      <c r="D57" s="42"/>
      <c r="E57" s="42"/>
      <c r="F57" s="43"/>
      <c r="G57" s="43"/>
      <c r="H57" s="43"/>
      <c r="I57" s="43"/>
      <c r="J57" s="44"/>
      <c r="K57" s="171"/>
      <c r="L57" s="171"/>
      <c r="M57" s="171"/>
      <c r="N57" s="171"/>
      <c r="O57" s="171"/>
    </row>
    <row r="58" spans="1:15" ht="19.899999999999999" customHeight="1">
      <c r="A58" s="41"/>
      <c r="B58" s="42"/>
      <c r="C58" s="42"/>
      <c r="D58" s="42"/>
      <c r="E58" s="42"/>
      <c r="F58" s="43"/>
      <c r="G58" s="43"/>
      <c r="H58" s="43"/>
      <c r="I58" s="43"/>
      <c r="J58" s="44"/>
      <c r="K58" s="171"/>
      <c r="L58" s="171"/>
      <c r="M58" s="171"/>
      <c r="N58" s="171"/>
      <c r="O58" s="171"/>
    </row>
    <row r="59" spans="1:15" ht="19.899999999999999" customHeight="1">
      <c r="A59" s="41"/>
      <c r="B59" s="42"/>
      <c r="C59" s="42"/>
      <c r="D59" s="42"/>
      <c r="E59" s="42"/>
      <c r="F59" s="43"/>
      <c r="G59" s="43"/>
      <c r="H59" s="43"/>
      <c r="I59" s="43"/>
      <c r="J59" s="44"/>
      <c r="K59" s="171"/>
      <c r="L59" s="171"/>
      <c r="M59" s="171"/>
      <c r="N59" s="171"/>
      <c r="O59" s="171"/>
    </row>
    <row r="60" spans="1:15" ht="19.899999999999999" customHeight="1">
      <c r="A60" s="41"/>
      <c r="B60" s="42"/>
      <c r="C60" s="42"/>
      <c r="D60" s="42"/>
      <c r="E60" s="42"/>
      <c r="F60" s="43"/>
      <c r="G60" s="43"/>
      <c r="H60" s="43"/>
      <c r="I60" s="43"/>
      <c r="J60" s="44"/>
      <c r="K60" s="171"/>
      <c r="L60" s="171"/>
      <c r="M60" s="171"/>
      <c r="N60" s="171"/>
      <c r="O60" s="171"/>
    </row>
    <row r="61" spans="1:15" ht="19.899999999999999" customHeight="1">
      <c r="A61" s="41"/>
      <c r="B61" s="42"/>
      <c r="C61" s="42"/>
      <c r="D61" s="42"/>
      <c r="E61" s="42"/>
      <c r="F61" s="43"/>
      <c r="G61" s="43"/>
      <c r="H61" s="43"/>
      <c r="I61" s="43"/>
      <c r="J61" s="44"/>
      <c r="K61" s="171"/>
      <c r="L61" s="171"/>
      <c r="M61" s="171"/>
      <c r="N61" s="171"/>
      <c r="O61" s="171"/>
    </row>
    <row r="62" spans="1:15" ht="19.899999999999999" customHeight="1">
      <c r="A62" s="41"/>
      <c r="B62" s="42"/>
      <c r="C62" s="42"/>
      <c r="D62" s="42"/>
      <c r="E62" s="42"/>
      <c r="F62" s="43"/>
      <c r="G62" s="43"/>
      <c r="H62" s="43"/>
      <c r="I62" s="43"/>
      <c r="J62" s="44"/>
      <c r="K62" s="171"/>
      <c r="L62" s="171"/>
      <c r="M62" s="171"/>
      <c r="N62" s="171"/>
      <c r="O62" s="171"/>
    </row>
    <row r="63" spans="1:15" ht="19.899999999999999" customHeight="1">
      <c r="A63" s="41"/>
      <c r="B63" s="42"/>
      <c r="C63" s="42"/>
      <c r="D63" s="42"/>
      <c r="E63" s="42"/>
      <c r="F63" s="43"/>
      <c r="G63" s="43"/>
      <c r="H63" s="43"/>
      <c r="I63" s="43"/>
      <c r="J63" s="44"/>
      <c r="K63" s="171"/>
      <c r="L63" s="171"/>
      <c r="M63" s="171"/>
      <c r="N63" s="171"/>
      <c r="O63" s="171"/>
    </row>
    <row r="64" spans="1:15" ht="19.899999999999999" customHeight="1">
      <c r="A64" s="41"/>
      <c r="B64" s="42"/>
      <c r="C64" s="42"/>
      <c r="D64" s="42"/>
      <c r="E64" s="42"/>
      <c r="F64" s="43"/>
      <c r="G64" s="43"/>
      <c r="H64" s="43"/>
      <c r="I64" s="43"/>
      <c r="J64" s="44"/>
      <c r="K64" s="171"/>
      <c r="L64" s="171"/>
      <c r="M64" s="171"/>
      <c r="N64" s="171"/>
      <c r="O64" s="171"/>
    </row>
    <row r="65" spans="1:15" ht="19.899999999999999" customHeight="1">
      <c r="A65" s="41"/>
      <c r="B65" s="42"/>
      <c r="C65" s="42"/>
      <c r="D65" s="42"/>
      <c r="E65" s="42"/>
      <c r="F65" s="43"/>
      <c r="G65" s="43"/>
      <c r="H65" s="43"/>
      <c r="I65" s="43"/>
      <c r="J65" s="44"/>
      <c r="K65" s="171"/>
      <c r="L65" s="171"/>
      <c r="M65" s="171"/>
      <c r="N65" s="171"/>
      <c r="O65" s="171"/>
    </row>
    <row r="66" spans="1:15" ht="19.899999999999999" customHeight="1">
      <c r="A66" s="41"/>
      <c r="B66" s="42"/>
      <c r="C66" s="42"/>
      <c r="D66" s="42"/>
      <c r="E66" s="42"/>
      <c r="F66" s="43"/>
      <c r="G66" s="43"/>
      <c r="H66" s="43"/>
      <c r="I66" s="43"/>
      <c r="J66" s="44"/>
      <c r="K66" s="171"/>
      <c r="L66" s="171"/>
      <c r="M66" s="171"/>
      <c r="N66" s="171"/>
      <c r="O66" s="171"/>
    </row>
    <row r="67" spans="1:15" ht="19.899999999999999" customHeight="1">
      <c r="A67" s="41"/>
      <c r="B67" s="42"/>
      <c r="C67" s="42"/>
      <c r="D67" s="42"/>
      <c r="E67" s="42"/>
      <c r="F67" s="43"/>
      <c r="G67" s="43"/>
      <c r="H67" s="43"/>
      <c r="I67" s="43"/>
      <c r="J67" s="44"/>
      <c r="K67" s="171"/>
      <c r="L67" s="171"/>
      <c r="M67" s="171"/>
      <c r="N67" s="171"/>
      <c r="O67" s="171"/>
    </row>
    <row r="68" spans="1:15" ht="19.899999999999999" customHeight="1">
      <c r="A68" s="41"/>
      <c r="B68" s="42"/>
      <c r="C68" s="42"/>
      <c r="D68" s="42"/>
      <c r="E68" s="42"/>
      <c r="F68" s="43"/>
      <c r="G68" s="43"/>
      <c r="H68" s="43"/>
      <c r="I68" s="43"/>
      <c r="J68" s="44"/>
      <c r="K68" s="171"/>
      <c r="L68" s="171"/>
      <c r="M68" s="171"/>
      <c r="N68" s="171"/>
      <c r="O68" s="171"/>
    </row>
    <row r="69" spans="1:15" ht="19.899999999999999" customHeight="1">
      <c r="A69" s="41"/>
      <c r="B69" s="42"/>
      <c r="C69" s="42"/>
      <c r="D69" s="42"/>
      <c r="E69" s="42"/>
      <c r="F69" s="43"/>
      <c r="G69" s="43"/>
      <c r="H69" s="43"/>
      <c r="I69" s="43"/>
      <c r="J69" s="44"/>
      <c r="K69" s="171"/>
      <c r="L69" s="171"/>
      <c r="M69" s="171"/>
      <c r="N69" s="171"/>
      <c r="O69" s="171"/>
    </row>
    <row r="70" spans="1:15" ht="19.899999999999999" customHeight="1">
      <c r="A70" s="41"/>
      <c r="B70" s="42"/>
      <c r="C70" s="42"/>
      <c r="D70" s="42"/>
      <c r="E70" s="42"/>
      <c r="F70" s="43"/>
      <c r="G70" s="43"/>
      <c r="H70" s="43"/>
      <c r="I70" s="43"/>
      <c r="J70" s="44"/>
      <c r="K70" s="171"/>
      <c r="L70" s="171"/>
      <c r="M70" s="171"/>
      <c r="N70" s="171"/>
      <c r="O70" s="171"/>
    </row>
    <row r="71" spans="1:15" ht="19.899999999999999" customHeight="1">
      <c r="A71" s="41"/>
      <c r="B71" s="42"/>
      <c r="C71" s="42"/>
      <c r="D71" s="42"/>
      <c r="E71" s="42"/>
      <c r="F71" s="43"/>
      <c r="G71" s="43"/>
      <c r="H71" s="43"/>
      <c r="I71" s="43"/>
      <c r="J71" s="44"/>
      <c r="K71" s="171"/>
      <c r="L71" s="171"/>
      <c r="M71" s="171"/>
      <c r="N71" s="171"/>
      <c r="O71" s="171"/>
    </row>
    <row r="72" spans="1:15" ht="19.899999999999999" customHeight="1">
      <c r="A72" s="41"/>
      <c r="B72" s="42"/>
      <c r="C72" s="42"/>
      <c r="D72" s="42"/>
      <c r="E72" s="42"/>
      <c r="F72" s="43"/>
      <c r="G72" s="43"/>
      <c r="H72" s="43"/>
      <c r="I72" s="43"/>
      <c r="J72" s="44"/>
      <c r="K72" s="171"/>
      <c r="L72" s="171"/>
      <c r="M72" s="171"/>
      <c r="N72" s="171"/>
      <c r="O72" s="171"/>
    </row>
    <row r="73" spans="1:15" ht="19.899999999999999" customHeight="1">
      <c r="A73" s="41"/>
      <c r="B73" s="42"/>
      <c r="C73" s="42"/>
      <c r="D73" s="42"/>
      <c r="E73" s="42"/>
      <c r="F73" s="43"/>
      <c r="G73" s="43"/>
      <c r="H73" s="43"/>
      <c r="I73" s="43"/>
      <c r="J73" s="44"/>
      <c r="K73" s="171"/>
      <c r="L73" s="171"/>
      <c r="M73" s="171"/>
      <c r="N73" s="171"/>
      <c r="O73" s="171"/>
    </row>
    <row r="74" spans="1:15" ht="19.899999999999999" customHeight="1">
      <c r="A74" s="41"/>
      <c r="B74" s="42"/>
      <c r="C74" s="42"/>
      <c r="D74" s="42"/>
      <c r="E74" s="42"/>
      <c r="F74" s="43"/>
      <c r="G74" s="43"/>
      <c r="H74" s="43"/>
      <c r="I74" s="43"/>
      <c r="J74" s="44"/>
      <c r="K74" s="171"/>
      <c r="L74" s="171"/>
      <c r="M74" s="171"/>
      <c r="N74" s="171"/>
      <c r="O74" s="171"/>
    </row>
    <row r="75" spans="1:15" ht="19.899999999999999" customHeight="1">
      <c r="A75" s="41"/>
      <c r="B75" s="42"/>
      <c r="C75" s="42"/>
      <c r="D75" s="42"/>
      <c r="E75" s="42"/>
      <c r="F75" s="43"/>
      <c r="G75" s="43"/>
      <c r="H75" s="43"/>
      <c r="I75" s="43"/>
      <c r="J75" s="44"/>
      <c r="K75" s="171"/>
      <c r="L75" s="171"/>
      <c r="M75" s="171"/>
      <c r="N75" s="171"/>
      <c r="O75" s="171"/>
    </row>
    <row r="76" spans="1:15" ht="19.899999999999999" customHeight="1">
      <c r="A76" s="41"/>
      <c r="B76" s="42"/>
      <c r="C76" s="42"/>
      <c r="D76" s="42"/>
      <c r="E76" s="42"/>
      <c r="F76" s="43"/>
      <c r="G76" s="43"/>
      <c r="H76" s="43"/>
      <c r="I76" s="43"/>
      <c r="J76" s="44"/>
      <c r="K76" s="171"/>
      <c r="L76" s="171"/>
      <c r="M76" s="171"/>
      <c r="N76" s="171"/>
      <c r="O76" s="171"/>
    </row>
    <row r="77" spans="1:15" ht="19.899999999999999" customHeight="1">
      <c r="A77" s="41"/>
      <c r="B77" s="42"/>
      <c r="C77" s="42"/>
      <c r="D77" s="42"/>
      <c r="E77" s="42"/>
      <c r="F77" s="43"/>
      <c r="G77" s="43"/>
      <c r="H77" s="43"/>
      <c r="I77" s="43"/>
      <c r="J77" s="44"/>
      <c r="K77" s="171"/>
      <c r="L77" s="171"/>
      <c r="M77" s="171"/>
      <c r="N77" s="171"/>
      <c r="O77" s="171"/>
    </row>
    <row r="78" spans="1:15" ht="19.899999999999999" customHeight="1">
      <c r="A78" s="41"/>
      <c r="B78" s="42"/>
      <c r="C78" s="42"/>
      <c r="D78" s="42"/>
      <c r="E78" s="42"/>
      <c r="F78" s="43"/>
      <c r="G78" s="43"/>
      <c r="H78" s="43"/>
      <c r="I78" s="43"/>
      <c r="J78" s="44"/>
      <c r="K78" s="171"/>
      <c r="L78" s="171"/>
      <c r="M78" s="171"/>
      <c r="N78" s="171"/>
      <c r="O78" s="171"/>
    </row>
    <row r="79" spans="1:15" ht="19.899999999999999" customHeight="1">
      <c r="A79" s="41"/>
      <c r="B79" s="42"/>
      <c r="C79" s="42"/>
      <c r="D79" s="42"/>
      <c r="E79" s="42"/>
      <c r="F79" s="43"/>
      <c r="G79" s="43"/>
      <c r="H79" s="43"/>
      <c r="I79" s="43"/>
      <c r="J79" s="44"/>
      <c r="K79" s="171"/>
      <c r="L79" s="171"/>
      <c r="M79" s="171"/>
      <c r="N79" s="171"/>
      <c r="O79" s="171"/>
    </row>
    <row r="80" spans="1:15" ht="19.899999999999999" customHeight="1">
      <c r="A80" s="41"/>
      <c r="B80" s="42"/>
      <c r="C80" s="42"/>
      <c r="D80" s="42"/>
      <c r="E80" s="42"/>
      <c r="F80" s="43"/>
      <c r="G80" s="43"/>
      <c r="H80" s="43"/>
      <c r="I80" s="43"/>
      <c r="J80" s="44"/>
      <c r="K80" s="171"/>
      <c r="L80" s="171"/>
      <c r="M80" s="171"/>
      <c r="N80" s="171"/>
      <c r="O80" s="171"/>
    </row>
    <row r="81" spans="1:15" ht="19.899999999999999" customHeight="1">
      <c r="A81" s="41"/>
      <c r="B81" s="42"/>
      <c r="C81" s="42"/>
      <c r="D81" s="42"/>
      <c r="E81" s="42"/>
      <c r="F81" s="43"/>
      <c r="G81" s="43"/>
      <c r="H81" s="43"/>
      <c r="I81" s="43"/>
      <c r="J81" s="44"/>
      <c r="K81" s="171"/>
      <c r="L81" s="171"/>
      <c r="M81" s="171"/>
      <c r="N81" s="171"/>
      <c r="O81" s="171"/>
    </row>
    <row r="82" spans="1:15" ht="19.899999999999999" customHeight="1">
      <c r="A82" s="41"/>
      <c r="B82" s="42"/>
      <c r="C82" s="42"/>
      <c r="D82" s="42"/>
      <c r="E82" s="42"/>
      <c r="F82" s="43"/>
      <c r="G82" s="43"/>
      <c r="H82" s="43"/>
      <c r="I82" s="43"/>
      <c r="J82" s="44"/>
      <c r="K82" s="171"/>
      <c r="L82" s="171"/>
      <c r="M82" s="171"/>
      <c r="N82" s="171"/>
      <c r="O82" s="171"/>
    </row>
    <row r="83" spans="1:15" ht="19.899999999999999" customHeight="1">
      <c r="A83" s="41"/>
      <c r="B83" s="42"/>
      <c r="C83" s="42"/>
      <c r="D83" s="42"/>
      <c r="E83" s="42"/>
      <c r="F83" s="43"/>
      <c r="G83" s="43"/>
      <c r="H83" s="43"/>
      <c r="I83" s="43"/>
      <c r="J83" s="44"/>
      <c r="K83" s="171"/>
      <c r="L83" s="171"/>
      <c r="M83" s="171"/>
      <c r="N83" s="171"/>
      <c r="O83" s="171"/>
    </row>
    <row r="84" spans="1:15" ht="19.899999999999999" customHeight="1">
      <c r="A84" s="41"/>
      <c r="B84" s="42"/>
      <c r="C84" s="42"/>
      <c r="D84" s="42"/>
      <c r="E84" s="42"/>
      <c r="F84" s="43"/>
      <c r="G84" s="43"/>
      <c r="H84" s="43"/>
      <c r="I84" s="43"/>
      <c r="J84" s="44"/>
      <c r="K84" s="171"/>
      <c r="L84" s="171"/>
      <c r="M84" s="171"/>
      <c r="N84" s="171"/>
      <c r="O84" s="171"/>
    </row>
    <row r="85" spans="1:15" ht="19.899999999999999" customHeight="1">
      <c r="A85" s="41"/>
      <c r="B85" s="42"/>
      <c r="C85" s="42"/>
      <c r="D85" s="42"/>
      <c r="E85" s="42"/>
      <c r="F85" s="43"/>
      <c r="G85" s="43"/>
      <c r="H85" s="43"/>
      <c r="I85" s="43"/>
      <c r="J85" s="44"/>
      <c r="K85" s="171"/>
      <c r="L85" s="171"/>
      <c r="M85" s="171"/>
      <c r="N85" s="171"/>
      <c r="O85" s="171"/>
    </row>
    <row r="86" spans="1:15" ht="19.899999999999999" customHeight="1">
      <c r="A86" s="41"/>
      <c r="B86" s="42"/>
      <c r="C86" s="42"/>
      <c r="D86" s="42"/>
      <c r="E86" s="42"/>
      <c r="F86" s="43"/>
      <c r="G86" s="43"/>
      <c r="H86" s="43"/>
      <c r="I86" s="43"/>
      <c r="J86" s="44"/>
      <c r="K86" s="171"/>
      <c r="L86" s="171"/>
      <c r="M86" s="171"/>
      <c r="N86" s="171"/>
      <c r="O86" s="171"/>
    </row>
    <row r="87" spans="1:15" ht="19.899999999999999" customHeight="1">
      <c r="A87" s="41"/>
      <c r="B87" s="42"/>
      <c r="C87" s="42"/>
      <c r="D87" s="42"/>
      <c r="E87" s="42"/>
      <c r="F87" s="43"/>
      <c r="G87" s="43"/>
      <c r="H87" s="43"/>
      <c r="I87" s="43"/>
      <c r="J87" s="44"/>
      <c r="K87" s="171"/>
      <c r="L87" s="171"/>
      <c r="M87" s="171"/>
      <c r="N87" s="171"/>
      <c r="O87" s="171"/>
    </row>
    <row r="88" spans="1:15" ht="19.899999999999999" customHeight="1">
      <c r="A88" s="41"/>
      <c r="B88" s="42"/>
      <c r="C88" s="42"/>
      <c r="D88" s="42"/>
      <c r="E88" s="42"/>
      <c r="F88" s="43"/>
      <c r="G88" s="43"/>
      <c r="H88" s="43"/>
      <c r="I88" s="43"/>
      <c r="J88" s="44"/>
      <c r="K88" s="171"/>
      <c r="L88" s="171"/>
      <c r="M88" s="171"/>
      <c r="N88" s="171"/>
      <c r="O88" s="171"/>
    </row>
    <row r="89" spans="1:15" ht="19.899999999999999" customHeight="1">
      <c r="A89" s="41"/>
      <c r="B89" s="42"/>
      <c r="C89" s="42"/>
      <c r="D89" s="42"/>
      <c r="E89" s="42"/>
      <c r="F89" s="43"/>
      <c r="G89" s="43"/>
      <c r="H89" s="43"/>
      <c r="I89" s="43"/>
      <c r="J89" s="44"/>
      <c r="K89" s="171"/>
      <c r="L89" s="171"/>
      <c r="M89" s="171"/>
      <c r="N89" s="171"/>
      <c r="O89" s="171"/>
    </row>
    <row r="90" spans="1:15" ht="19.899999999999999" customHeight="1">
      <c r="A90" s="41"/>
      <c r="B90" s="42"/>
      <c r="C90" s="42"/>
      <c r="D90" s="42"/>
      <c r="E90" s="42"/>
      <c r="F90" s="43"/>
      <c r="G90" s="43"/>
      <c r="H90" s="43"/>
      <c r="I90" s="43"/>
      <c r="J90" s="44"/>
      <c r="K90" s="171"/>
      <c r="L90" s="171"/>
      <c r="M90" s="171"/>
      <c r="N90" s="171"/>
      <c r="O90" s="171"/>
    </row>
    <row r="91" spans="1:15" ht="19.899999999999999" customHeight="1">
      <c r="A91" s="41"/>
      <c r="B91" s="42"/>
      <c r="C91" s="42"/>
      <c r="D91" s="42"/>
      <c r="E91" s="42"/>
      <c r="F91" s="43"/>
      <c r="G91" s="43"/>
      <c r="H91" s="43"/>
      <c r="I91" s="43"/>
      <c r="J91" s="44"/>
      <c r="K91" s="171"/>
      <c r="L91" s="171"/>
      <c r="M91" s="171"/>
      <c r="N91" s="171"/>
      <c r="O91" s="171"/>
    </row>
    <row r="92" spans="1:15" ht="19.899999999999999" customHeight="1">
      <c r="A92" s="41"/>
      <c r="B92" s="42"/>
      <c r="C92" s="42"/>
      <c r="D92" s="42"/>
      <c r="E92" s="42"/>
      <c r="F92" s="43"/>
      <c r="G92" s="43"/>
      <c r="H92" s="43"/>
      <c r="I92" s="43"/>
      <c r="J92" s="44"/>
      <c r="K92" s="171"/>
      <c r="L92" s="171"/>
      <c r="M92" s="171"/>
      <c r="N92" s="171"/>
      <c r="O92" s="171"/>
    </row>
    <row r="93" spans="1:15" ht="19.899999999999999" customHeight="1">
      <c r="A93" s="41"/>
      <c r="B93" s="42"/>
      <c r="C93" s="42"/>
      <c r="D93" s="42"/>
      <c r="E93" s="42"/>
      <c r="F93" s="43"/>
      <c r="G93" s="43"/>
      <c r="H93" s="43"/>
      <c r="I93" s="43"/>
      <c r="J93" s="44"/>
      <c r="K93" s="171"/>
      <c r="L93" s="171"/>
      <c r="M93" s="171"/>
      <c r="N93" s="171"/>
      <c r="O93" s="171"/>
    </row>
    <row r="94" spans="1:15" ht="19.899999999999999" customHeight="1">
      <c r="A94" s="41"/>
      <c r="B94" s="42"/>
      <c r="C94" s="42"/>
      <c r="D94" s="42"/>
      <c r="E94" s="42"/>
      <c r="F94" s="43"/>
      <c r="G94" s="43"/>
      <c r="H94" s="43"/>
      <c r="I94" s="43"/>
      <c r="J94" s="44"/>
      <c r="K94" s="171"/>
      <c r="L94" s="171"/>
      <c r="M94" s="171"/>
      <c r="N94" s="171"/>
      <c r="O94" s="171"/>
    </row>
    <row r="95" spans="1:15" ht="19.899999999999999" customHeight="1">
      <c r="A95" s="41"/>
      <c r="B95" s="42"/>
      <c r="C95" s="42"/>
      <c r="D95" s="42"/>
      <c r="E95" s="42"/>
      <c r="F95" s="43"/>
      <c r="G95" s="43"/>
      <c r="H95" s="43"/>
      <c r="I95" s="43"/>
      <c r="J95" s="44"/>
      <c r="K95" s="171"/>
      <c r="L95" s="171"/>
      <c r="M95" s="171"/>
      <c r="N95" s="171"/>
      <c r="O95" s="171"/>
    </row>
    <row r="96" spans="1:15" ht="19.899999999999999" customHeight="1">
      <c r="A96" s="41"/>
      <c r="B96" s="42"/>
      <c r="C96" s="42"/>
      <c r="D96" s="42"/>
      <c r="E96" s="42"/>
      <c r="F96" s="43"/>
      <c r="G96" s="43"/>
      <c r="H96" s="43"/>
      <c r="I96" s="43"/>
      <c r="J96" s="44"/>
      <c r="K96" s="171"/>
      <c r="L96" s="171"/>
      <c r="M96" s="171"/>
      <c r="N96" s="171"/>
      <c r="O96" s="171"/>
    </row>
    <row r="97" spans="1:15" ht="19.899999999999999" customHeight="1">
      <c r="A97" s="41"/>
      <c r="B97" s="42"/>
      <c r="C97" s="42"/>
      <c r="D97" s="42"/>
      <c r="E97" s="42"/>
      <c r="F97" s="43"/>
      <c r="G97" s="43"/>
      <c r="H97" s="43"/>
      <c r="I97" s="43"/>
      <c r="J97" s="44"/>
      <c r="K97" s="171"/>
      <c r="L97" s="171"/>
      <c r="M97" s="171"/>
      <c r="N97" s="171"/>
      <c r="O97" s="171"/>
    </row>
    <row r="98" spans="1:15" ht="19.899999999999999" customHeight="1">
      <c r="A98" s="41"/>
      <c r="B98" s="42"/>
      <c r="C98" s="42"/>
      <c r="D98" s="42"/>
      <c r="E98" s="42"/>
      <c r="F98" s="43"/>
      <c r="G98" s="43"/>
      <c r="H98" s="43"/>
      <c r="I98" s="43"/>
      <c r="J98" s="44"/>
      <c r="K98" s="171"/>
      <c r="L98" s="171"/>
      <c r="M98" s="171"/>
      <c r="N98" s="171"/>
      <c r="O98" s="171"/>
    </row>
    <row r="99" spans="1:15" ht="19.899999999999999" customHeight="1">
      <c r="A99" s="41"/>
      <c r="B99" s="42"/>
      <c r="C99" s="42"/>
      <c r="D99" s="42"/>
      <c r="E99" s="42"/>
      <c r="F99" s="43"/>
      <c r="G99" s="43"/>
      <c r="H99" s="43"/>
      <c r="I99" s="43"/>
      <c r="J99" s="44"/>
      <c r="K99" s="171"/>
      <c r="L99" s="171"/>
      <c r="M99" s="171"/>
      <c r="N99" s="171"/>
      <c r="O99" s="171"/>
    </row>
    <row r="100" spans="1:15" ht="19.899999999999999" customHeight="1">
      <c r="A100" s="41"/>
      <c r="B100" s="42"/>
      <c r="C100" s="42"/>
      <c r="D100" s="42"/>
      <c r="E100" s="42"/>
      <c r="F100" s="43"/>
      <c r="G100" s="43"/>
      <c r="H100" s="43"/>
      <c r="I100" s="43"/>
      <c r="J100" s="44"/>
      <c r="K100" s="171"/>
      <c r="L100" s="171"/>
      <c r="M100" s="171"/>
      <c r="N100" s="171"/>
      <c r="O100" s="171"/>
    </row>
    <row r="101" spans="1:15" ht="19.899999999999999" customHeight="1">
      <c r="A101" s="41"/>
      <c r="B101" s="42"/>
      <c r="C101" s="42"/>
      <c r="D101" s="42"/>
      <c r="E101" s="42"/>
      <c r="F101" s="43"/>
      <c r="G101" s="43"/>
      <c r="H101" s="43"/>
      <c r="I101" s="43"/>
      <c r="J101" s="44"/>
      <c r="K101" s="171"/>
      <c r="L101" s="171"/>
      <c r="M101" s="171"/>
      <c r="N101" s="171"/>
      <c r="O101" s="171"/>
    </row>
    <row r="102" spans="1:15" ht="19.899999999999999" customHeight="1">
      <c r="A102" s="41"/>
      <c r="B102" s="42"/>
      <c r="C102" s="42"/>
      <c r="D102" s="42"/>
      <c r="E102" s="42"/>
      <c r="F102" s="43"/>
      <c r="G102" s="43"/>
      <c r="H102" s="43"/>
      <c r="I102" s="43"/>
      <c r="J102" s="44"/>
      <c r="K102" s="171"/>
      <c r="L102" s="171"/>
      <c r="M102" s="171"/>
      <c r="N102" s="171"/>
      <c r="O102" s="171"/>
    </row>
    <row r="103" spans="1:15" ht="19.899999999999999" customHeight="1">
      <c r="A103" s="41"/>
      <c r="B103" s="42"/>
      <c r="C103" s="42"/>
      <c r="D103" s="42"/>
      <c r="E103" s="42"/>
      <c r="F103" s="43"/>
      <c r="G103" s="43"/>
      <c r="H103" s="43"/>
      <c r="I103" s="43"/>
      <c r="J103" s="44"/>
      <c r="K103" s="171"/>
      <c r="L103" s="171"/>
      <c r="M103" s="171"/>
      <c r="N103" s="171"/>
      <c r="O103" s="171"/>
    </row>
    <row r="104" spans="1:15" ht="19.899999999999999" customHeight="1">
      <c r="A104" s="41"/>
      <c r="B104" s="42"/>
      <c r="C104" s="42"/>
      <c r="D104" s="42"/>
      <c r="E104" s="42"/>
      <c r="F104" s="43"/>
      <c r="G104" s="43"/>
      <c r="H104" s="43"/>
      <c r="I104" s="43"/>
      <c r="J104" s="44"/>
      <c r="K104" s="171"/>
      <c r="L104" s="171"/>
      <c r="M104" s="171"/>
      <c r="N104" s="171"/>
      <c r="O104" s="171"/>
    </row>
    <row r="105" spans="1:15" ht="19.899999999999999" customHeight="1">
      <c r="A105" s="41"/>
      <c r="B105" s="42"/>
      <c r="C105" s="42"/>
      <c r="D105" s="42"/>
      <c r="E105" s="42"/>
      <c r="F105" s="43"/>
      <c r="G105" s="43"/>
      <c r="H105" s="43"/>
      <c r="I105" s="43"/>
      <c r="J105" s="44"/>
      <c r="K105" s="171"/>
      <c r="L105" s="171"/>
      <c r="M105" s="171"/>
      <c r="N105" s="171"/>
      <c r="O105" s="171"/>
    </row>
    <row r="106" spans="1:15" ht="19.899999999999999" customHeight="1">
      <c r="A106" s="41"/>
      <c r="B106" s="42"/>
      <c r="C106" s="42"/>
      <c r="D106" s="42"/>
      <c r="E106" s="42"/>
      <c r="F106" s="43"/>
      <c r="G106" s="43"/>
      <c r="H106" s="43"/>
      <c r="I106" s="43"/>
      <c r="J106" s="44"/>
      <c r="K106" s="171"/>
      <c r="L106" s="171"/>
      <c r="M106" s="171"/>
      <c r="N106" s="171"/>
      <c r="O106" s="171"/>
    </row>
    <row r="107" spans="1:15" ht="19.899999999999999" customHeight="1">
      <c r="A107" s="41"/>
      <c r="B107" s="42"/>
      <c r="C107" s="42"/>
      <c r="D107" s="42"/>
      <c r="E107" s="42"/>
      <c r="F107" s="43"/>
      <c r="G107" s="43"/>
      <c r="H107" s="43"/>
      <c r="I107" s="43"/>
      <c r="J107" s="44"/>
      <c r="K107" s="171"/>
      <c r="L107" s="171"/>
      <c r="M107" s="171"/>
      <c r="N107" s="171"/>
      <c r="O107" s="171"/>
    </row>
    <row r="108" spans="1:15" ht="19.899999999999999" customHeight="1">
      <c r="A108" s="41"/>
      <c r="B108" s="42"/>
      <c r="C108" s="42"/>
      <c r="D108" s="42"/>
      <c r="E108" s="42"/>
      <c r="F108" s="43"/>
      <c r="G108" s="43"/>
      <c r="H108" s="43"/>
      <c r="I108" s="43"/>
      <c r="J108" s="44"/>
      <c r="K108" s="171"/>
      <c r="L108" s="171"/>
      <c r="M108" s="171"/>
      <c r="N108" s="171"/>
      <c r="O108" s="171"/>
    </row>
    <row r="109" spans="1:15" ht="19.899999999999999" customHeight="1">
      <c r="A109" s="41"/>
      <c r="B109" s="42"/>
      <c r="C109" s="42"/>
      <c r="D109" s="42"/>
      <c r="E109" s="42"/>
      <c r="F109" s="43"/>
      <c r="G109" s="43"/>
      <c r="H109" s="43"/>
      <c r="I109" s="43"/>
      <c r="J109" s="44"/>
      <c r="K109" s="171"/>
      <c r="L109" s="171"/>
      <c r="M109" s="171"/>
      <c r="N109" s="171"/>
      <c r="O109" s="171"/>
    </row>
    <row r="110" spans="1:15" ht="19.899999999999999" customHeight="1">
      <c r="A110" s="41"/>
      <c r="B110" s="42"/>
      <c r="C110" s="42"/>
      <c r="D110" s="42"/>
      <c r="E110" s="42"/>
      <c r="F110" s="43"/>
      <c r="G110" s="43"/>
      <c r="H110" s="43"/>
      <c r="I110" s="43"/>
      <c r="J110" s="44"/>
      <c r="K110" s="171"/>
      <c r="L110" s="171"/>
      <c r="M110" s="171"/>
      <c r="N110" s="171"/>
      <c r="O110" s="171"/>
    </row>
    <row r="111" spans="1:15" ht="19.899999999999999" customHeight="1">
      <c r="A111" s="41"/>
      <c r="B111" s="42"/>
      <c r="C111" s="42"/>
      <c r="D111" s="42"/>
      <c r="E111" s="42"/>
      <c r="F111" s="43"/>
      <c r="G111" s="43"/>
      <c r="H111" s="43"/>
      <c r="I111" s="43"/>
      <c r="J111" s="44"/>
      <c r="K111" s="171"/>
      <c r="L111" s="171"/>
      <c r="M111" s="171"/>
      <c r="N111" s="171"/>
      <c r="O111" s="171"/>
    </row>
    <row r="112" spans="1:15" ht="19.899999999999999" customHeight="1">
      <c r="A112" s="41"/>
      <c r="B112" s="42"/>
      <c r="C112" s="42"/>
      <c r="D112" s="42"/>
      <c r="E112" s="42"/>
      <c r="F112" s="43"/>
      <c r="G112" s="43"/>
      <c r="H112" s="43"/>
      <c r="I112" s="43"/>
      <c r="J112" s="44"/>
      <c r="K112" s="171"/>
      <c r="L112" s="171"/>
      <c r="M112" s="171"/>
      <c r="N112" s="171"/>
      <c r="O112" s="171"/>
    </row>
    <row r="113" spans="1:15" ht="19.899999999999999" customHeight="1">
      <c r="A113" s="41"/>
      <c r="B113" s="42"/>
      <c r="C113" s="42"/>
      <c r="D113" s="42"/>
      <c r="E113" s="42"/>
      <c r="F113" s="43"/>
      <c r="G113" s="43"/>
      <c r="H113" s="43"/>
      <c r="I113" s="43"/>
      <c r="J113" s="44"/>
      <c r="K113" s="171"/>
      <c r="L113" s="171"/>
      <c r="M113" s="171"/>
      <c r="N113" s="171"/>
      <c r="O113" s="171"/>
    </row>
    <row r="114" spans="1:15" ht="19.899999999999999" customHeight="1">
      <c r="A114" s="41"/>
      <c r="B114" s="42"/>
      <c r="C114" s="42"/>
      <c r="D114" s="42"/>
      <c r="E114" s="42"/>
      <c r="F114" s="43"/>
      <c r="G114" s="43"/>
      <c r="H114" s="43"/>
      <c r="I114" s="43"/>
      <c r="J114" s="44"/>
      <c r="K114" s="171"/>
      <c r="L114" s="171"/>
      <c r="M114" s="171"/>
      <c r="N114" s="171"/>
      <c r="O114" s="171"/>
    </row>
    <row r="115" spans="1:15" ht="19.899999999999999" customHeight="1">
      <c r="A115" s="41"/>
      <c r="B115" s="42"/>
      <c r="C115" s="42"/>
      <c r="D115" s="42"/>
      <c r="E115" s="42"/>
      <c r="F115" s="43"/>
      <c r="G115" s="43"/>
      <c r="H115" s="43"/>
      <c r="I115" s="43"/>
      <c r="J115" s="44"/>
      <c r="K115" s="171"/>
      <c r="L115" s="171"/>
      <c r="M115" s="171"/>
      <c r="N115" s="171"/>
      <c r="O115" s="171"/>
    </row>
    <row r="116" spans="1:15" ht="19.899999999999999" customHeight="1">
      <c r="A116" s="41"/>
      <c r="B116" s="42"/>
      <c r="C116" s="42"/>
      <c r="D116" s="42"/>
      <c r="E116" s="42"/>
      <c r="F116" s="43"/>
      <c r="G116" s="43"/>
      <c r="H116" s="43"/>
      <c r="I116" s="43"/>
      <c r="J116" s="44"/>
      <c r="K116" s="171"/>
      <c r="L116" s="171"/>
      <c r="M116" s="171"/>
      <c r="N116" s="171"/>
      <c r="O116" s="171"/>
    </row>
    <row r="117" spans="1:15" ht="19.899999999999999" customHeight="1">
      <c r="A117" s="41"/>
      <c r="B117" s="42"/>
      <c r="C117" s="42"/>
      <c r="D117" s="42"/>
      <c r="E117" s="42"/>
      <c r="F117" s="43"/>
      <c r="G117" s="43"/>
      <c r="H117" s="43"/>
      <c r="I117" s="43"/>
      <c r="J117" s="44"/>
      <c r="K117" s="171"/>
      <c r="L117" s="171"/>
      <c r="M117" s="171"/>
      <c r="N117" s="171"/>
      <c r="O117" s="171"/>
    </row>
    <row r="118" spans="1:15" ht="19.899999999999999" customHeight="1">
      <c r="A118" s="41"/>
      <c r="B118" s="42"/>
      <c r="C118" s="42"/>
      <c r="D118" s="42"/>
      <c r="E118" s="42"/>
      <c r="F118" s="43"/>
      <c r="G118" s="43"/>
      <c r="H118" s="43"/>
      <c r="I118" s="43"/>
      <c r="J118" s="44"/>
      <c r="K118" s="171"/>
      <c r="L118" s="171"/>
      <c r="M118" s="171"/>
      <c r="N118" s="171"/>
      <c r="O118" s="171"/>
    </row>
    <row r="119" spans="1:15" ht="19.899999999999999" customHeight="1">
      <c r="A119" s="41"/>
      <c r="B119" s="42"/>
      <c r="C119" s="42"/>
      <c r="D119" s="42"/>
      <c r="E119" s="42"/>
      <c r="F119" s="43"/>
      <c r="G119" s="43"/>
      <c r="H119" s="43"/>
      <c r="I119" s="43"/>
      <c r="J119" s="44"/>
      <c r="K119" s="171"/>
      <c r="L119" s="171"/>
      <c r="M119" s="171"/>
      <c r="N119" s="171"/>
      <c r="O119" s="171"/>
    </row>
    <row r="120" spans="1:15" ht="19.899999999999999" customHeight="1">
      <c r="A120" s="41"/>
      <c r="B120" s="42"/>
      <c r="C120" s="42"/>
      <c r="D120" s="42"/>
      <c r="E120" s="42"/>
      <c r="F120" s="43"/>
      <c r="G120" s="43"/>
      <c r="H120" s="43"/>
      <c r="I120" s="43"/>
      <c r="J120" s="44"/>
      <c r="K120" s="171"/>
      <c r="L120" s="171"/>
      <c r="M120" s="171"/>
      <c r="N120" s="171"/>
      <c r="O120" s="171"/>
    </row>
    <row r="121" spans="1:15" ht="19.899999999999999" customHeight="1">
      <c r="A121" s="41"/>
      <c r="B121" s="42"/>
      <c r="C121" s="42"/>
      <c r="D121" s="42"/>
      <c r="E121" s="42"/>
      <c r="F121" s="43"/>
      <c r="G121" s="43"/>
      <c r="H121" s="43"/>
      <c r="I121" s="43"/>
      <c r="J121" s="44"/>
      <c r="K121" s="171"/>
      <c r="L121" s="171"/>
      <c r="M121" s="171"/>
      <c r="N121" s="171"/>
      <c r="O121" s="171"/>
    </row>
    <row r="122" spans="1:15" ht="19.899999999999999" customHeight="1">
      <c r="A122" s="41"/>
      <c r="B122" s="42"/>
      <c r="C122" s="42"/>
      <c r="D122" s="42"/>
      <c r="E122" s="42"/>
      <c r="F122" s="43"/>
      <c r="G122" s="43"/>
      <c r="H122" s="43"/>
      <c r="I122" s="43"/>
      <c r="J122" s="44"/>
      <c r="K122" s="171"/>
      <c r="L122" s="171"/>
      <c r="M122" s="171"/>
      <c r="N122" s="171"/>
      <c r="O122" s="171"/>
    </row>
    <row r="123" spans="1:15" ht="19.899999999999999" customHeight="1">
      <c r="A123" s="41"/>
      <c r="B123" s="42"/>
      <c r="C123" s="42"/>
      <c r="D123" s="42"/>
      <c r="E123" s="42"/>
      <c r="F123" s="43"/>
      <c r="G123" s="43"/>
      <c r="H123" s="43"/>
      <c r="I123" s="43"/>
      <c r="J123" s="44"/>
      <c r="K123" s="171"/>
      <c r="L123" s="171"/>
      <c r="M123" s="171"/>
      <c r="N123" s="171"/>
      <c r="O123" s="171"/>
    </row>
    <row r="124" spans="1:15" ht="19.899999999999999" customHeight="1">
      <c r="A124" s="41"/>
      <c r="B124" s="42"/>
      <c r="C124" s="42"/>
      <c r="D124" s="42"/>
      <c r="E124" s="42"/>
      <c r="F124" s="43"/>
      <c r="G124" s="43"/>
      <c r="H124" s="43"/>
      <c r="I124" s="43"/>
      <c r="J124" s="44"/>
      <c r="K124" s="171"/>
      <c r="L124" s="171"/>
      <c r="M124" s="171"/>
      <c r="N124" s="171"/>
      <c r="O124" s="171"/>
    </row>
    <row r="125" spans="1:15" ht="19.899999999999999" customHeight="1">
      <c r="A125" s="41"/>
      <c r="B125" s="42"/>
      <c r="C125" s="42"/>
      <c r="D125" s="42"/>
      <c r="E125" s="42"/>
      <c r="F125" s="43"/>
      <c r="G125" s="43"/>
      <c r="H125" s="43"/>
      <c r="I125" s="43"/>
      <c r="J125" s="44"/>
      <c r="K125" s="171"/>
      <c r="L125" s="171"/>
      <c r="M125" s="171"/>
      <c r="N125" s="171"/>
      <c r="O125" s="171"/>
    </row>
    <row r="126" spans="1:15" ht="19.899999999999999" customHeight="1">
      <c r="A126" s="41"/>
      <c r="B126" s="42"/>
      <c r="C126" s="42"/>
      <c r="D126" s="42"/>
      <c r="E126" s="42"/>
      <c r="F126" s="43"/>
      <c r="G126" s="43"/>
      <c r="H126" s="43"/>
      <c r="I126" s="43"/>
      <c r="J126" s="44"/>
      <c r="K126" s="171"/>
      <c r="L126" s="171"/>
      <c r="M126" s="171"/>
      <c r="N126" s="171"/>
      <c r="O126" s="171"/>
    </row>
    <row r="127" spans="1:15" ht="19.899999999999999" customHeight="1">
      <c r="A127" s="41"/>
      <c r="B127" s="42"/>
      <c r="C127" s="42"/>
      <c r="D127" s="42"/>
      <c r="E127" s="42"/>
      <c r="F127" s="43"/>
      <c r="G127" s="43"/>
      <c r="H127" s="43"/>
      <c r="I127" s="43"/>
      <c r="J127" s="44"/>
      <c r="K127" s="171"/>
      <c r="L127" s="171"/>
      <c r="M127" s="171"/>
      <c r="N127" s="171"/>
      <c r="O127" s="171"/>
    </row>
    <row r="128" spans="1:15" ht="19.899999999999999" customHeight="1">
      <c r="A128" s="41"/>
      <c r="B128" s="42"/>
      <c r="C128" s="42"/>
      <c r="D128" s="42"/>
      <c r="E128" s="42"/>
      <c r="F128" s="43"/>
      <c r="G128" s="43"/>
      <c r="H128" s="43"/>
      <c r="I128" s="43"/>
      <c r="J128" s="44"/>
      <c r="K128" s="171"/>
      <c r="L128" s="171"/>
      <c r="M128" s="171"/>
      <c r="N128" s="171"/>
      <c r="O128" s="171"/>
    </row>
    <row r="129" spans="1:15" ht="19.899999999999999" customHeight="1">
      <c r="A129" s="41"/>
      <c r="B129" s="42"/>
      <c r="C129" s="42"/>
      <c r="D129" s="42"/>
      <c r="E129" s="42"/>
      <c r="F129" s="43"/>
      <c r="G129" s="43"/>
      <c r="H129" s="43"/>
      <c r="I129" s="43"/>
      <c r="J129" s="44"/>
      <c r="K129" s="171"/>
      <c r="L129" s="171"/>
      <c r="M129" s="171"/>
      <c r="N129" s="171"/>
      <c r="O129" s="171"/>
    </row>
    <row r="130" spans="1:15" ht="19.899999999999999" customHeight="1">
      <c r="A130" s="41"/>
      <c r="B130" s="42"/>
      <c r="C130" s="42"/>
      <c r="D130" s="42"/>
      <c r="E130" s="42"/>
      <c r="F130" s="43"/>
      <c r="G130" s="43"/>
      <c r="H130" s="43"/>
      <c r="I130" s="43"/>
      <c r="J130" s="44"/>
      <c r="K130" s="171"/>
      <c r="L130" s="171"/>
      <c r="M130" s="171"/>
      <c r="N130" s="171"/>
      <c r="O130" s="171"/>
    </row>
    <row r="131" spans="1:15" ht="19.899999999999999" customHeight="1">
      <c r="A131" s="41"/>
      <c r="B131" s="42"/>
      <c r="C131" s="42"/>
      <c r="D131" s="42"/>
      <c r="E131" s="42"/>
      <c r="F131" s="43"/>
      <c r="G131" s="43"/>
      <c r="H131" s="43"/>
      <c r="I131" s="43"/>
      <c r="J131" s="44"/>
      <c r="K131" s="171"/>
      <c r="L131" s="171"/>
      <c r="M131" s="171"/>
      <c r="N131" s="171"/>
      <c r="O131" s="171"/>
    </row>
    <row r="132" spans="1:15" ht="19.899999999999999" customHeight="1">
      <c r="A132" s="41"/>
      <c r="B132" s="42"/>
      <c r="C132" s="42"/>
      <c r="D132" s="42"/>
      <c r="E132" s="42"/>
      <c r="F132" s="43"/>
      <c r="G132" s="43"/>
      <c r="H132" s="43"/>
      <c r="I132" s="43"/>
      <c r="J132" s="44"/>
      <c r="K132" s="171"/>
      <c r="L132" s="171"/>
      <c r="M132" s="171"/>
      <c r="N132" s="171"/>
      <c r="O132" s="171"/>
    </row>
    <row r="133" spans="1:15" ht="19.899999999999999" customHeight="1">
      <c r="A133" s="41"/>
      <c r="B133" s="42"/>
      <c r="C133" s="42"/>
      <c r="D133" s="42"/>
      <c r="E133" s="42"/>
      <c r="F133" s="43"/>
      <c r="G133" s="43"/>
      <c r="H133" s="43"/>
      <c r="I133" s="43"/>
      <c r="J133" s="44"/>
      <c r="K133" s="171"/>
      <c r="L133" s="171"/>
      <c r="M133" s="171"/>
      <c r="N133" s="171"/>
      <c r="O133" s="171"/>
    </row>
    <row r="134" spans="1:15" ht="19.899999999999999" customHeight="1">
      <c r="A134" s="41"/>
      <c r="B134" s="42"/>
      <c r="C134" s="42"/>
      <c r="D134" s="42"/>
      <c r="E134" s="42"/>
      <c r="F134" s="43"/>
      <c r="G134" s="43"/>
      <c r="H134" s="43"/>
      <c r="I134" s="43"/>
      <c r="J134" s="44"/>
      <c r="K134" s="171"/>
      <c r="L134" s="171"/>
      <c r="M134" s="171"/>
      <c r="N134" s="171"/>
      <c r="O134" s="171"/>
    </row>
    <row r="135" spans="1:15" ht="19.899999999999999" customHeight="1">
      <c r="A135" s="41"/>
      <c r="B135" s="42"/>
      <c r="C135" s="42"/>
      <c r="D135" s="42"/>
      <c r="E135" s="42"/>
      <c r="F135" s="43"/>
      <c r="G135" s="43"/>
      <c r="H135" s="43"/>
      <c r="I135" s="43"/>
      <c r="J135" s="44"/>
      <c r="K135" s="171"/>
      <c r="L135" s="171"/>
      <c r="M135" s="171"/>
      <c r="N135" s="171"/>
      <c r="O135" s="171"/>
    </row>
    <row r="136" spans="1:15" ht="19.899999999999999" customHeight="1">
      <c r="A136" s="41"/>
      <c r="B136" s="42"/>
      <c r="C136" s="42"/>
      <c r="D136" s="42"/>
      <c r="E136" s="42"/>
      <c r="F136" s="43"/>
      <c r="G136" s="43"/>
      <c r="H136" s="43"/>
      <c r="I136" s="43"/>
      <c r="J136" s="44"/>
      <c r="K136" s="171"/>
      <c r="L136" s="171"/>
      <c r="M136" s="171"/>
      <c r="N136" s="171"/>
      <c r="O136" s="171"/>
    </row>
    <row r="137" spans="1:15" ht="19.899999999999999" customHeight="1">
      <c r="A137" s="41"/>
      <c r="B137" s="42"/>
      <c r="C137" s="42"/>
      <c r="D137" s="42"/>
      <c r="E137" s="42"/>
      <c r="F137" s="43"/>
      <c r="G137" s="43"/>
      <c r="H137" s="43"/>
      <c r="I137" s="43"/>
      <c r="J137" s="44"/>
      <c r="K137" s="171"/>
      <c r="L137" s="171"/>
      <c r="M137" s="171"/>
      <c r="N137" s="171"/>
      <c r="O137" s="171"/>
    </row>
    <row r="138" spans="1:15" ht="19.899999999999999" customHeight="1">
      <c r="A138" s="41"/>
      <c r="B138" s="42"/>
      <c r="C138" s="42"/>
      <c r="D138" s="42"/>
      <c r="E138" s="42"/>
      <c r="F138" s="43"/>
      <c r="G138" s="43"/>
      <c r="H138" s="43"/>
      <c r="I138" s="43"/>
      <c r="J138" s="44"/>
      <c r="K138" s="171"/>
      <c r="L138" s="171"/>
      <c r="M138" s="171"/>
      <c r="N138" s="171"/>
      <c r="O138" s="171"/>
    </row>
    <row r="139" spans="1:15" ht="19.899999999999999" customHeight="1">
      <c r="A139" s="41"/>
      <c r="B139" s="42"/>
      <c r="C139" s="42"/>
      <c r="D139" s="42"/>
      <c r="E139" s="42"/>
      <c r="F139" s="43"/>
      <c r="G139" s="43"/>
      <c r="H139" s="43"/>
      <c r="I139" s="43"/>
      <c r="J139" s="44"/>
      <c r="K139" s="171"/>
      <c r="L139" s="171"/>
      <c r="M139" s="171"/>
      <c r="N139" s="171"/>
      <c r="O139" s="171"/>
    </row>
    <row r="140" spans="1:15" ht="19.899999999999999" customHeight="1">
      <c r="A140" s="41"/>
      <c r="B140" s="42"/>
      <c r="C140" s="42"/>
      <c r="D140" s="42"/>
      <c r="E140" s="42"/>
      <c r="F140" s="43"/>
      <c r="G140" s="43"/>
      <c r="H140" s="43"/>
      <c r="I140" s="43"/>
      <c r="J140" s="44"/>
      <c r="K140" s="171"/>
      <c r="L140" s="171"/>
      <c r="M140" s="171"/>
      <c r="N140" s="171"/>
      <c r="O140" s="171"/>
    </row>
    <row r="141" spans="1:15" ht="19.899999999999999" customHeight="1">
      <c r="A141" s="41"/>
      <c r="B141" s="42"/>
      <c r="C141" s="42"/>
      <c r="D141" s="42"/>
      <c r="E141" s="42"/>
      <c r="F141" s="43"/>
      <c r="G141" s="43"/>
      <c r="H141" s="43"/>
      <c r="I141" s="43"/>
      <c r="J141" s="44"/>
      <c r="K141" s="171"/>
      <c r="L141" s="171"/>
      <c r="M141" s="171"/>
      <c r="N141" s="171"/>
      <c r="O141" s="171"/>
    </row>
    <row r="142" spans="1:15" ht="19.899999999999999" customHeight="1">
      <c r="A142" s="41"/>
      <c r="B142" s="42"/>
      <c r="C142" s="42"/>
      <c r="D142" s="42"/>
      <c r="E142" s="42"/>
      <c r="F142" s="43"/>
      <c r="G142" s="43"/>
      <c r="H142" s="43"/>
      <c r="I142" s="43"/>
      <c r="J142" s="44"/>
      <c r="K142" s="171"/>
      <c r="L142" s="171"/>
      <c r="M142" s="171"/>
      <c r="N142" s="171"/>
      <c r="O142" s="171"/>
    </row>
    <row r="143" spans="1:15" ht="19.899999999999999" customHeight="1">
      <c r="A143" s="41"/>
      <c r="B143" s="42"/>
      <c r="C143" s="42"/>
      <c r="D143" s="42"/>
      <c r="E143" s="42"/>
      <c r="F143" s="43"/>
      <c r="G143" s="43"/>
      <c r="H143" s="43"/>
      <c r="I143" s="43"/>
      <c r="J143" s="44"/>
      <c r="K143" s="171"/>
      <c r="L143" s="171"/>
      <c r="M143" s="171"/>
      <c r="N143" s="171"/>
      <c r="O143" s="171"/>
    </row>
    <row r="144" spans="1:15" ht="19.899999999999999" customHeight="1">
      <c r="A144" s="41"/>
      <c r="B144" s="42"/>
      <c r="C144" s="42"/>
      <c r="D144" s="42"/>
      <c r="E144" s="42"/>
      <c r="F144" s="43"/>
      <c r="G144" s="43"/>
      <c r="H144" s="43"/>
      <c r="I144" s="43"/>
      <c r="J144" s="44"/>
      <c r="K144" s="171"/>
      <c r="L144" s="171"/>
      <c r="M144" s="171"/>
      <c r="N144" s="171"/>
      <c r="O144" s="171"/>
    </row>
    <row r="145" spans="1:15" ht="19.899999999999999" customHeight="1">
      <c r="A145" s="41"/>
      <c r="B145" s="42"/>
      <c r="C145" s="42"/>
      <c r="D145" s="42"/>
      <c r="E145" s="42"/>
      <c r="F145" s="43"/>
      <c r="G145" s="43"/>
      <c r="H145" s="43"/>
      <c r="I145" s="43"/>
      <c r="J145" s="44"/>
      <c r="K145" s="171"/>
      <c r="L145" s="171"/>
      <c r="M145" s="171"/>
      <c r="N145" s="171"/>
      <c r="O145" s="171"/>
    </row>
    <row r="146" spans="1:15" ht="19.899999999999999" customHeight="1">
      <c r="A146" s="41"/>
      <c r="B146" s="42"/>
      <c r="C146" s="42"/>
      <c r="D146" s="42"/>
      <c r="E146" s="42"/>
      <c r="F146" s="43"/>
      <c r="G146" s="43"/>
      <c r="H146" s="43"/>
      <c r="I146" s="43"/>
      <c r="J146" s="44"/>
      <c r="K146" s="171"/>
      <c r="L146" s="171"/>
      <c r="M146" s="171"/>
      <c r="N146" s="171"/>
      <c r="O146" s="171"/>
    </row>
    <row r="147" spans="1:15" ht="19.899999999999999" customHeight="1">
      <c r="A147" s="41"/>
      <c r="B147" s="42"/>
      <c r="C147" s="42"/>
      <c r="D147" s="42"/>
      <c r="E147" s="42"/>
      <c r="F147" s="43"/>
      <c r="G147" s="43"/>
      <c r="H147" s="43"/>
      <c r="I147" s="43"/>
      <c r="J147" s="44"/>
      <c r="K147" s="171"/>
      <c r="L147" s="171"/>
      <c r="M147" s="171"/>
      <c r="N147" s="171"/>
      <c r="O147" s="171"/>
    </row>
    <row r="148" spans="1:15" ht="19.899999999999999" customHeight="1">
      <c r="A148" s="41"/>
      <c r="B148" s="42"/>
      <c r="C148" s="42"/>
      <c r="D148" s="42"/>
      <c r="E148" s="42"/>
      <c r="F148" s="43"/>
      <c r="G148" s="43"/>
      <c r="H148" s="43"/>
      <c r="I148" s="43"/>
      <c r="J148" s="44"/>
      <c r="K148" s="171"/>
      <c r="L148" s="171"/>
      <c r="M148" s="171"/>
      <c r="N148" s="171"/>
      <c r="O148" s="171"/>
    </row>
    <row r="149" spans="1:15" ht="19.899999999999999" customHeight="1">
      <c r="A149" s="41"/>
      <c r="B149" s="42"/>
      <c r="C149" s="42"/>
      <c r="D149" s="42"/>
      <c r="E149" s="42"/>
      <c r="F149" s="43"/>
      <c r="G149" s="43"/>
      <c r="H149" s="43"/>
      <c r="I149" s="43"/>
      <c r="J149" s="44"/>
      <c r="K149" s="171"/>
      <c r="L149" s="171"/>
      <c r="M149" s="171"/>
      <c r="N149" s="171"/>
      <c r="O149" s="171"/>
    </row>
    <row r="150" spans="1:15" ht="19.899999999999999" customHeight="1">
      <c r="A150" s="41"/>
      <c r="B150" s="42"/>
      <c r="C150" s="42"/>
      <c r="D150" s="42"/>
      <c r="E150" s="42"/>
      <c r="F150" s="43"/>
      <c r="G150" s="43"/>
      <c r="H150" s="43"/>
      <c r="I150" s="43"/>
      <c r="J150" s="44"/>
      <c r="K150" s="171"/>
      <c r="L150" s="171"/>
      <c r="M150" s="171"/>
      <c r="N150" s="171"/>
      <c r="O150" s="171"/>
    </row>
    <row r="151" spans="1:15" ht="19.899999999999999" customHeight="1">
      <c r="A151" s="41"/>
      <c r="B151" s="42"/>
      <c r="C151" s="42"/>
      <c r="D151" s="42"/>
      <c r="E151" s="42"/>
      <c r="F151" s="43"/>
      <c r="G151" s="43"/>
      <c r="H151" s="43"/>
      <c r="I151" s="43"/>
      <c r="J151" s="44"/>
      <c r="K151" s="171"/>
      <c r="L151" s="171"/>
      <c r="M151" s="171"/>
      <c r="N151" s="171"/>
      <c r="O151" s="171"/>
    </row>
    <row r="152" spans="1:15" ht="19.899999999999999" customHeight="1">
      <c r="A152" s="41"/>
      <c r="B152" s="42"/>
      <c r="C152" s="42"/>
      <c r="D152" s="42"/>
      <c r="E152" s="42"/>
      <c r="F152" s="43"/>
      <c r="G152" s="43"/>
      <c r="H152" s="43"/>
      <c r="I152" s="43"/>
      <c r="J152" s="44"/>
      <c r="K152" s="171"/>
      <c r="L152" s="171"/>
      <c r="M152" s="171"/>
      <c r="N152" s="171"/>
      <c r="O152" s="171"/>
    </row>
    <row r="153" spans="1:15" ht="19.899999999999999" customHeight="1">
      <c r="A153" s="41"/>
      <c r="B153" s="42"/>
      <c r="C153" s="42"/>
      <c r="D153" s="42"/>
      <c r="E153" s="42"/>
      <c r="F153" s="43"/>
      <c r="G153" s="43"/>
      <c r="H153" s="43"/>
      <c r="I153" s="43"/>
      <c r="J153" s="44"/>
      <c r="K153" s="171"/>
      <c r="L153" s="171"/>
      <c r="M153" s="171"/>
      <c r="N153" s="171"/>
      <c r="O153" s="171"/>
    </row>
    <row r="154" spans="1:15" ht="19.899999999999999" customHeight="1">
      <c r="A154" s="41"/>
      <c r="B154" s="42"/>
      <c r="C154" s="42"/>
      <c r="D154" s="42"/>
      <c r="E154" s="42"/>
      <c r="F154" s="43"/>
      <c r="G154" s="43"/>
      <c r="H154" s="43"/>
      <c r="I154" s="43"/>
      <c r="J154" s="44"/>
      <c r="K154" s="171"/>
      <c r="L154" s="171"/>
      <c r="M154" s="171"/>
      <c r="N154" s="171"/>
      <c r="O154" s="171"/>
    </row>
    <row r="155" spans="1:15" ht="19.899999999999999" customHeight="1">
      <c r="A155" s="41"/>
      <c r="B155" s="42"/>
      <c r="C155" s="42"/>
      <c r="D155" s="42"/>
      <c r="E155" s="42"/>
      <c r="F155" s="43"/>
      <c r="G155" s="43"/>
      <c r="H155" s="43"/>
      <c r="I155" s="43"/>
      <c r="J155" s="44"/>
      <c r="K155" s="171"/>
      <c r="L155" s="171"/>
      <c r="M155" s="171"/>
      <c r="N155" s="171"/>
      <c r="O155" s="171"/>
    </row>
    <row r="156" spans="1:15" ht="19.899999999999999" customHeight="1">
      <c r="A156" s="41"/>
      <c r="B156" s="42"/>
      <c r="C156" s="42"/>
      <c r="D156" s="42"/>
      <c r="E156" s="42"/>
      <c r="F156" s="43"/>
      <c r="G156" s="43"/>
      <c r="H156" s="43"/>
      <c r="I156" s="43"/>
      <c r="J156" s="44"/>
      <c r="K156" s="171"/>
      <c r="L156" s="171"/>
      <c r="M156" s="171"/>
      <c r="N156" s="171"/>
      <c r="O156" s="171"/>
    </row>
    <row r="157" spans="1:15" ht="19.899999999999999" customHeight="1">
      <c r="A157" s="41"/>
      <c r="B157" s="42"/>
      <c r="C157" s="42"/>
      <c r="D157" s="42"/>
      <c r="E157" s="42"/>
      <c r="F157" s="43"/>
      <c r="G157" s="43"/>
      <c r="H157" s="43"/>
      <c r="I157" s="43"/>
      <c r="J157" s="44"/>
      <c r="K157" s="171"/>
      <c r="L157" s="171"/>
      <c r="M157" s="171"/>
      <c r="N157" s="171"/>
      <c r="O157" s="171"/>
    </row>
    <row r="158" spans="1:15" ht="19.899999999999999" customHeight="1">
      <c r="A158" s="41"/>
      <c r="B158" s="42"/>
      <c r="C158" s="42"/>
      <c r="D158" s="42"/>
      <c r="E158" s="42"/>
      <c r="F158" s="43"/>
      <c r="G158" s="43"/>
      <c r="H158" s="43"/>
      <c r="I158" s="43"/>
      <c r="J158" s="44"/>
      <c r="K158" s="171"/>
      <c r="L158" s="171"/>
      <c r="M158" s="171"/>
      <c r="N158" s="171"/>
      <c r="O158" s="171"/>
    </row>
    <row r="159" spans="1:15" ht="19.899999999999999" customHeight="1">
      <c r="A159" s="41"/>
      <c r="B159" s="42"/>
      <c r="C159" s="42"/>
      <c r="D159" s="42"/>
      <c r="E159" s="42"/>
      <c r="F159" s="43"/>
      <c r="G159" s="43"/>
      <c r="H159" s="43"/>
      <c r="I159" s="43"/>
      <c r="J159" s="44"/>
      <c r="K159" s="171"/>
      <c r="L159" s="171"/>
      <c r="M159" s="171"/>
      <c r="N159" s="171"/>
      <c r="O159" s="171"/>
    </row>
    <row r="160" spans="1:15" ht="19.899999999999999" customHeight="1">
      <c r="A160" s="41"/>
      <c r="B160" s="42"/>
      <c r="C160" s="42"/>
      <c r="D160" s="42"/>
      <c r="E160" s="42"/>
      <c r="F160" s="43"/>
      <c r="G160" s="43"/>
      <c r="H160" s="43"/>
      <c r="I160" s="43"/>
      <c r="J160" s="44"/>
      <c r="K160" s="171"/>
      <c r="L160" s="171"/>
      <c r="M160" s="171"/>
      <c r="N160" s="171"/>
      <c r="O160" s="171"/>
    </row>
    <row r="161" spans="1:15" ht="19.899999999999999" customHeight="1">
      <c r="A161" s="41"/>
      <c r="B161" s="42"/>
      <c r="C161" s="42"/>
      <c r="D161" s="42"/>
      <c r="E161" s="42"/>
      <c r="F161" s="43"/>
      <c r="G161" s="43"/>
      <c r="H161" s="43"/>
      <c r="I161" s="43"/>
      <c r="J161" s="44"/>
      <c r="K161" s="171"/>
      <c r="L161" s="171"/>
      <c r="M161" s="171"/>
      <c r="N161" s="171"/>
      <c r="O161" s="171"/>
    </row>
    <row r="162" spans="1:15" ht="19.899999999999999" customHeight="1">
      <c r="A162" s="41"/>
      <c r="B162" s="42"/>
      <c r="C162" s="42"/>
      <c r="D162" s="42"/>
      <c r="E162" s="42"/>
      <c r="F162" s="43"/>
      <c r="G162" s="43"/>
      <c r="H162" s="43"/>
      <c r="I162" s="43"/>
      <c r="J162" s="44"/>
      <c r="K162" s="171"/>
      <c r="L162" s="171"/>
      <c r="M162" s="171"/>
      <c r="N162" s="171"/>
      <c r="O162" s="171"/>
    </row>
    <row r="163" spans="1:15" ht="19.899999999999999" customHeight="1">
      <c r="A163" s="41"/>
      <c r="B163" s="42"/>
      <c r="C163" s="42"/>
      <c r="D163" s="42"/>
      <c r="E163" s="42"/>
      <c r="F163" s="43"/>
      <c r="G163" s="43"/>
      <c r="H163" s="43"/>
      <c r="I163" s="43"/>
      <c r="J163" s="44"/>
      <c r="K163" s="171"/>
      <c r="L163" s="171"/>
      <c r="M163" s="171"/>
      <c r="N163" s="171"/>
      <c r="O163" s="171"/>
    </row>
    <row r="164" spans="1:15" ht="19.899999999999999" customHeight="1">
      <c r="A164" s="41"/>
      <c r="B164" s="42"/>
      <c r="C164" s="42"/>
      <c r="D164" s="42"/>
      <c r="E164" s="42"/>
      <c r="F164" s="43"/>
      <c r="G164" s="43"/>
      <c r="H164" s="43"/>
      <c r="I164" s="43"/>
      <c r="J164" s="44"/>
      <c r="K164" s="171"/>
      <c r="L164" s="171"/>
      <c r="M164" s="171"/>
      <c r="N164" s="171"/>
      <c r="O164" s="171"/>
    </row>
    <row r="165" spans="1:15" ht="19.899999999999999" customHeight="1">
      <c r="A165" s="41"/>
      <c r="B165" s="42"/>
      <c r="C165" s="42"/>
      <c r="D165" s="42"/>
      <c r="E165" s="42"/>
      <c r="F165" s="43"/>
      <c r="G165" s="43"/>
      <c r="H165" s="43"/>
      <c r="I165" s="43"/>
      <c r="J165" s="44"/>
      <c r="K165" s="171"/>
      <c r="L165" s="171"/>
      <c r="M165" s="171"/>
      <c r="N165" s="171"/>
      <c r="O165" s="171"/>
    </row>
    <row r="166" spans="1:15" ht="19.899999999999999" customHeight="1">
      <c r="A166" s="41"/>
      <c r="B166" s="42"/>
      <c r="C166" s="42"/>
      <c r="D166" s="42"/>
      <c r="E166" s="42"/>
      <c r="F166" s="43"/>
      <c r="G166" s="43"/>
      <c r="H166" s="43"/>
      <c r="I166" s="43"/>
      <c r="J166" s="44"/>
      <c r="K166" s="171"/>
      <c r="L166" s="171"/>
      <c r="M166" s="171"/>
      <c r="N166" s="171"/>
      <c r="O166" s="171"/>
    </row>
    <row r="167" spans="1:15" ht="19.899999999999999" customHeight="1">
      <c r="A167" s="41"/>
      <c r="B167" s="42"/>
      <c r="C167" s="42"/>
      <c r="D167" s="42"/>
      <c r="E167" s="42"/>
      <c r="F167" s="43"/>
      <c r="G167" s="43"/>
      <c r="H167" s="43"/>
      <c r="I167" s="43"/>
      <c r="J167" s="44"/>
      <c r="K167" s="171"/>
      <c r="L167" s="171"/>
      <c r="M167" s="171"/>
      <c r="N167" s="171"/>
      <c r="O167" s="171"/>
    </row>
    <row r="168" spans="1:15" ht="19.899999999999999" customHeight="1">
      <c r="A168" s="41"/>
      <c r="B168" s="42"/>
      <c r="C168" s="42"/>
      <c r="D168" s="42"/>
      <c r="E168" s="42"/>
      <c r="F168" s="43"/>
      <c r="G168" s="43"/>
      <c r="H168" s="43"/>
      <c r="I168" s="43"/>
      <c r="J168" s="44"/>
      <c r="K168" s="171"/>
      <c r="L168" s="171"/>
      <c r="M168" s="171"/>
      <c r="N168" s="171"/>
      <c r="O168" s="171"/>
    </row>
    <row r="169" spans="1:15" ht="19.899999999999999" customHeight="1">
      <c r="A169" s="41"/>
      <c r="B169" s="42"/>
      <c r="C169" s="42"/>
      <c r="D169" s="42"/>
      <c r="E169" s="42"/>
      <c r="F169" s="43"/>
      <c r="G169" s="43"/>
      <c r="H169" s="43"/>
      <c r="I169" s="43"/>
      <c r="J169" s="44"/>
      <c r="K169" s="171"/>
      <c r="L169" s="171"/>
      <c r="M169" s="171"/>
      <c r="N169" s="171"/>
      <c r="O169" s="171"/>
    </row>
    <row r="170" spans="1:15" ht="19.899999999999999" customHeight="1">
      <c r="A170" s="41"/>
      <c r="B170" s="42"/>
      <c r="C170" s="42"/>
      <c r="D170" s="42"/>
      <c r="E170" s="42"/>
      <c r="F170" s="43"/>
      <c r="G170" s="43"/>
      <c r="H170" s="43"/>
      <c r="I170" s="43"/>
      <c r="J170" s="44"/>
      <c r="K170" s="171"/>
      <c r="L170" s="171"/>
      <c r="M170" s="171"/>
      <c r="N170" s="171"/>
      <c r="O170" s="171"/>
    </row>
    <row r="171" spans="1:15" ht="19.899999999999999" customHeight="1">
      <c r="A171" s="41"/>
      <c r="B171" s="42"/>
      <c r="C171" s="42"/>
      <c r="D171" s="42"/>
      <c r="E171" s="42"/>
      <c r="F171" s="43"/>
      <c r="G171" s="43"/>
      <c r="H171" s="43"/>
      <c r="I171" s="43"/>
      <c r="J171" s="44"/>
      <c r="K171" s="171"/>
      <c r="L171" s="171"/>
      <c r="M171" s="171"/>
      <c r="N171" s="171"/>
      <c r="O171" s="171"/>
    </row>
    <row r="172" spans="1:15" ht="19.899999999999999" customHeight="1">
      <c r="A172" s="41"/>
      <c r="B172" s="42"/>
      <c r="C172" s="42"/>
      <c r="D172" s="42"/>
      <c r="E172" s="42"/>
      <c r="F172" s="43"/>
      <c r="G172" s="43"/>
      <c r="H172" s="43"/>
      <c r="I172" s="43"/>
      <c r="J172" s="44"/>
      <c r="K172" s="171"/>
      <c r="L172" s="171"/>
      <c r="M172" s="171"/>
      <c r="N172" s="171"/>
      <c r="O172" s="171"/>
    </row>
    <row r="173" spans="1:15" ht="19.899999999999999" customHeight="1">
      <c r="A173" s="41"/>
      <c r="B173" s="42"/>
      <c r="C173" s="42"/>
      <c r="D173" s="42"/>
      <c r="E173" s="42"/>
      <c r="F173" s="43"/>
      <c r="G173" s="43"/>
      <c r="H173" s="43"/>
      <c r="I173" s="43"/>
      <c r="J173" s="44"/>
      <c r="K173" s="171"/>
      <c r="L173" s="171"/>
      <c r="M173" s="171"/>
      <c r="N173" s="171"/>
      <c r="O173" s="171"/>
    </row>
    <row r="174" spans="1:15" ht="19.899999999999999" customHeight="1">
      <c r="A174" s="41"/>
      <c r="B174" s="42"/>
      <c r="C174" s="42"/>
      <c r="D174" s="42"/>
      <c r="E174" s="42"/>
      <c r="F174" s="43"/>
      <c r="G174" s="43"/>
      <c r="H174" s="43"/>
      <c r="I174" s="43"/>
      <c r="J174" s="44"/>
      <c r="K174" s="171"/>
      <c r="L174" s="171"/>
      <c r="M174" s="171"/>
      <c r="N174" s="171"/>
      <c r="O174" s="171"/>
    </row>
    <row r="175" spans="1:15" ht="19.899999999999999" customHeight="1">
      <c r="A175" s="41"/>
      <c r="B175" s="42"/>
      <c r="C175" s="42"/>
      <c r="D175" s="42"/>
      <c r="E175" s="42"/>
      <c r="F175" s="43"/>
      <c r="G175" s="43"/>
      <c r="H175" s="43"/>
      <c r="I175" s="43"/>
      <c r="J175" s="44"/>
      <c r="K175" s="171"/>
      <c r="L175" s="171"/>
      <c r="M175" s="171"/>
      <c r="N175" s="171"/>
      <c r="O175" s="171"/>
    </row>
    <row r="176" spans="1:15" ht="19.899999999999999" customHeight="1">
      <c r="A176" s="41"/>
      <c r="B176" s="42"/>
      <c r="C176" s="42"/>
      <c r="D176" s="42"/>
      <c r="E176" s="42"/>
      <c r="F176" s="43"/>
      <c r="G176" s="43"/>
      <c r="H176" s="43"/>
      <c r="I176" s="43"/>
      <c r="J176" s="44"/>
      <c r="K176" s="171"/>
      <c r="L176" s="171"/>
      <c r="M176" s="171"/>
      <c r="N176" s="171"/>
      <c r="O176" s="171"/>
    </row>
    <row r="177" spans="1:15" ht="19.899999999999999" customHeight="1">
      <c r="A177" s="41"/>
      <c r="B177" s="42"/>
      <c r="C177" s="42"/>
      <c r="D177" s="42"/>
      <c r="E177" s="42"/>
      <c r="F177" s="43"/>
      <c r="G177" s="43"/>
      <c r="H177" s="43"/>
      <c r="I177" s="43"/>
      <c r="J177" s="44"/>
      <c r="K177" s="171"/>
      <c r="L177" s="171"/>
      <c r="M177" s="171"/>
      <c r="N177" s="171"/>
      <c r="O177" s="171"/>
    </row>
    <row r="178" spans="1:15" ht="19.899999999999999" customHeight="1">
      <c r="A178" s="41"/>
      <c r="B178" s="42"/>
      <c r="C178" s="42"/>
      <c r="D178" s="42"/>
      <c r="E178" s="42"/>
      <c r="F178" s="43"/>
      <c r="G178" s="43"/>
      <c r="H178" s="43"/>
      <c r="I178" s="43"/>
      <c r="J178" s="44"/>
      <c r="K178" s="171"/>
      <c r="L178" s="171"/>
      <c r="M178" s="171"/>
      <c r="N178" s="171"/>
      <c r="O178" s="171"/>
    </row>
    <row r="179" spans="1:15" ht="19.899999999999999" customHeight="1">
      <c r="A179" s="41"/>
      <c r="B179" s="42"/>
      <c r="C179" s="42"/>
      <c r="D179" s="42"/>
      <c r="E179" s="42"/>
      <c r="F179" s="43"/>
      <c r="G179" s="43"/>
      <c r="H179" s="43"/>
      <c r="I179" s="43"/>
      <c r="J179" s="44"/>
      <c r="K179" s="171"/>
      <c r="L179" s="171"/>
      <c r="M179" s="171"/>
      <c r="N179" s="171"/>
      <c r="O179" s="171"/>
    </row>
    <row r="180" spans="1:15" ht="19.899999999999999" customHeight="1">
      <c r="A180" s="41"/>
      <c r="B180" s="42"/>
      <c r="C180" s="42"/>
      <c r="D180" s="42"/>
      <c r="E180" s="42"/>
      <c r="F180" s="43"/>
      <c r="G180" s="43"/>
      <c r="H180" s="43"/>
      <c r="I180" s="43"/>
      <c r="J180" s="44"/>
      <c r="K180" s="171"/>
      <c r="L180" s="171"/>
      <c r="M180" s="171"/>
      <c r="N180" s="171"/>
      <c r="O180" s="171"/>
    </row>
    <row r="181" spans="1:15" ht="19.899999999999999" customHeight="1">
      <c r="A181" s="41"/>
      <c r="B181" s="42"/>
      <c r="C181" s="42"/>
      <c r="D181" s="42"/>
      <c r="E181" s="42"/>
      <c r="F181" s="43"/>
      <c r="G181" s="43"/>
      <c r="H181" s="43"/>
      <c r="I181" s="43"/>
      <c r="J181" s="44"/>
      <c r="K181" s="171"/>
      <c r="L181" s="171"/>
      <c r="M181" s="171"/>
      <c r="N181" s="171"/>
      <c r="O181" s="171"/>
    </row>
    <row r="182" spans="1:15" ht="19.899999999999999" customHeight="1">
      <c r="A182" s="41"/>
      <c r="B182" s="42"/>
      <c r="C182" s="42"/>
      <c r="D182" s="42"/>
      <c r="E182" s="42"/>
      <c r="F182" s="43"/>
      <c r="G182" s="43"/>
      <c r="H182" s="43"/>
      <c r="I182" s="43"/>
      <c r="J182" s="44"/>
      <c r="K182" s="171"/>
      <c r="L182" s="171"/>
      <c r="M182" s="171"/>
      <c r="N182" s="171"/>
      <c r="O182" s="171"/>
    </row>
    <row r="183" spans="1:15" ht="19.899999999999999" customHeight="1">
      <c r="A183" s="41"/>
      <c r="B183" s="42"/>
      <c r="C183" s="42"/>
      <c r="D183" s="42"/>
      <c r="E183" s="42"/>
      <c r="F183" s="43"/>
      <c r="G183" s="43"/>
      <c r="H183" s="43"/>
      <c r="I183" s="43"/>
      <c r="J183" s="44"/>
      <c r="K183" s="171"/>
      <c r="L183" s="171"/>
      <c r="M183" s="171"/>
      <c r="N183" s="171"/>
      <c r="O183" s="171"/>
    </row>
    <row r="184" spans="1:15" ht="19.899999999999999" customHeight="1">
      <c r="A184" s="41"/>
      <c r="B184" s="42"/>
      <c r="C184" s="42"/>
      <c r="D184" s="42"/>
      <c r="E184" s="42"/>
      <c r="F184" s="43"/>
      <c r="G184" s="43"/>
      <c r="H184" s="43"/>
      <c r="I184" s="43"/>
      <c r="J184" s="44"/>
      <c r="K184" s="171"/>
      <c r="L184" s="171"/>
      <c r="M184" s="171"/>
      <c r="N184" s="171"/>
      <c r="O184" s="171"/>
    </row>
    <row r="185" spans="1:15" ht="19.899999999999999" customHeight="1">
      <c r="A185" s="41"/>
      <c r="B185" s="42"/>
      <c r="C185" s="42"/>
      <c r="D185" s="42"/>
      <c r="E185" s="42"/>
      <c r="F185" s="43"/>
      <c r="G185" s="43"/>
      <c r="H185" s="43"/>
      <c r="I185" s="43"/>
      <c r="J185" s="44"/>
      <c r="K185" s="171"/>
      <c r="L185" s="171"/>
      <c r="M185" s="171"/>
      <c r="N185" s="171"/>
      <c r="O185" s="171"/>
    </row>
    <row r="186" spans="1:15" ht="19.899999999999999" customHeight="1">
      <c r="A186" s="41"/>
      <c r="B186" s="42"/>
      <c r="C186" s="42"/>
      <c r="D186" s="42"/>
      <c r="E186" s="42"/>
      <c r="F186" s="43"/>
      <c r="G186" s="43"/>
      <c r="H186" s="43"/>
      <c r="I186" s="43"/>
      <c r="J186" s="44"/>
      <c r="K186" s="171"/>
      <c r="L186" s="171"/>
      <c r="M186" s="171"/>
      <c r="N186" s="171"/>
      <c r="O186" s="171"/>
    </row>
    <row r="187" spans="1:15" ht="19.899999999999999" customHeight="1">
      <c r="A187" s="41"/>
      <c r="B187" s="42"/>
      <c r="C187" s="42"/>
      <c r="D187" s="42"/>
      <c r="E187" s="42"/>
      <c r="F187" s="43"/>
      <c r="G187" s="43"/>
      <c r="H187" s="43"/>
      <c r="I187" s="43"/>
      <c r="J187" s="44"/>
      <c r="K187" s="171"/>
      <c r="L187" s="171"/>
      <c r="M187" s="171"/>
      <c r="N187" s="171"/>
      <c r="O187" s="171"/>
    </row>
    <row r="188" spans="1:15" ht="19.899999999999999" customHeight="1">
      <c r="A188" s="41"/>
      <c r="B188" s="42"/>
      <c r="C188" s="42"/>
      <c r="D188" s="42"/>
      <c r="E188" s="42"/>
      <c r="F188" s="43"/>
      <c r="G188" s="43"/>
      <c r="H188" s="43"/>
      <c r="I188" s="43"/>
      <c r="J188" s="44"/>
      <c r="K188" s="171"/>
      <c r="L188" s="171"/>
      <c r="M188" s="171"/>
      <c r="N188" s="171"/>
      <c r="O188" s="171"/>
    </row>
    <row r="189" spans="1:15" ht="19.899999999999999" customHeight="1">
      <c r="A189" s="41"/>
      <c r="B189" s="42"/>
      <c r="C189" s="42"/>
      <c r="D189" s="42"/>
      <c r="E189" s="42"/>
      <c r="F189" s="43"/>
      <c r="G189" s="43"/>
      <c r="H189" s="43"/>
      <c r="I189" s="43"/>
      <c r="J189" s="44"/>
      <c r="K189" s="171"/>
      <c r="L189" s="171"/>
      <c r="M189" s="171"/>
      <c r="N189" s="171"/>
      <c r="O189" s="171"/>
    </row>
    <row r="190" spans="1:15" ht="19.899999999999999" customHeight="1">
      <c r="A190" s="41"/>
      <c r="B190" s="42"/>
      <c r="C190" s="42"/>
      <c r="D190" s="42"/>
      <c r="E190" s="42"/>
      <c r="F190" s="43"/>
      <c r="G190" s="43"/>
      <c r="H190" s="43"/>
      <c r="I190" s="43"/>
      <c r="J190" s="44"/>
      <c r="K190" s="171"/>
      <c r="L190" s="171"/>
      <c r="M190" s="171"/>
      <c r="N190" s="171"/>
      <c r="O190" s="171"/>
    </row>
    <row r="191" spans="1:15" ht="19.899999999999999" customHeight="1">
      <c r="A191" s="41"/>
      <c r="B191" s="42"/>
      <c r="C191" s="42"/>
      <c r="D191" s="42"/>
      <c r="E191" s="42"/>
      <c r="F191" s="43"/>
      <c r="G191" s="43"/>
      <c r="H191" s="43"/>
      <c r="I191" s="43"/>
      <c r="J191" s="44"/>
      <c r="K191" s="171"/>
      <c r="L191" s="171"/>
      <c r="M191" s="171"/>
      <c r="N191" s="171"/>
      <c r="O191" s="171"/>
    </row>
    <row r="192" spans="1:15" ht="19.899999999999999" customHeight="1">
      <c r="A192" s="41"/>
      <c r="B192" s="42"/>
      <c r="C192" s="42"/>
      <c r="D192" s="42"/>
      <c r="E192" s="42"/>
      <c r="F192" s="43"/>
      <c r="G192" s="43"/>
      <c r="H192" s="43"/>
      <c r="I192" s="43"/>
      <c r="J192" s="44"/>
      <c r="K192" s="171"/>
      <c r="L192" s="171"/>
      <c r="M192" s="171"/>
      <c r="N192" s="171"/>
      <c r="O192" s="171"/>
    </row>
    <row r="193" spans="1:15" ht="19.899999999999999" customHeight="1">
      <c r="A193" s="41"/>
      <c r="B193" s="42"/>
      <c r="C193" s="42"/>
      <c r="D193" s="42"/>
      <c r="E193" s="42"/>
      <c r="F193" s="43"/>
      <c r="G193" s="43"/>
      <c r="H193" s="43"/>
      <c r="I193" s="43"/>
      <c r="J193" s="44"/>
      <c r="K193" s="171"/>
      <c r="L193" s="171"/>
      <c r="M193" s="171"/>
      <c r="N193" s="171"/>
      <c r="O193" s="171"/>
    </row>
    <row r="194" spans="1:15" ht="19.899999999999999" customHeight="1">
      <c r="A194" s="41"/>
      <c r="B194" s="42"/>
      <c r="C194" s="42"/>
      <c r="D194" s="42"/>
      <c r="E194" s="42"/>
      <c r="F194" s="43"/>
      <c r="G194" s="43"/>
      <c r="H194" s="43"/>
      <c r="I194" s="43"/>
      <c r="J194" s="44"/>
      <c r="K194" s="171"/>
      <c r="L194" s="171"/>
      <c r="M194" s="171"/>
      <c r="N194" s="171"/>
      <c r="O194" s="171"/>
    </row>
    <row r="195" spans="1:15" ht="19.899999999999999" customHeight="1">
      <c r="A195" s="41"/>
      <c r="B195" s="42"/>
      <c r="C195" s="42"/>
      <c r="D195" s="42"/>
      <c r="E195" s="42"/>
      <c r="F195" s="43"/>
      <c r="G195" s="43"/>
      <c r="H195" s="43"/>
      <c r="I195" s="43"/>
      <c r="J195" s="44"/>
      <c r="K195" s="171"/>
      <c r="L195" s="171"/>
      <c r="M195" s="171"/>
      <c r="N195" s="171"/>
      <c r="O195" s="171"/>
    </row>
    <row r="196" spans="1:15" ht="19.899999999999999" customHeight="1">
      <c r="A196" s="41"/>
      <c r="B196" s="42"/>
      <c r="C196" s="42"/>
      <c r="D196" s="42"/>
      <c r="E196" s="42"/>
      <c r="F196" s="43"/>
      <c r="G196" s="43"/>
      <c r="H196" s="43"/>
      <c r="I196" s="43"/>
      <c r="J196" s="44"/>
      <c r="K196" s="171"/>
      <c r="L196" s="171"/>
      <c r="M196" s="171"/>
      <c r="N196" s="171"/>
      <c r="O196" s="171"/>
    </row>
    <row r="197" spans="1:15" ht="19.899999999999999" customHeight="1">
      <c r="A197" s="41"/>
      <c r="B197" s="42"/>
      <c r="C197" s="42"/>
      <c r="D197" s="42"/>
      <c r="E197" s="42"/>
      <c r="F197" s="43"/>
      <c r="G197" s="43"/>
      <c r="H197" s="43"/>
      <c r="I197" s="43"/>
      <c r="J197" s="44"/>
      <c r="K197" s="171"/>
      <c r="L197" s="171"/>
      <c r="M197" s="171"/>
      <c r="N197" s="171"/>
      <c r="O197" s="171"/>
    </row>
    <row r="198" spans="1:15" ht="19.899999999999999" customHeight="1">
      <c r="A198" s="41"/>
      <c r="B198" s="42"/>
      <c r="C198" s="42"/>
      <c r="D198" s="42"/>
      <c r="E198" s="42"/>
      <c r="F198" s="43"/>
      <c r="G198" s="43"/>
      <c r="H198" s="43"/>
      <c r="I198" s="43"/>
      <c r="J198" s="44"/>
      <c r="K198" s="171"/>
      <c r="L198" s="171"/>
      <c r="M198" s="171"/>
      <c r="N198" s="171"/>
      <c r="O198" s="171"/>
    </row>
    <row r="199" spans="1:15" ht="19.899999999999999" customHeight="1">
      <c r="A199" s="41"/>
      <c r="B199" s="42"/>
      <c r="C199" s="42"/>
      <c r="D199" s="42"/>
      <c r="E199" s="42"/>
      <c r="F199" s="43"/>
      <c r="G199" s="43"/>
      <c r="H199" s="43"/>
      <c r="I199" s="43"/>
      <c r="J199" s="44"/>
      <c r="K199" s="171"/>
      <c r="L199" s="171"/>
      <c r="M199" s="171"/>
      <c r="N199" s="171"/>
      <c r="O199" s="171"/>
    </row>
    <row r="200" spans="1:15" ht="19.899999999999999" customHeight="1">
      <c r="A200" s="41"/>
      <c r="B200" s="42"/>
      <c r="C200" s="42"/>
      <c r="D200" s="42"/>
      <c r="E200" s="42"/>
      <c r="F200" s="43"/>
      <c r="G200" s="43"/>
      <c r="H200" s="43"/>
      <c r="I200" s="43"/>
      <c r="J200" s="44"/>
      <c r="K200" s="171"/>
      <c r="L200" s="171"/>
      <c r="M200" s="171"/>
      <c r="N200" s="171"/>
      <c r="O200" s="171"/>
    </row>
    <row r="201" spans="1:15" ht="19.899999999999999" customHeight="1">
      <c r="A201" s="41"/>
      <c r="B201" s="42"/>
      <c r="C201" s="42"/>
      <c r="D201" s="42"/>
      <c r="E201" s="42"/>
      <c r="F201" s="43"/>
      <c r="G201" s="43"/>
      <c r="H201" s="43"/>
      <c r="I201" s="43"/>
      <c r="J201" s="44"/>
      <c r="K201" s="171"/>
      <c r="L201" s="171"/>
      <c r="M201" s="171"/>
      <c r="N201" s="171"/>
      <c r="O201" s="171"/>
    </row>
    <row r="202" spans="1:15" ht="19.899999999999999" customHeight="1">
      <c r="A202" s="41"/>
      <c r="B202" s="42"/>
      <c r="C202" s="42"/>
      <c r="D202" s="42"/>
      <c r="E202" s="42"/>
      <c r="F202" s="43"/>
      <c r="G202" s="43"/>
      <c r="H202" s="43"/>
      <c r="I202" s="43"/>
      <c r="J202" s="44"/>
      <c r="K202" s="171"/>
      <c r="L202" s="171"/>
      <c r="M202" s="171"/>
      <c r="N202" s="171"/>
      <c r="O202" s="171"/>
    </row>
    <row r="203" spans="1:15" ht="19.899999999999999" customHeight="1">
      <c r="A203" s="41"/>
      <c r="B203" s="42"/>
      <c r="C203" s="42"/>
      <c r="D203" s="42"/>
      <c r="E203" s="42"/>
      <c r="F203" s="43"/>
      <c r="G203" s="43"/>
      <c r="H203" s="43"/>
      <c r="I203" s="43"/>
      <c r="J203" s="44"/>
      <c r="K203" s="171"/>
      <c r="L203" s="171"/>
      <c r="M203" s="171"/>
      <c r="N203" s="171"/>
      <c r="O203" s="171"/>
    </row>
    <row r="204" spans="1:15" ht="19.899999999999999" customHeight="1">
      <c r="A204" s="41"/>
      <c r="B204" s="42"/>
      <c r="C204" s="42"/>
      <c r="D204" s="42"/>
      <c r="E204" s="42"/>
      <c r="F204" s="43"/>
      <c r="G204" s="43"/>
      <c r="H204" s="43"/>
      <c r="I204" s="43"/>
      <c r="J204" s="44"/>
      <c r="K204" s="171"/>
      <c r="L204" s="171"/>
      <c r="M204" s="171"/>
      <c r="N204" s="171"/>
      <c r="O204" s="171"/>
    </row>
    <row r="205" spans="1:15" ht="19.899999999999999" customHeight="1">
      <c r="A205" s="41"/>
      <c r="B205" s="42"/>
      <c r="C205" s="42"/>
      <c r="D205" s="42"/>
      <c r="E205" s="42"/>
      <c r="F205" s="43"/>
      <c r="G205" s="43"/>
      <c r="H205" s="43"/>
      <c r="I205" s="43"/>
      <c r="J205" s="44"/>
      <c r="K205" s="171"/>
      <c r="L205" s="171"/>
      <c r="M205" s="171"/>
      <c r="N205" s="171"/>
      <c r="O205" s="171"/>
    </row>
    <row r="206" spans="1:15" ht="19.899999999999999" customHeight="1">
      <c r="A206" s="41"/>
      <c r="B206" s="42"/>
      <c r="C206" s="42"/>
      <c r="D206" s="42"/>
      <c r="E206" s="42"/>
      <c r="F206" s="43"/>
      <c r="G206" s="43"/>
      <c r="H206" s="43"/>
      <c r="I206" s="43"/>
      <c r="J206" s="44"/>
      <c r="K206" s="171"/>
      <c r="L206" s="171"/>
      <c r="M206" s="171"/>
      <c r="N206" s="171"/>
      <c r="O206" s="171"/>
    </row>
    <row r="207" spans="1:15" ht="19.899999999999999" customHeight="1">
      <c r="A207" s="41"/>
      <c r="B207" s="42"/>
      <c r="C207" s="42"/>
      <c r="D207" s="42"/>
      <c r="E207" s="42"/>
      <c r="F207" s="43"/>
      <c r="G207" s="43"/>
      <c r="H207" s="43"/>
      <c r="I207" s="43"/>
      <c r="J207" s="44"/>
      <c r="K207" s="171"/>
      <c r="L207" s="171"/>
      <c r="M207" s="171"/>
      <c r="N207" s="171"/>
      <c r="O207" s="171"/>
    </row>
    <row r="208" spans="1:15" ht="19.899999999999999" customHeight="1">
      <c r="A208" s="41"/>
      <c r="B208" s="42"/>
      <c r="C208" s="42"/>
      <c r="D208" s="42"/>
      <c r="E208" s="42"/>
      <c r="F208" s="43"/>
      <c r="G208" s="43"/>
      <c r="H208" s="43"/>
      <c r="I208" s="43"/>
      <c r="J208" s="44"/>
      <c r="K208" s="171"/>
      <c r="L208" s="171"/>
      <c r="M208" s="171"/>
      <c r="N208" s="171"/>
      <c r="O208" s="171"/>
    </row>
    <row r="209" spans="1:15" ht="19.899999999999999" customHeight="1">
      <c r="A209" s="41"/>
      <c r="B209" s="42"/>
      <c r="C209" s="42"/>
      <c r="D209" s="42"/>
      <c r="E209" s="42"/>
      <c r="F209" s="43"/>
      <c r="G209" s="43"/>
      <c r="H209" s="43"/>
      <c r="I209" s="43"/>
      <c r="J209" s="44"/>
      <c r="K209" s="171"/>
      <c r="L209" s="171"/>
      <c r="M209" s="171"/>
      <c r="N209" s="171"/>
      <c r="O209" s="171"/>
    </row>
    <row r="210" spans="1:15" ht="19.899999999999999" customHeight="1">
      <c r="A210" s="41"/>
      <c r="B210" s="42"/>
      <c r="C210" s="42"/>
      <c r="D210" s="42"/>
      <c r="E210" s="42"/>
      <c r="F210" s="43"/>
      <c r="G210" s="43"/>
      <c r="H210" s="43"/>
      <c r="I210" s="43"/>
      <c r="J210" s="44"/>
      <c r="K210" s="171"/>
      <c r="L210" s="171"/>
      <c r="M210" s="171"/>
      <c r="N210" s="171"/>
      <c r="O210" s="171"/>
    </row>
    <row r="211" spans="1:15" ht="19.899999999999999" customHeight="1">
      <c r="A211" s="41"/>
      <c r="B211" s="42"/>
      <c r="C211" s="42"/>
      <c r="D211" s="42"/>
      <c r="E211" s="42"/>
      <c r="F211" s="43"/>
      <c r="G211" s="43"/>
      <c r="H211" s="43"/>
      <c r="I211" s="43"/>
      <c r="J211" s="44"/>
      <c r="K211" s="171"/>
      <c r="L211" s="171"/>
      <c r="M211" s="171"/>
      <c r="N211" s="171"/>
      <c r="O211" s="171"/>
    </row>
    <row r="212" spans="1:15" ht="19.899999999999999" customHeight="1">
      <c r="A212" s="41"/>
      <c r="B212" s="42"/>
      <c r="C212" s="42"/>
      <c r="D212" s="42"/>
      <c r="E212" s="42"/>
      <c r="F212" s="43"/>
      <c r="G212" s="43"/>
      <c r="H212" s="43"/>
      <c r="I212" s="43"/>
      <c r="J212" s="44"/>
      <c r="K212" s="171"/>
      <c r="L212" s="171"/>
      <c r="M212" s="171"/>
      <c r="N212" s="171"/>
      <c r="O212" s="171"/>
    </row>
    <row r="213" spans="1:15" ht="19.899999999999999" customHeight="1">
      <c r="A213" s="41"/>
      <c r="B213" s="42"/>
      <c r="C213" s="42"/>
      <c r="D213" s="42"/>
      <c r="E213" s="42"/>
      <c r="F213" s="43"/>
      <c r="G213" s="43"/>
      <c r="H213" s="43"/>
      <c r="I213" s="43"/>
      <c r="J213" s="44"/>
      <c r="K213" s="171"/>
      <c r="L213" s="171"/>
      <c r="M213" s="171"/>
      <c r="N213" s="171"/>
      <c r="O213" s="171"/>
    </row>
    <row r="214" spans="1:15" ht="19.899999999999999" customHeight="1">
      <c r="A214" s="41"/>
      <c r="B214" s="42"/>
      <c r="C214" s="42"/>
      <c r="D214" s="42"/>
      <c r="E214" s="42"/>
      <c r="F214" s="43"/>
      <c r="G214" s="43"/>
      <c r="H214" s="43"/>
      <c r="I214" s="43"/>
      <c r="J214" s="44"/>
      <c r="K214" s="171"/>
      <c r="L214" s="171"/>
      <c r="M214" s="171"/>
      <c r="N214" s="171"/>
      <c r="O214" s="171"/>
    </row>
    <row r="215" spans="1:15" ht="19.899999999999999" customHeight="1">
      <c r="A215" s="41"/>
      <c r="B215" s="42"/>
      <c r="C215" s="42"/>
      <c r="D215" s="42"/>
      <c r="E215" s="42"/>
      <c r="F215" s="43"/>
      <c r="G215" s="43"/>
      <c r="H215" s="43"/>
      <c r="I215" s="43"/>
      <c r="J215" s="44"/>
      <c r="K215" s="171"/>
      <c r="L215" s="171"/>
      <c r="M215" s="171"/>
      <c r="N215" s="171"/>
      <c r="O215" s="171"/>
    </row>
    <row r="216" spans="1:15" ht="19.899999999999999" customHeight="1">
      <c r="A216" s="41"/>
      <c r="B216" s="42"/>
      <c r="C216" s="42"/>
      <c r="D216" s="42"/>
      <c r="E216" s="42"/>
      <c r="F216" s="43"/>
      <c r="G216" s="43"/>
      <c r="H216" s="43"/>
      <c r="I216" s="43"/>
      <c r="J216" s="44"/>
      <c r="K216" s="171"/>
      <c r="L216" s="171"/>
      <c r="M216" s="171"/>
      <c r="N216" s="171"/>
      <c r="O216" s="171"/>
    </row>
    <row r="217" spans="1:15" ht="19.899999999999999" customHeight="1">
      <c r="A217" s="41"/>
      <c r="B217" s="42"/>
      <c r="C217" s="42"/>
      <c r="D217" s="42"/>
      <c r="E217" s="42"/>
      <c r="F217" s="43"/>
      <c r="G217" s="43"/>
      <c r="H217" s="43"/>
      <c r="I217" s="43"/>
      <c r="J217" s="44"/>
      <c r="K217" s="171"/>
      <c r="L217" s="171"/>
      <c r="M217" s="171"/>
      <c r="N217" s="171"/>
      <c r="O217" s="171"/>
    </row>
    <row r="218" spans="1:15" ht="19.899999999999999" customHeight="1">
      <c r="A218" s="41"/>
      <c r="B218" s="42"/>
      <c r="C218" s="42"/>
      <c r="D218" s="42"/>
      <c r="E218" s="42"/>
      <c r="F218" s="43"/>
      <c r="G218" s="43"/>
      <c r="H218" s="43"/>
      <c r="I218" s="43"/>
      <c r="J218" s="44"/>
      <c r="K218" s="171"/>
      <c r="L218" s="171"/>
      <c r="M218" s="171"/>
      <c r="N218" s="171"/>
      <c r="O218" s="171"/>
    </row>
    <row r="219" spans="1:15" ht="19.899999999999999" customHeight="1">
      <c r="A219" s="41"/>
      <c r="B219" s="42"/>
      <c r="C219" s="42"/>
      <c r="D219" s="42"/>
      <c r="E219" s="42"/>
      <c r="F219" s="43"/>
      <c r="G219" s="43"/>
      <c r="H219" s="43"/>
      <c r="I219" s="43"/>
      <c r="J219" s="44"/>
      <c r="K219" s="171"/>
      <c r="L219" s="171"/>
      <c r="M219" s="171"/>
      <c r="N219" s="171"/>
      <c r="O219" s="171"/>
    </row>
    <row r="220" spans="1:15" ht="19.899999999999999" customHeight="1">
      <c r="A220" s="41"/>
      <c r="B220" s="42"/>
      <c r="C220" s="42"/>
      <c r="D220" s="42"/>
      <c r="E220" s="42"/>
      <c r="F220" s="43"/>
      <c r="G220" s="43"/>
      <c r="H220" s="43"/>
      <c r="I220" s="43"/>
      <c r="J220" s="44"/>
      <c r="K220" s="171"/>
      <c r="L220" s="171"/>
      <c r="M220" s="171"/>
      <c r="N220" s="171"/>
      <c r="O220" s="171"/>
    </row>
    <row r="221" spans="1:15" ht="19.899999999999999" customHeight="1">
      <c r="A221" s="41"/>
      <c r="B221" s="42"/>
      <c r="C221" s="42"/>
      <c r="D221" s="42"/>
      <c r="E221" s="42"/>
      <c r="F221" s="43"/>
      <c r="G221" s="43"/>
      <c r="H221" s="43"/>
      <c r="I221" s="43"/>
      <c r="J221" s="44"/>
      <c r="K221" s="171"/>
      <c r="L221" s="171"/>
      <c r="M221" s="171"/>
      <c r="N221" s="171"/>
      <c r="O221" s="171"/>
    </row>
    <row r="222" spans="1:15" ht="19.899999999999999" customHeight="1">
      <c r="A222" s="41"/>
      <c r="B222" s="42"/>
      <c r="C222" s="42"/>
      <c r="D222" s="42"/>
      <c r="E222" s="42"/>
      <c r="F222" s="43"/>
      <c r="G222" s="43"/>
      <c r="H222" s="43"/>
      <c r="I222" s="43"/>
      <c r="J222" s="44"/>
      <c r="K222" s="171"/>
      <c r="L222" s="171"/>
      <c r="M222" s="171"/>
      <c r="N222" s="171"/>
      <c r="O222" s="171"/>
    </row>
    <row r="223" spans="1:15" ht="19.899999999999999" customHeight="1">
      <c r="A223" s="41"/>
      <c r="B223" s="42"/>
      <c r="C223" s="42"/>
      <c r="D223" s="42"/>
      <c r="E223" s="42"/>
      <c r="F223" s="43"/>
      <c r="G223" s="43"/>
      <c r="H223" s="43"/>
      <c r="I223" s="43"/>
      <c r="J223" s="44"/>
      <c r="K223" s="171"/>
      <c r="L223" s="171"/>
      <c r="M223" s="171"/>
      <c r="N223" s="171"/>
      <c r="O223" s="171"/>
    </row>
    <row r="224" spans="1:15" ht="19.899999999999999" customHeight="1">
      <c r="A224" s="41"/>
      <c r="B224" s="42"/>
      <c r="C224" s="42"/>
      <c r="D224" s="42"/>
      <c r="E224" s="42"/>
      <c r="F224" s="43"/>
      <c r="G224" s="43"/>
      <c r="H224" s="43"/>
      <c r="I224" s="43"/>
      <c r="J224" s="44"/>
      <c r="K224" s="171"/>
      <c r="L224" s="171"/>
      <c r="M224" s="171"/>
      <c r="N224" s="171"/>
      <c r="O224" s="171"/>
    </row>
    <row r="225" spans="1:15" ht="19.899999999999999" customHeight="1">
      <c r="A225" s="41"/>
      <c r="B225" s="42"/>
      <c r="C225" s="42"/>
      <c r="D225" s="42"/>
      <c r="E225" s="42"/>
      <c r="F225" s="43"/>
      <c r="G225" s="43"/>
      <c r="H225" s="43"/>
      <c r="I225" s="43"/>
      <c r="J225" s="44"/>
      <c r="K225" s="171"/>
      <c r="L225" s="171"/>
      <c r="M225" s="171"/>
      <c r="N225" s="171"/>
      <c r="O225" s="171"/>
    </row>
    <row r="226" spans="1:15" ht="19.899999999999999" customHeight="1">
      <c r="A226" s="41"/>
      <c r="B226" s="42"/>
      <c r="C226" s="42"/>
      <c r="D226" s="42"/>
      <c r="E226" s="42"/>
      <c r="F226" s="43"/>
      <c r="G226" s="43"/>
      <c r="H226" s="43"/>
      <c r="I226" s="43"/>
      <c r="J226" s="44"/>
      <c r="K226" s="171"/>
      <c r="L226" s="171"/>
      <c r="M226" s="171"/>
      <c r="N226" s="171"/>
      <c r="O226" s="171"/>
    </row>
    <row r="227" spans="1:15" ht="19.899999999999999" customHeight="1">
      <c r="A227" s="41"/>
      <c r="B227" s="42"/>
      <c r="C227" s="42"/>
      <c r="D227" s="42"/>
      <c r="E227" s="42"/>
      <c r="F227" s="43"/>
      <c r="G227" s="43"/>
      <c r="H227" s="43"/>
      <c r="I227" s="43"/>
      <c r="J227" s="44"/>
      <c r="K227" s="171"/>
      <c r="L227" s="171"/>
      <c r="M227" s="171"/>
      <c r="N227" s="171"/>
      <c r="O227" s="171"/>
    </row>
    <row r="228" spans="1:15" ht="19.899999999999999" customHeight="1">
      <c r="A228" s="41"/>
      <c r="B228" s="42"/>
      <c r="C228" s="42"/>
      <c r="D228" s="42"/>
      <c r="E228" s="42"/>
      <c r="F228" s="43"/>
      <c r="G228" s="43"/>
      <c r="H228" s="43"/>
      <c r="I228" s="43"/>
      <c r="J228" s="44"/>
      <c r="K228" s="171"/>
      <c r="L228" s="171"/>
      <c r="M228" s="171"/>
      <c r="N228" s="171"/>
      <c r="O228" s="171"/>
    </row>
    <row r="229" spans="1:15" ht="19.899999999999999" customHeight="1">
      <c r="A229" s="41"/>
      <c r="B229" s="42"/>
      <c r="C229" s="42"/>
      <c r="D229" s="42"/>
      <c r="E229" s="42"/>
      <c r="F229" s="43"/>
      <c r="G229" s="43"/>
      <c r="H229" s="43"/>
      <c r="I229" s="43"/>
      <c r="J229" s="44"/>
      <c r="K229" s="171"/>
      <c r="L229" s="171"/>
      <c r="M229" s="171"/>
      <c r="N229" s="171"/>
      <c r="O229" s="171"/>
    </row>
    <row r="230" spans="1:15" ht="19.899999999999999" customHeight="1">
      <c r="A230" s="41"/>
      <c r="B230" s="42"/>
      <c r="C230" s="42"/>
      <c r="D230" s="42"/>
      <c r="E230" s="42"/>
      <c r="F230" s="43"/>
      <c r="G230" s="43"/>
      <c r="H230" s="43"/>
      <c r="I230" s="43"/>
      <c r="J230" s="44"/>
      <c r="K230" s="171"/>
      <c r="L230" s="171"/>
      <c r="M230" s="171"/>
      <c r="N230" s="171"/>
      <c r="O230" s="171"/>
    </row>
    <row r="231" spans="1:15" ht="19.899999999999999" customHeight="1">
      <c r="A231" s="41"/>
      <c r="B231" s="42"/>
      <c r="C231" s="42"/>
      <c r="D231" s="42"/>
      <c r="E231" s="42"/>
      <c r="F231" s="43"/>
      <c r="G231" s="43"/>
      <c r="H231" s="43"/>
      <c r="I231" s="43"/>
      <c r="J231" s="44"/>
      <c r="K231" s="171"/>
      <c r="L231" s="171"/>
      <c r="M231" s="171"/>
      <c r="N231" s="171"/>
      <c r="O231" s="171"/>
    </row>
    <row r="232" spans="1:15" ht="19.899999999999999" customHeight="1">
      <c r="A232" s="41"/>
      <c r="B232" s="42"/>
      <c r="C232" s="42"/>
      <c r="D232" s="42"/>
      <c r="E232" s="42"/>
      <c r="F232" s="43"/>
      <c r="G232" s="43"/>
      <c r="H232" s="43"/>
      <c r="I232" s="43"/>
      <c r="J232" s="44"/>
      <c r="K232" s="171"/>
      <c r="L232" s="171"/>
      <c r="M232" s="171"/>
      <c r="N232" s="171"/>
      <c r="O232" s="171"/>
    </row>
    <row r="233" spans="1:15" ht="19.899999999999999" customHeight="1">
      <c r="A233" s="41"/>
      <c r="B233" s="42"/>
      <c r="C233" s="42"/>
      <c r="D233" s="42"/>
      <c r="E233" s="42"/>
      <c r="F233" s="43"/>
      <c r="G233" s="43"/>
      <c r="H233" s="43"/>
      <c r="I233" s="43"/>
      <c r="J233" s="44"/>
      <c r="K233" s="171"/>
      <c r="L233" s="171"/>
      <c r="M233" s="171"/>
      <c r="N233" s="171"/>
      <c r="O233" s="171"/>
    </row>
    <row r="234" spans="1:15" ht="19.899999999999999" customHeight="1">
      <c r="A234" s="41"/>
      <c r="B234" s="42"/>
      <c r="C234" s="42"/>
      <c r="D234" s="42"/>
      <c r="E234" s="42"/>
      <c r="F234" s="43"/>
      <c r="G234" s="43"/>
      <c r="H234" s="43"/>
      <c r="I234" s="43"/>
      <c r="J234" s="44"/>
      <c r="K234" s="171"/>
      <c r="L234" s="171"/>
      <c r="M234" s="171"/>
      <c r="N234" s="171"/>
      <c r="O234" s="171"/>
    </row>
    <row r="235" spans="1:15" ht="19.899999999999999" customHeight="1">
      <c r="A235" s="41"/>
      <c r="B235" s="42"/>
      <c r="C235" s="42"/>
      <c r="D235" s="42"/>
      <c r="E235" s="42"/>
      <c r="F235" s="43"/>
      <c r="G235" s="43"/>
      <c r="H235" s="43"/>
      <c r="I235" s="43"/>
      <c r="J235" s="44"/>
      <c r="K235" s="171"/>
      <c r="L235" s="171"/>
      <c r="M235" s="171"/>
      <c r="N235" s="171"/>
      <c r="O235" s="171"/>
    </row>
    <row r="236" spans="1:15" ht="19.899999999999999" customHeight="1">
      <c r="A236" s="41"/>
      <c r="B236" s="42"/>
      <c r="C236" s="42"/>
      <c r="D236" s="42"/>
      <c r="E236" s="42"/>
      <c r="F236" s="43"/>
      <c r="G236" s="43"/>
      <c r="H236" s="43"/>
      <c r="I236" s="43"/>
      <c r="J236" s="44"/>
      <c r="K236" s="171"/>
      <c r="L236" s="171"/>
      <c r="M236" s="171"/>
      <c r="N236" s="171"/>
      <c r="O236" s="171"/>
    </row>
    <row r="237" spans="1:15" ht="19.899999999999999" customHeight="1">
      <c r="A237" s="41"/>
      <c r="B237" s="42"/>
      <c r="C237" s="42"/>
      <c r="D237" s="42"/>
      <c r="E237" s="42"/>
      <c r="F237" s="43"/>
      <c r="G237" s="43"/>
      <c r="H237" s="43"/>
      <c r="I237" s="43"/>
      <c r="J237" s="44"/>
      <c r="K237" s="171"/>
      <c r="L237" s="171"/>
      <c r="M237" s="171"/>
      <c r="N237" s="171"/>
      <c r="O237" s="171"/>
    </row>
    <row r="238" spans="1:15" ht="19.899999999999999" customHeight="1">
      <c r="A238" s="41"/>
      <c r="B238" s="42"/>
      <c r="C238" s="42"/>
      <c r="D238" s="42"/>
      <c r="E238" s="42"/>
      <c r="F238" s="43"/>
      <c r="G238" s="43"/>
      <c r="H238" s="43"/>
      <c r="I238" s="43"/>
      <c r="J238" s="44"/>
      <c r="K238" s="171"/>
      <c r="L238" s="171"/>
      <c r="M238" s="171"/>
      <c r="N238" s="171"/>
      <c r="O238" s="171"/>
    </row>
    <row r="239" spans="1:15" ht="19.899999999999999" customHeight="1">
      <c r="A239" s="41"/>
      <c r="B239" s="42"/>
      <c r="C239" s="42"/>
      <c r="D239" s="42"/>
      <c r="E239" s="42"/>
      <c r="F239" s="43"/>
      <c r="G239" s="43"/>
      <c r="H239" s="43"/>
      <c r="I239" s="43"/>
      <c r="J239" s="44"/>
      <c r="K239" s="171"/>
      <c r="L239" s="171"/>
      <c r="M239" s="171"/>
      <c r="N239" s="171"/>
      <c r="O239" s="171"/>
    </row>
    <row r="240" spans="1:15" ht="19.899999999999999" customHeight="1">
      <c r="A240" s="41"/>
      <c r="B240" s="42"/>
      <c r="C240" s="42"/>
      <c r="D240" s="42"/>
      <c r="E240" s="42"/>
      <c r="F240" s="43"/>
      <c r="G240" s="43"/>
      <c r="H240" s="43"/>
      <c r="I240" s="43"/>
      <c r="J240" s="44"/>
      <c r="K240" s="171"/>
      <c r="L240" s="171"/>
      <c r="M240" s="171"/>
      <c r="N240" s="171"/>
      <c r="O240" s="171"/>
    </row>
    <row r="241" spans="1:15" ht="19.899999999999999" customHeight="1">
      <c r="A241" s="41"/>
      <c r="B241" s="42"/>
      <c r="C241" s="42"/>
      <c r="D241" s="42"/>
      <c r="E241" s="42"/>
      <c r="F241" s="43"/>
      <c r="G241" s="43"/>
      <c r="H241" s="43"/>
      <c r="I241" s="43"/>
      <c r="J241" s="44"/>
      <c r="K241" s="171"/>
      <c r="L241" s="171"/>
      <c r="M241" s="171"/>
      <c r="N241" s="171"/>
      <c r="O241" s="171"/>
    </row>
    <row r="242" spans="1:15" ht="19.899999999999999" customHeight="1">
      <c r="A242" s="41"/>
      <c r="B242" s="42"/>
      <c r="C242" s="42"/>
      <c r="D242" s="42"/>
      <c r="E242" s="42"/>
      <c r="F242" s="43"/>
      <c r="G242" s="43"/>
      <c r="H242" s="43"/>
      <c r="I242" s="43"/>
      <c r="J242" s="44"/>
      <c r="K242" s="171"/>
      <c r="L242" s="171"/>
      <c r="M242" s="171"/>
      <c r="N242" s="171"/>
      <c r="O242" s="171"/>
    </row>
    <row r="243" spans="1:15" ht="19.899999999999999" customHeight="1">
      <c r="A243" s="41"/>
      <c r="B243" s="42"/>
      <c r="C243" s="42"/>
      <c r="D243" s="42"/>
      <c r="E243" s="42"/>
      <c r="F243" s="43"/>
      <c r="G243" s="43"/>
      <c r="H243" s="43"/>
      <c r="I243" s="43"/>
      <c r="J243" s="44"/>
      <c r="K243" s="171"/>
      <c r="L243" s="171"/>
      <c r="M243" s="171"/>
      <c r="N243" s="171"/>
      <c r="O243" s="171"/>
    </row>
    <row r="244" spans="1:15" ht="19.899999999999999" customHeight="1">
      <c r="A244" s="41"/>
      <c r="B244" s="42"/>
      <c r="C244" s="42"/>
      <c r="D244" s="42"/>
      <c r="E244" s="42"/>
      <c r="F244" s="43"/>
      <c r="G244" s="43"/>
      <c r="H244" s="43"/>
      <c r="I244" s="43"/>
      <c r="J244" s="44"/>
      <c r="K244" s="171"/>
      <c r="L244" s="171"/>
      <c r="M244" s="171"/>
      <c r="N244" s="171"/>
      <c r="O244" s="171"/>
    </row>
    <row r="245" spans="1:15" ht="19.899999999999999" customHeight="1">
      <c r="A245" s="41"/>
      <c r="B245" s="42"/>
      <c r="C245" s="42"/>
      <c r="D245" s="42"/>
      <c r="E245" s="42"/>
      <c r="F245" s="43"/>
      <c r="G245" s="43"/>
      <c r="H245" s="43"/>
      <c r="I245" s="43"/>
      <c r="J245" s="44"/>
      <c r="K245" s="171"/>
      <c r="L245" s="171"/>
      <c r="M245" s="171"/>
      <c r="N245" s="171"/>
      <c r="O245" s="171"/>
    </row>
    <row r="246" spans="1:15" ht="19.899999999999999" customHeight="1">
      <c r="A246" s="41"/>
      <c r="B246" s="42"/>
      <c r="C246" s="42"/>
      <c r="D246" s="42"/>
      <c r="E246" s="42"/>
      <c r="F246" s="43"/>
      <c r="G246" s="43"/>
      <c r="H246" s="43"/>
      <c r="I246" s="43"/>
      <c r="J246" s="44"/>
      <c r="K246" s="171"/>
      <c r="L246" s="171"/>
      <c r="M246" s="171"/>
      <c r="N246" s="171"/>
      <c r="O246" s="171"/>
    </row>
    <row r="247" spans="1:15" ht="19.899999999999999" customHeight="1">
      <c r="A247" s="41"/>
      <c r="B247" s="42"/>
      <c r="C247" s="42"/>
      <c r="D247" s="42"/>
      <c r="E247" s="42"/>
      <c r="F247" s="43"/>
      <c r="G247" s="43"/>
      <c r="H247" s="43"/>
      <c r="I247" s="43"/>
      <c r="J247" s="44"/>
      <c r="K247" s="171"/>
      <c r="L247" s="171"/>
      <c r="M247" s="171"/>
      <c r="N247" s="171"/>
      <c r="O247" s="171"/>
    </row>
    <row r="248" spans="1:15" ht="19.899999999999999" customHeight="1">
      <c r="A248" s="41"/>
      <c r="B248" s="42"/>
      <c r="C248" s="42"/>
      <c r="D248" s="42"/>
      <c r="E248" s="42"/>
      <c r="F248" s="43"/>
      <c r="G248" s="43"/>
      <c r="H248" s="43"/>
      <c r="I248" s="43"/>
      <c r="J248" s="44"/>
      <c r="K248" s="171"/>
      <c r="L248" s="171"/>
      <c r="M248" s="171"/>
      <c r="N248" s="171"/>
      <c r="O248" s="171"/>
    </row>
    <row r="249" spans="1:15" ht="19.899999999999999" customHeight="1">
      <c r="A249" s="41"/>
      <c r="B249" s="42"/>
      <c r="C249" s="42"/>
      <c r="D249" s="42"/>
      <c r="E249" s="42"/>
      <c r="F249" s="43"/>
      <c r="G249" s="43"/>
      <c r="H249" s="43"/>
      <c r="I249" s="43"/>
      <c r="J249" s="44"/>
      <c r="K249" s="171"/>
      <c r="L249" s="171"/>
      <c r="M249" s="171"/>
      <c r="N249" s="171"/>
      <c r="O249" s="171"/>
    </row>
    <row r="250" spans="1:15" ht="19.899999999999999" customHeight="1">
      <c r="A250" s="41"/>
      <c r="B250" s="42"/>
      <c r="C250" s="42"/>
      <c r="D250" s="42"/>
      <c r="E250" s="42"/>
      <c r="F250" s="43"/>
      <c r="G250" s="43"/>
      <c r="H250" s="43"/>
      <c r="I250" s="43"/>
      <c r="J250" s="44"/>
      <c r="K250" s="171"/>
      <c r="L250" s="171"/>
      <c r="M250" s="171"/>
      <c r="N250" s="171"/>
      <c r="O250" s="171"/>
    </row>
    <row r="251" spans="1:15" ht="19.899999999999999" customHeight="1">
      <c r="A251" s="41"/>
      <c r="B251" s="42"/>
      <c r="C251" s="42"/>
      <c r="D251" s="42"/>
      <c r="E251" s="42"/>
      <c r="F251" s="43"/>
      <c r="G251" s="43"/>
      <c r="H251" s="43"/>
      <c r="I251" s="43"/>
      <c r="J251" s="44"/>
      <c r="K251" s="171"/>
      <c r="L251" s="171"/>
      <c r="M251" s="171"/>
      <c r="N251" s="171"/>
      <c r="O251" s="171"/>
    </row>
    <row r="252" spans="1:15" ht="19.899999999999999" customHeight="1">
      <c r="A252" s="41"/>
      <c r="B252" s="42"/>
      <c r="C252" s="42"/>
      <c r="D252" s="42"/>
      <c r="E252" s="42"/>
      <c r="F252" s="43"/>
      <c r="G252" s="43"/>
      <c r="H252" s="43"/>
      <c r="I252" s="43"/>
      <c r="J252" s="44"/>
      <c r="K252" s="171"/>
      <c r="L252" s="171"/>
      <c r="M252" s="171"/>
      <c r="N252" s="171"/>
      <c r="O252" s="171"/>
    </row>
    <row r="253" spans="1:15" ht="19.899999999999999" customHeight="1">
      <c r="A253" s="41"/>
      <c r="B253" s="42"/>
      <c r="C253" s="42"/>
      <c r="D253" s="42"/>
      <c r="E253" s="42"/>
      <c r="F253" s="43"/>
      <c r="G253" s="43"/>
      <c r="H253" s="43"/>
      <c r="I253" s="43"/>
      <c r="J253" s="44"/>
      <c r="K253" s="171"/>
      <c r="L253" s="171"/>
      <c r="M253" s="171"/>
      <c r="N253" s="171"/>
      <c r="O253" s="171"/>
    </row>
    <row r="254" spans="1:15" ht="19.899999999999999" customHeight="1">
      <c r="A254" s="41"/>
      <c r="B254" s="42"/>
      <c r="C254" s="42"/>
      <c r="D254" s="42"/>
      <c r="E254" s="42"/>
      <c r="F254" s="43"/>
      <c r="G254" s="43"/>
      <c r="H254" s="43"/>
      <c r="I254" s="43"/>
      <c r="J254" s="44"/>
      <c r="K254" s="171"/>
      <c r="L254" s="171"/>
      <c r="M254" s="171"/>
      <c r="N254" s="171"/>
      <c r="O254" s="171"/>
    </row>
    <row r="255" spans="1:15" ht="19.899999999999999" customHeight="1">
      <c r="A255" s="41"/>
      <c r="B255" s="42"/>
      <c r="C255" s="42"/>
      <c r="D255" s="42"/>
      <c r="E255" s="42"/>
      <c r="F255" s="43"/>
      <c r="G255" s="43"/>
      <c r="H255" s="43"/>
      <c r="I255" s="43"/>
      <c r="J255" s="44"/>
      <c r="K255" s="171"/>
      <c r="L255" s="171"/>
      <c r="M255" s="171"/>
      <c r="N255" s="171"/>
      <c r="O255" s="171"/>
    </row>
    <row r="256" spans="1:15" ht="19.899999999999999" customHeight="1">
      <c r="A256" s="41"/>
      <c r="B256" s="42"/>
      <c r="C256" s="42"/>
      <c r="D256" s="42"/>
      <c r="E256" s="42"/>
      <c r="F256" s="43"/>
      <c r="G256" s="43"/>
      <c r="H256" s="43"/>
      <c r="I256" s="43"/>
      <c r="J256" s="44"/>
      <c r="K256" s="171"/>
      <c r="L256" s="171"/>
      <c r="M256" s="171"/>
      <c r="N256" s="171"/>
      <c r="O256" s="171"/>
    </row>
    <row r="257" spans="1:15" ht="19.899999999999999" customHeight="1">
      <c r="A257" s="41"/>
      <c r="B257" s="42"/>
      <c r="C257" s="42"/>
      <c r="D257" s="42"/>
      <c r="E257" s="42"/>
      <c r="F257" s="43"/>
      <c r="G257" s="43"/>
      <c r="H257" s="43"/>
      <c r="I257" s="43"/>
      <c r="J257" s="44"/>
      <c r="K257" s="171"/>
      <c r="L257" s="171"/>
      <c r="M257" s="171"/>
      <c r="N257" s="171"/>
      <c r="O257" s="171"/>
    </row>
    <row r="258" spans="1:15" ht="19.899999999999999" customHeight="1">
      <c r="A258" s="41"/>
      <c r="B258" s="42"/>
      <c r="C258" s="42"/>
      <c r="D258" s="42"/>
      <c r="E258" s="42"/>
      <c r="F258" s="43"/>
      <c r="G258" s="43"/>
      <c r="H258" s="43"/>
      <c r="I258" s="43"/>
      <c r="J258" s="44"/>
      <c r="K258" s="171"/>
      <c r="L258" s="171"/>
      <c r="M258" s="171"/>
      <c r="N258" s="171"/>
      <c r="O258" s="171"/>
    </row>
    <row r="259" spans="1:15" ht="19.899999999999999" customHeight="1">
      <c r="A259" s="41"/>
      <c r="B259" s="42"/>
      <c r="C259" s="42"/>
      <c r="D259" s="42"/>
      <c r="E259" s="42"/>
      <c r="F259" s="43"/>
      <c r="G259" s="43"/>
      <c r="H259" s="43"/>
      <c r="I259" s="43"/>
      <c r="J259" s="44"/>
      <c r="K259" s="171"/>
      <c r="L259" s="171"/>
      <c r="M259" s="171"/>
      <c r="N259" s="171"/>
      <c r="O259" s="171"/>
    </row>
    <row r="260" spans="1:15" ht="19.899999999999999" customHeight="1">
      <c r="A260" s="41"/>
      <c r="B260" s="42"/>
      <c r="C260" s="42"/>
      <c r="D260" s="42"/>
      <c r="E260" s="42"/>
      <c r="F260" s="43"/>
      <c r="G260" s="43"/>
      <c r="H260" s="43"/>
      <c r="I260" s="43"/>
      <c r="J260" s="44"/>
      <c r="K260" s="171"/>
      <c r="L260" s="171"/>
      <c r="M260" s="171"/>
      <c r="N260" s="171"/>
      <c r="O260" s="171"/>
    </row>
    <row r="261" spans="1:15" ht="19.899999999999999" customHeight="1">
      <c r="A261" s="41"/>
      <c r="B261" s="42"/>
      <c r="C261" s="42"/>
      <c r="D261" s="42"/>
      <c r="E261" s="42"/>
      <c r="F261" s="43"/>
      <c r="G261" s="43"/>
      <c r="H261" s="43"/>
      <c r="I261" s="43"/>
      <c r="J261" s="44"/>
      <c r="K261" s="171"/>
      <c r="L261" s="171"/>
      <c r="M261" s="171"/>
      <c r="N261" s="171"/>
      <c r="O261" s="171"/>
    </row>
    <row r="262" spans="1:15" ht="19.899999999999999" customHeight="1">
      <c r="A262" s="41"/>
      <c r="B262" s="42"/>
      <c r="C262" s="42"/>
      <c r="D262" s="42"/>
      <c r="E262" s="42"/>
      <c r="F262" s="43"/>
      <c r="G262" s="43"/>
      <c r="H262" s="43"/>
      <c r="I262" s="43"/>
      <c r="J262" s="44"/>
      <c r="K262" s="171"/>
      <c r="L262" s="171"/>
      <c r="M262" s="171"/>
      <c r="N262" s="171"/>
      <c r="O262" s="171"/>
    </row>
    <row r="263" spans="1:15" ht="19.899999999999999" customHeight="1">
      <c r="A263" s="41"/>
      <c r="B263" s="42"/>
      <c r="C263" s="42"/>
      <c r="D263" s="42"/>
      <c r="E263" s="42"/>
      <c r="F263" s="43"/>
      <c r="G263" s="43"/>
      <c r="H263" s="43"/>
      <c r="I263" s="43"/>
      <c r="J263" s="44"/>
      <c r="K263" s="171"/>
      <c r="L263" s="171"/>
      <c r="M263" s="171"/>
      <c r="N263" s="171"/>
      <c r="O263" s="171"/>
    </row>
    <row r="264" spans="1:15" ht="19.899999999999999" customHeight="1">
      <c r="A264" s="41"/>
      <c r="B264" s="42"/>
      <c r="C264" s="42"/>
      <c r="D264" s="42"/>
      <c r="E264" s="42"/>
      <c r="F264" s="43"/>
      <c r="G264" s="43"/>
      <c r="H264" s="43"/>
      <c r="I264" s="43"/>
      <c r="J264" s="44"/>
      <c r="K264" s="171"/>
      <c r="L264" s="171"/>
      <c r="M264" s="171"/>
      <c r="N264" s="171"/>
      <c r="O264" s="171"/>
    </row>
    <row r="265" spans="1:15" ht="19.899999999999999" customHeight="1">
      <c r="A265" s="41"/>
      <c r="B265" s="42"/>
      <c r="C265" s="42"/>
      <c r="D265" s="42"/>
      <c r="E265" s="42"/>
      <c r="F265" s="43"/>
      <c r="G265" s="43"/>
      <c r="H265" s="43"/>
      <c r="I265" s="43"/>
      <c r="J265" s="44"/>
      <c r="K265" s="171"/>
      <c r="L265" s="171"/>
      <c r="M265" s="171"/>
      <c r="N265" s="171"/>
      <c r="O265" s="171"/>
    </row>
    <row r="266" spans="1:15" ht="19.899999999999999" customHeight="1">
      <c r="A266" s="41"/>
      <c r="B266" s="42"/>
      <c r="C266" s="42"/>
      <c r="D266" s="42"/>
      <c r="E266" s="42"/>
      <c r="F266" s="43"/>
      <c r="G266" s="43"/>
      <c r="H266" s="43"/>
      <c r="I266" s="43"/>
      <c r="J266" s="44"/>
      <c r="K266" s="171"/>
      <c r="L266" s="171"/>
      <c r="M266" s="171"/>
      <c r="N266" s="171"/>
      <c r="O266" s="171"/>
    </row>
    <row r="267" spans="1:15" ht="19.899999999999999" customHeight="1">
      <c r="A267" s="41"/>
      <c r="B267" s="42"/>
      <c r="C267" s="42"/>
      <c r="D267" s="42"/>
      <c r="E267" s="42"/>
      <c r="F267" s="43"/>
      <c r="G267" s="43"/>
      <c r="H267" s="43"/>
      <c r="I267" s="43"/>
      <c r="J267" s="44"/>
      <c r="K267" s="171"/>
      <c r="L267" s="171"/>
      <c r="M267" s="171"/>
      <c r="N267" s="171"/>
      <c r="O267" s="171"/>
    </row>
    <row r="268" spans="1:15" ht="19.899999999999999" customHeight="1">
      <c r="A268" s="41"/>
      <c r="B268" s="42"/>
      <c r="C268" s="42"/>
      <c r="D268" s="42"/>
      <c r="E268" s="42"/>
      <c r="F268" s="43"/>
      <c r="G268" s="43"/>
      <c r="H268" s="43"/>
      <c r="I268" s="43"/>
      <c r="J268" s="44"/>
      <c r="K268" s="171"/>
      <c r="L268" s="171"/>
      <c r="M268" s="171"/>
      <c r="N268" s="171"/>
      <c r="O268" s="171"/>
    </row>
    <row r="269" spans="1:15" ht="19.899999999999999" customHeight="1">
      <c r="A269" s="41"/>
      <c r="B269" s="42"/>
      <c r="C269" s="42"/>
      <c r="D269" s="42"/>
      <c r="E269" s="42"/>
      <c r="F269" s="43"/>
      <c r="G269" s="43"/>
      <c r="H269" s="43"/>
      <c r="I269" s="43"/>
      <c r="J269" s="44"/>
      <c r="K269" s="171"/>
      <c r="L269" s="171"/>
      <c r="M269" s="171"/>
      <c r="N269" s="171"/>
      <c r="O269" s="171"/>
    </row>
    <row r="270" spans="1:15" ht="19.899999999999999" customHeight="1">
      <c r="A270" s="41"/>
      <c r="B270" s="42"/>
      <c r="C270" s="42"/>
      <c r="D270" s="42"/>
      <c r="E270" s="42"/>
      <c r="F270" s="43"/>
      <c r="G270" s="43"/>
      <c r="H270" s="43"/>
      <c r="I270" s="43"/>
      <c r="J270" s="44"/>
      <c r="K270" s="171"/>
      <c r="L270" s="171"/>
      <c r="M270" s="171"/>
      <c r="N270" s="171"/>
      <c r="O270" s="171"/>
    </row>
    <row r="271" spans="1:15" ht="19.899999999999999" customHeight="1">
      <c r="A271" s="41"/>
      <c r="B271" s="42"/>
      <c r="C271" s="42"/>
      <c r="D271" s="42"/>
      <c r="E271" s="42"/>
      <c r="F271" s="43"/>
      <c r="G271" s="43"/>
      <c r="H271" s="43"/>
      <c r="I271" s="43"/>
      <c r="J271" s="44"/>
      <c r="K271" s="171"/>
      <c r="L271" s="171"/>
      <c r="M271" s="171"/>
      <c r="N271" s="171"/>
      <c r="O271" s="171"/>
    </row>
    <row r="272" spans="1:15" ht="19.899999999999999" customHeight="1">
      <c r="A272" s="41"/>
      <c r="B272" s="42"/>
      <c r="C272" s="42"/>
      <c r="D272" s="42"/>
      <c r="E272" s="42"/>
      <c r="F272" s="43"/>
      <c r="G272" s="43"/>
      <c r="H272" s="43"/>
      <c r="I272" s="43"/>
      <c r="J272" s="44"/>
      <c r="K272" s="171"/>
      <c r="L272" s="171"/>
      <c r="M272" s="171"/>
      <c r="N272" s="171"/>
      <c r="O272" s="171"/>
    </row>
    <row r="273" spans="1:15" ht="19.899999999999999" customHeight="1">
      <c r="A273" s="41"/>
      <c r="B273" s="42"/>
      <c r="C273" s="42"/>
      <c r="D273" s="42"/>
      <c r="E273" s="42"/>
      <c r="F273" s="43"/>
      <c r="G273" s="43"/>
      <c r="H273" s="43"/>
      <c r="I273" s="43"/>
      <c r="J273" s="44"/>
      <c r="K273" s="171"/>
      <c r="L273" s="171"/>
      <c r="M273" s="171"/>
      <c r="N273" s="171"/>
      <c r="O273" s="171"/>
    </row>
    <row r="274" spans="1:15" ht="19.899999999999999" customHeight="1">
      <c r="A274" s="41"/>
      <c r="B274" s="42"/>
      <c r="C274" s="42"/>
      <c r="D274" s="42"/>
      <c r="E274" s="42"/>
      <c r="F274" s="43"/>
      <c r="G274" s="43"/>
      <c r="H274" s="43"/>
      <c r="I274" s="43"/>
      <c r="J274" s="44"/>
      <c r="K274" s="171"/>
      <c r="L274" s="171"/>
      <c r="M274" s="171"/>
      <c r="N274" s="171"/>
      <c r="O274" s="171"/>
    </row>
    <row r="275" spans="1:15" ht="19.899999999999999" customHeight="1">
      <c r="A275" s="41"/>
      <c r="B275" s="42"/>
      <c r="C275" s="42"/>
      <c r="D275" s="42"/>
      <c r="E275" s="42"/>
      <c r="F275" s="43"/>
      <c r="G275" s="43"/>
      <c r="H275" s="43"/>
      <c r="I275" s="43"/>
      <c r="J275" s="44"/>
      <c r="K275" s="171"/>
      <c r="L275" s="171"/>
      <c r="M275" s="171"/>
      <c r="N275" s="171"/>
      <c r="O275" s="171"/>
    </row>
    <row r="276" spans="1:15" ht="19.899999999999999" customHeight="1">
      <c r="A276" s="41"/>
      <c r="B276" s="42"/>
      <c r="C276" s="42"/>
      <c r="D276" s="42"/>
      <c r="E276" s="42"/>
      <c r="F276" s="43"/>
      <c r="G276" s="43"/>
      <c r="H276" s="43"/>
      <c r="I276" s="43"/>
      <c r="J276" s="44"/>
      <c r="K276" s="171"/>
      <c r="L276" s="171"/>
      <c r="M276" s="171"/>
      <c r="N276" s="171"/>
      <c r="O276" s="171"/>
    </row>
    <row r="277" spans="1:15" ht="19.899999999999999" customHeight="1">
      <c r="A277" s="41"/>
      <c r="B277" s="42"/>
      <c r="C277" s="42"/>
      <c r="D277" s="42"/>
      <c r="E277" s="42"/>
      <c r="F277" s="43"/>
      <c r="G277" s="43"/>
      <c r="H277" s="43"/>
      <c r="I277" s="43"/>
      <c r="J277" s="44"/>
      <c r="K277" s="171"/>
      <c r="L277" s="171"/>
      <c r="M277" s="171"/>
      <c r="N277" s="171"/>
      <c r="O277" s="171"/>
    </row>
    <row r="278" spans="1:15" ht="19.899999999999999" customHeight="1">
      <c r="A278" s="41"/>
      <c r="B278" s="42"/>
      <c r="C278" s="42"/>
      <c r="D278" s="42"/>
      <c r="E278" s="42"/>
      <c r="F278" s="43"/>
      <c r="G278" s="43"/>
      <c r="H278" s="43"/>
      <c r="I278" s="43"/>
      <c r="J278" s="44"/>
      <c r="K278" s="171"/>
      <c r="L278" s="171"/>
      <c r="M278" s="171"/>
      <c r="N278" s="171"/>
      <c r="O278" s="171"/>
    </row>
    <row r="279" spans="1:15" ht="19.899999999999999" customHeight="1">
      <c r="A279" s="41"/>
      <c r="B279" s="42"/>
      <c r="C279" s="42"/>
      <c r="D279" s="42"/>
      <c r="E279" s="42"/>
      <c r="F279" s="43"/>
      <c r="G279" s="43"/>
      <c r="H279" s="43"/>
      <c r="I279" s="43"/>
      <c r="J279" s="44"/>
      <c r="K279" s="171"/>
      <c r="L279" s="171"/>
      <c r="M279" s="171"/>
      <c r="N279" s="171"/>
      <c r="O279" s="171"/>
    </row>
    <row r="280" spans="1:15" ht="19.899999999999999" customHeight="1">
      <c r="A280" s="41"/>
      <c r="B280" s="42"/>
      <c r="C280" s="42"/>
      <c r="D280" s="42"/>
      <c r="E280" s="42"/>
      <c r="F280" s="43"/>
      <c r="G280" s="43"/>
      <c r="H280" s="43"/>
      <c r="I280" s="43"/>
      <c r="J280" s="44"/>
      <c r="K280" s="171"/>
      <c r="L280" s="171"/>
      <c r="M280" s="171"/>
      <c r="N280" s="171"/>
      <c r="O280" s="171"/>
    </row>
    <row r="281" spans="1:15" ht="19.899999999999999" customHeight="1">
      <c r="A281" s="41"/>
      <c r="B281" s="42"/>
      <c r="C281" s="42"/>
      <c r="D281" s="42"/>
      <c r="E281" s="42"/>
      <c r="F281" s="43"/>
      <c r="G281" s="43"/>
      <c r="H281" s="43"/>
      <c r="I281" s="43"/>
      <c r="J281" s="44"/>
      <c r="K281" s="171"/>
      <c r="L281" s="171"/>
      <c r="M281" s="171"/>
      <c r="N281" s="171"/>
      <c r="O281" s="171"/>
    </row>
    <row r="282" spans="1:15" ht="19.899999999999999" customHeight="1">
      <c r="A282" s="41"/>
      <c r="B282" s="42"/>
      <c r="C282" s="42"/>
      <c r="D282" s="42"/>
      <c r="E282" s="42"/>
      <c r="F282" s="43"/>
      <c r="G282" s="43"/>
      <c r="H282" s="43"/>
      <c r="I282" s="43"/>
      <c r="J282" s="44"/>
      <c r="K282" s="171"/>
      <c r="L282" s="171"/>
      <c r="M282" s="171"/>
      <c r="N282" s="171"/>
      <c r="O282" s="171"/>
    </row>
    <row r="283" spans="1:15" ht="19.899999999999999" customHeight="1">
      <c r="A283" s="41"/>
      <c r="B283" s="42"/>
      <c r="C283" s="42"/>
      <c r="D283" s="42"/>
      <c r="E283" s="42"/>
      <c r="F283" s="43"/>
      <c r="G283" s="43"/>
      <c r="H283" s="43"/>
      <c r="I283" s="43"/>
      <c r="J283" s="44"/>
      <c r="K283" s="171"/>
      <c r="L283" s="171"/>
      <c r="M283" s="171"/>
      <c r="N283" s="171"/>
      <c r="O283" s="171"/>
    </row>
    <row r="284" spans="1:15" ht="19.899999999999999" customHeight="1">
      <c r="A284" s="41"/>
      <c r="B284" s="42"/>
      <c r="C284" s="42"/>
      <c r="D284" s="42"/>
      <c r="E284" s="42"/>
      <c r="F284" s="43"/>
      <c r="G284" s="43"/>
      <c r="H284" s="43"/>
      <c r="I284" s="43"/>
      <c r="J284" s="44"/>
      <c r="K284" s="171"/>
      <c r="L284" s="171"/>
      <c r="M284" s="171"/>
      <c r="N284" s="171"/>
      <c r="O284" s="171"/>
    </row>
    <row r="285" spans="1:15" ht="19.899999999999999" customHeight="1">
      <c r="A285" s="41"/>
      <c r="B285" s="42"/>
      <c r="C285" s="42"/>
      <c r="D285" s="42"/>
      <c r="E285" s="42"/>
      <c r="F285" s="43"/>
      <c r="G285" s="43"/>
      <c r="H285" s="43"/>
      <c r="I285" s="43"/>
      <c r="J285" s="44"/>
      <c r="K285" s="171"/>
      <c r="L285" s="171"/>
      <c r="M285" s="171"/>
      <c r="N285" s="171"/>
      <c r="O285" s="171"/>
    </row>
    <row r="286" spans="1:15" ht="19.899999999999999" customHeight="1">
      <c r="A286" s="41"/>
      <c r="B286" s="42"/>
      <c r="C286" s="42"/>
      <c r="D286" s="42"/>
      <c r="E286" s="42"/>
      <c r="F286" s="43"/>
      <c r="G286" s="43"/>
      <c r="H286" s="43"/>
      <c r="I286" s="43"/>
      <c r="J286" s="44"/>
      <c r="K286" s="171"/>
      <c r="L286" s="171"/>
      <c r="M286" s="171"/>
      <c r="N286" s="171"/>
      <c r="O286" s="171"/>
    </row>
    <row r="287" spans="1:15" ht="19.899999999999999" customHeight="1">
      <c r="A287" s="41"/>
      <c r="B287" s="42"/>
      <c r="C287" s="42"/>
      <c r="D287" s="42"/>
      <c r="E287" s="42"/>
      <c r="F287" s="43"/>
      <c r="G287" s="43"/>
      <c r="H287" s="43"/>
      <c r="I287" s="43"/>
      <c r="J287" s="44"/>
      <c r="K287" s="171"/>
      <c r="L287" s="171"/>
      <c r="M287" s="171"/>
      <c r="N287" s="171"/>
      <c r="O287" s="171"/>
    </row>
    <row r="288" spans="1:15" ht="19.899999999999999" customHeight="1">
      <c r="A288" s="41"/>
      <c r="B288" s="42"/>
      <c r="C288" s="42"/>
      <c r="D288" s="42"/>
      <c r="E288" s="42"/>
      <c r="F288" s="43"/>
      <c r="G288" s="43"/>
      <c r="H288" s="43"/>
      <c r="I288" s="43"/>
      <c r="J288" s="44"/>
      <c r="K288" s="171"/>
      <c r="L288" s="171"/>
      <c r="M288" s="171"/>
      <c r="N288" s="171"/>
      <c r="O288" s="171"/>
    </row>
    <row r="289" spans="1:15" ht="19.899999999999999" customHeight="1">
      <c r="A289" s="41"/>
      <c r="B289" s="42"/>
      <c r="C289" s="42"/>
      <c r="D289" s="42"/>
      <c r="E289" s="42"/>
      <c r="F289" s="43"/>
      <c r="G289" s="43"/>
      <c r="H289" s="43"/>
      <c r="I289" s="43"/>
      <c r="J289" s="44"/>
      <c r="K289" s="171"/>
      <c r="L289" s="171"/>
      <c r="M289" s="171"/>
      <c r="N289" s="171"/>
      <c r="O289" s="171"/>
    </row>
    <row r="290" spans="1:15" ht="19.899999999999999" customHeight="1">
      <c r="A290" s="41"/>
      <c r="B290" s="42"/>
      <c r="C290" s="42"/>
      <c r="D290" s="42"/>
      <c r="E290" s="42"/>
      <c r="F290" s="43"/>
      <c r="G290" s="43"/>
      <c r="H290" s="43"/>
      <c r="I290" s="43"/>
      <c r="J290" s="44"/>
      <c r="K290" s="171"/>
      <c r="L290" s="171"/>
      <c r="M290" s="171"/>
      <c r="N290" s="171"/>
      <c r="O290" s="171"/>
    </row>
    <row r="291" spans="1:15" ht="19.899999999999999" customHeight="1">
      <c r="A291" s="41"/>
      <c r="B291" s="42"/>
      <c r="C291" s="42"/>
      <c r="D291" s="42"/>
      <c r="E291" s="42"/>
      <c r="F291" s="43"/>
      <c r="G291" s="43"/>
      <c r="H291" s="43"/>
      <c r="I291" s="43"/>
      <c r="J291" s="44"/>
      <c r="K291" s="171"/>
      <c r="L291" s="171"/>
      <c r="M291" s="171"/>
      <c r="N291" s="171"/>
      <c r="O291" s="171"/>
    </row>
    <row r="292" spans="1:15" ht="19.899999999999999" customHeight="1">
      <c r="A292" s="41"/>
      <c r="B292" s="42"/>
      <c r="C292" s="42"/>
      <c r="D292" s="42"/>
      <c r="E292" s="42"/>
      <c r="F292" s="43"/>
      <c r="G292" s="43"/>
      <c r="H292" s="43"/>
      <c r="I292" s="43"/>
      <c r="J292" s="44"/>
      <c r="K292" s="171"/>
      <c r="L292" s="171"/>
      <c r="M292" s="171"/>
      <c r="N292" s="171"/>
      <c r="O292" s="171"/>
    </row>
    <row r="293" spans="1:15" ht="19.899999999999999" customHeight="1">
      <c r="A293" s="41"/>
      <c r="B293" s="42"/>
      <c r="C293" s="42"/>
      <c r="D293" s="42"/>
      <c r="E293" s="42"/>
      <c r="F293" s="43"/>
      <c r="G293" s="43"/>
      <c r="H293" s="43"/>
      <c r="I293" s="43"/>
      <c r="J293" s="44"/>
      <c r="K293" s="171"/>
      <c r="L293" s="171"/>
      <c r="M293" s="171"/>
      <c r="N293" s="171"/>
      <c r="O293" s="171"/>
    </row>
    <row r="294" spans="1:15" ht="19.899999999999999" customHeight="1">
      <c r="A294" s="41"/>
      <c r="B294" s="42"/>
      <c r="C294" s="42"/>
      <c r="D294" s="42"/>
      <c r="E294" s="42"/>
      <c r="F294" s="43"/>
      <c r="G294" s="43"/>
      <c r="H294" s="43"/>
      <c r="I294" s="43"/>
      <c r="J294" s="44"/>
      <c r="K294" s="171"/>
      <c r="L294" s="171"/>
      <c r="M294" s="171"/>
      <c r="N294" s="171"/>
      <c r="O294" s="171"/>
    </row>
    <row r="295" spans="1:15" ht="19.899999999999999" customHeight="1">
      <c r="A295" s="41"/>
      <c r="B295" s="42"/>
      <c r="C295" s="42"/>
      <c r="D295" s="42"/>
      <c r="E295" s="42"/>
      <c r="F295" s="43"/>
      <c r="G295" s="43"/>
      <c r="H295" s="43"/>
      <c r="I295" s="43"/>
      <c r="J295" s="44"/>
      <c r="K295" s="171"/>
      <c r="L295" s="171"/>
      <c r="M295" s="171"/>
      <c r="N295" s="171"/>
      <c r="O295" s="171"/>
    </row>
    <row r="296" spans="1:15" ht="19.899999999999999" customHeight="1">
      <c r="A296" s="41"/>
      <c r="B296" s="42"/>
      <c r="C296" s="42"/>
      <c r="D296" s="42"/>
      <c r="E296" s="42"/>
      <c r="F296" s="43"/>
      <c r="G296" s="43"/>
      <c r="H296" s="43"/>
      <c r="I296" s="43"/>
      <c r="J296" s="44"/>
      <c r="K296" s="171"/>
      <c r="L296" s="171"/>
      <c r="M296" s="171"/>
      <c r="N296" s="171"/>
      <c r="O296" s="171"/>
    </row>
    <row r="297" spans="1:15" ht="19.899999999999999" customHeight="1">
      <c r="A297" s="41"/>
      <c r="B297" s="42"/>
      <c r="C297" s="42"/>
      <c r="D297" s="42"/>
      <c r="E297" s="42"/>
      <c r="F297" s="43"/>
      <c r="G297" s="43"/>
      <c r="H297" s="43"/>
      <c r="I297" s="43"/>
      <c r="J297" s="44"/>
      <c r="K297" s="171"/>
      <c r="L297" s="171"/>
      <c r="M297" s="171"/>
      <c r="N297" s="171"/>
      <c r="O297" s="171"/>
    </row>
    <row r="298" spans="1:15" ht="19.899999999999999" customHeight="1">
      <c r="A298" s="41"/>
      <c r="B298" s="42"/>
      <c r="C298" s="42"/>
      <c r="D298" s="42"/>
      <c r="E298" s="42"/>
      <c r="F298" s="43"/>
      <c r="G298" s="43"/>
      <c r="H298" s="43"/>
      <c r="I298" s="43"/>
      <c r="J298" s="44"/>
      <c r="K298" s="171"/>
      <c r="L298" s="171"/>
      <c r="M298" s="171"/>
      <c r="N298" s="171"/>
      <c r="O298" s="171"/>
    </row>
    <row r="299" spans="1:15" ht="19.899999999999999" customHeight="1">
      <c r="A299" s="41"/>
      <c r="B299" s="42"/>
      <c r="C299" s="42"/>
      <c r="D299" s="42"/>
      <c r="E299" s="42"/>
      <c r="F299" s="43"/>
      <c r="G299" s="43"/>
      <c r="H299" s="43"/>
      <c r="I299" s="43"/>
      <c r="J299" s="44"/>
      <c r="K299" s="171"/>
      <c r="L299" s="171"/>
      <c r="M299" s="171"/>
      <c r="N299" s="171"/>
      <c r="O299" s="171"/>
    </row>
    <row r="300" spans="1:15" ht="19.899999999999999" customHeight="1">
      <c r="A300" s="41"/>
      <c r="B300" s="42"/>
      <c r="C300" s="42"/>
      <c r="D300" s="42"/>
      <c r="E300" s="42"/>
      <c r="F300" s="43"/>
      <c r="G300" s="43"/>
      <c r="H300" s="43"/>
      <c r="I300" s="43"/>
      <c r="J300" s="44"/>
      <c r="K300" s="171"/>
      <c r="L300" s="171"/>
      <c r="M300" s="171"/>
      <c r="N300" s="171"/>
      <c r="O300" s="171"/>
    </row>
    <row r="301" spans="1:15" ht="19.899999999999999" customHeight="1">
      <c r="A301" s="41"/>
      <c r="B301" s="42"/>
      <c r="C301" s="42"/>
      <c r="D301" s="42"/>
      <c r="E301" s="42"/>
      <c r="F301" s="43"/>
      <c r="G301" s="43"/>
      <c r="H301" s="43"/>
      <c r="I301" s="43"/>
      <c r="J301" s="44"/>
      <c r="K301" s="171"/>
      <c r="L301" s="171"/>
      <c r="M301" s="171"/>
      <c r="N301" s="171"/>
      <c r="O301" s="171"/>
    </row>
    <row r="302" spans="1:15" ht="19.899999999999999" customHeight="1">
      <c r="A302" s="41"/>
      <c r="B302" s="42"/>
      <c r="C302" s="42"/>
      <c r="D302" s="42"/>
      <c r="E302" s="42"/>
      <c r="F302" s="43"/>
      <c r="G302" s="43"/>
      <c r="H302" s="43"/>
      <c r="I302" s="43"/>
      <c r="J302" s="44"/>
      <c r="K302" s="171"/>
      <c r="L302" s="171"/>
      <c r="M302" s="171"/>
      <c r="N302" s="171"/>
      <c r="O302" s="171"/>
    </row>
    <row r="303" spans="1:15" ht="19.899999999999999" customHeight="1">
      <c r="A303" s="41"/>
      <c r="B303" s="42"/>
      <c r="C303" s="42"/>
      <c r="D303" s="42"/>
      <c r="E303" s="42"/>
      <c r="F303" s="43"/>
      <c r="G303" s="43"/>
      <c r="H303" s="43"/>
      <c r="I303" s="43"/>
      <c r="J303" s="44"/>
      <c r="K303" s="171"/>
      <c r="L303" s="171"/>
      <c r="M303" s="171"/>
      <c r="N303" s="171"/>
      <c r="O303" s="171"/>
    </row>
    <row r="304" spans="1:15" ht="19.899999999999999" customHeight="1">
      <c r="A304" s="41"/>
      <c r="B304" s="42"/>
      <c r="C304" s="42"/>
      <c r="D304" s="42"/>
      <c r="E304" s="42"/>
      <c r="F304" s="43"/>
      <c r="G304" s="43"/>
      <c r="H304" s="43"/>
      <c r="I304" s="43"/>
      <c r="J304" s="44"/>
      <c r="K304" s="171"/>
      <c r="L304" s="171"/>
      <c r="M304" s="171"/>
      <c r="N304" s="171"/>
      <c r="O304" s="171"/>
    </row>
    <row r="305" spans="1:15" ht="19.899999999999999" customHeight="1">
      <c r="A305" s="41"/>
      <c r="B305" s="42"/>
      <c r="C305" s="42"/>
      <c r="D305" s="42"/>
      <c r="E305" s="42"/>
      <c r="F305" s="43"/>
      <c r="G305" s="43"/>
      <c r="H305" s="43"/>
      <c r="I305" s="43"/>
      <c r="J305" s="44"/>
      <c r="K305" s="171"/>
      <c r="L305" s="171"/>
      <c r="M305" s="171"/>
      <c r="N305" s="171"/>
      <c r="O305" s="171"/>
    </row>
    <row r="306" spans="1:15" ht="19.899999999999999" customHeight="1">
      <c r="A306" s="41"/>
      <c r="B306" s="42"/>
      <c r="C306" s="42"/>
      <c r="D306" s="42"/>
      <c r="E306" s="42"/>
      <c r="F306" s="43"/>
      <c r="G306" s="43"/>
      <c r="H306" s="43"/>
      <c r="I306" s="43"/>
      <c r="J306" s="44"/>
      <c r="K306" s="171"/>
      <c r="L306" s="171"/>
      <c r="M306" s="171"/>
      <c r="N306" s="171"/>
      <c r="O306" s="171"/>
    </row>
    <row r="307" spans="1:15" ht="19.899999999999999" customHeight="1">
      <c r="A307" s="41"/>
      <c r="B307" s="42"/>
      <c r="C307" s="42"/>
      <c r="D307" s="42"/>
      <c r="E307" s="42"/>
      <c r="F307" s="43"/>
      <c r="G307" s="43"/>
      <c r="H307" s="43"/>
      <c r="I307" s="43"/>
      <c r="J307" s="44"/>
      <c r="K307" s="171"/>
      <c r="L307" s="171"/>
      <c r="M307" s="171"/>
      <c r="N307" s="171"/>
      <c r="O307" s="171"/>
    </row>
    <row r="308" spans="1:15" ht="19.899999999999999" customHeight="1">
      <c r="A308" s="41"/>
      <c r="B308" s="42"/>
      <c r="C308" s="42"/>
      <c r="D308" s="42"/>
      <c r="E308" s="42"/>
      <c r="F308" s="43"/>
      <c r="G308" s="43"/>
      <c r="H308" s="43"/>
      <c r="I308" s="43"/>
      <c r="J308" s="44"/>
      <c r="K308" s="171"/>
      <c r="L308" s="171"/>
      <c r="M308" s="171"/>
      <c r="N308" s="171"/>
      <c r="O308" s="171"/>
    </row>
    <row r="309" spans="1:15" ht="19.899999999999999" customHeight="1">
      <c r="A309" s="41"/>
      <c r="B309" s="42"/>
      <c r="C309" s="42"/>
      <c r="D309" s="42"/>
      <c r="E309" s="42"/>
      <c r="F309" s="43"/>
      <c r="G309" s="43"/>
      <c r="H309" s="43"/>
      <c r="I309" s="43"/>
      <c r="J309" s="44"/>
      <c r="K309" s="171"/>
      <c r="L309" s="171"/>
      <c r="M309" s="171"/>
      <c r="N309" s="171"/>
      <c r="O309" s="171"/>
    </row>
    <row r="310" spans="1:15" ht="19.899999999999999" customHeight="1">
      <c r="A310" s="41"/>
      <c r="B310" s="42"/>
      <c r="C310" s="42"/>
      <c r="D310" s="42"/>
      <c r="E310" s="42"/>
      <c r="F310" s="43"/>
      <c r="G310" s="43"/>
      <c r="H310" s="43"/>
      <c r="I310" s="43"/>
      <c r="J310" s="44"/>
      <c r="K310" s="171"/>
      <c r="L310" s="171"/>
      <c r="M310" s="171"/>
      <c r="N310" s="171"/>
      <c r="O310" s="171"/>
    </row>
    <row r="311" spans="1:15" ht="19.899999999999999" customHeight="1">
      <c r="A311" s="41"/>
      <c r="B311" s="42"/>
      <c r="C311" s="42"/>
      <c r="D311" s="42"/>
      <c r="E311" s="42"/>
      <c r="F311" s="43"/>
      <c r="G311" s="43"/>
      <c r="H311" s="43"/>
      <c r="I311" s="43"/>
      <c r="J311" s="44"/>
      <c r="K311" s="171"/>
      <c r="L311" s="171"/>
      <c r="M311" s="171"/>
      <c r="N311" s="171"/>
      <c r="O311" s="171"/>
    </row>
    <row r="312" spans="1:15" ht="19.899999999999999" customHeight="1">
      <c r="A312" s="41"/>
      <c r="B312" s="42"/>
      <c r="C312" s="42"/>
      <c r="D312" s="42"/>
      <c r="E312" s="42"/>
      <c r="F312" s="43"/>
      <c r="G312" s="43"/>
      <c r="H312" s="43"/>
      <c r="I312" s="43"/>
      <c r="J312" s="44"/>
      <c r="K312" s="171"/>
      <c r="L312" s="171"/>
      <c r="M312" s="171"/>
      <c r="N312" s="171"/>
      <c r="O312" s="171"/>
    </row>
    <row r="313" spans="1:15" ht="19.899999999999999" customHeight="1">
      <c r="A313" s="41"/>
      <c r="B313" s="42"/>
      <c r="C313" s="42"/>
      <c r="D313" s="42"/>
      <c r="E313" s="42"/>
      <c r="F313" s="43"/>
      <c r="G313" s="43"/>
      <c r="H313" s="43"/>
      <c r="I313" s="43"/>
      <c r="J313" s="44"/>
      <c r="K313" s="171"/>
      <c r="L313" s="171"/>
      <c r="M313" s="171"/>
      <c r="N313" s="171"/>
      <c r="O313" s="171"/>
    </row>
    <row r="314" spans="1:15" ht="19.899999999999999" customHeight="1">
      <c r="A314" s="41"/>
      <c r="B314" s="42"/>
      <c r="C314" s="42"/>
      <c r="D314" s="42"/>
      <c r="E314" s="42"/>
      <c r="F314" s="43"/>
      <c r="G314" s="43"/>
      <c r="H314" s="43"/>
      <c r="I314" s="43"/>
      <c r="J314" s="44"/>
      <c r="K314" s="171"/>
      <c r="L314" s="171"/>
      <c r="M314" s="171"/>
      <c r="N314" s="171"/>
      <c r="O314" s="171"/>
    </row>
    <row r="315" spans="1:15" ht="19.899999999999999" customHeight="1">
      <c r="A315" s="41"/>
      <c r="B315" s="42"/>
      <c r="C315" s="42"/>
      <c r="D315" s="42"/>
      <c r="E315" s="42"/>
      <c r="F315" s="43"/>
      <c r="G315" s="43"/>
      <c r="H315" s="43"/>
      <c r="I315" s="43"/>
      <c r="J315" s="44"/>
      <c r="K315" s="171"/>
      <c r="L315" s="171"/>
      <c r="M315" s="171"/>
      <c r="N315" s="171"/>
      <c r="O315" s="171"/>
    </row>
    <row r="316" spans="1:15" ht="19.899999999999999" customHeight="1">
      <c r="A316" s="41"/>
      <c r="B316" s="42"/>
      <c r="C316" s="42"/>
      <c r="D316" s="42"/>
      <c r="E316" s="42"/>
      <c r="F316" s="43"/>
      <c r="G316" s="43"/>
      <c r="H316" s="43"/>
      <c r="I316" s="43"/>
      <c r="J316" s="44"/>
      <c r="K316" s="171"/>
      <c r="L316" s="171"/>
      <c r="M316" s="171"/>
      <c r="N316" s="171"/>
      <c r="O316" s="171"/>
    </row>
    <row r="317" spans="1:15" ht="19.899999999999999" customHeight="1">
      <c r="A317" s="41"/>
      <c r="B317" s="42"/>
      <c r="C317" s="42"/>
      <c r="D317" s="42"/>
      <c r="E317" s="42"/>
      <c r="F317" s="43"/>
      <c r="G317" s="43"/>
      <c r="H317" s="43"/>
      <c r="I317" s="43"/>
      <c r="J317" s="44"/>
      <c r="K317" s="171"/>
      <c r="L317" s="171"/>
      <c r="M317" s="171"/>
      <c r="N317" s="171"/>
      <c r="O317" s="171"/>
    </row>
    <row r="318" spans="1:15" ht="19.899999999999999" customHeight="1">
      <c r="A318" s="41"/>
      <c r="B318" s="42"/>
      <c r="C318" s="42"/>
      <c r="D318" s="42"/>
      <c r="E318" s="42"/>
      <c r="F318" s="43"/>
      <c r="G318" s="43"/>
      <c r="H318" s="43"/>
      <c r="I318" s="43"/>
      <c r="J318" s="44"/>
      <c r="K318" s="171"/>
      <c r="L318" s="171"/>
      <c r="M318" s="171"/>
      <c r="N318" s="171"/>
      <c r="O318" s="171"/>
    </row>
    <row r="319" spans="1:15" ht="19.899999999999999" customHeight="1">
      <c r="A319" s="41"/>
      <c r="B319" s="42"/>
      <c r="C319" s="42"/>
      <c r="D319" s="42"/>
      <c r="E319" s="42"/>
      <c r="F319" s="43"/>
      <c r="G319" s="43"/>
      <c r="H319" s="43"/>
      <c r="I319" s="43"/>
      <c r="J319" s="44"/>
      <c r="K319" s="171"/>
      <c r="L319" s="171"/>
      <c r="M319" s="171"/>
      <c r="N319" s="171"/>
      <c r="O319" s="171"/>
    </row>
    <row r="320" spans="1:15" ht="19.899999999999999" customHeight="1">
      <c r="A320" s="41"/>
      <c r="B320" s="42"/>
      <c r="C320" s="42"/>
      <c r="D320" s="42"/>
      <c r="E320" s="42"/>
      <c r="F320" s="43"/>
      <c r="G320" s="43"/>
      <c r="H320" s="43"/>
      <c r="I320" s="43"/>
      <c r="J320" s="44"/>
      <c r="K320" s="171"/>
      <c r="L320" s="171"/>
      <c r="M320" s="171"/>
      <c r="N320" s="171"/>
      <c r="O320" s="171"/>
    </row>
    <row r="321" spans="1:15" ht="19.899999999999999" customHeight="1">
      <c r="A321" s="41"/>
      <c r="B321" s="42"/>
      <c r="C321" s="42"/>
      <c r="D321" s="42"/>
      <c r="E321" s="42"/>
      <c r="F321" s="43"/>
      <c r="G321" s="43"/>
      <c r="H321" s="43"/>
      <c r="I321" s="43"/>
      <c r="J321" s="44"/>
      <c r="K321" s="171"/>
      <c r="L321" s="171"/>
      <c r="M321" s="171"/>
      <c r="N321" s="171"/>
      <c r="O321" s="171"/>
    </row>
    <row r="322" spans="1:15" ht="19.899999999999999" customHeight="1">
      <c r="A322" s="41"/>
      <c r="B322" s="42"/>
      <c r="C322" s="42"/>
      <c r="D322" s="42"/>
      <c r="E322" s="42"/>
      <c r="F322" s="43"/>
      <c r="G322" s="43"/>
      <c r="H322" s="43"/>
      <c r="I322" s="43"/>
      <c r="J322" s="44"/>
      <c r="K322" s="171"/>
      <c r="L322" s="171"/>
      <c r="M322" s="171"/>
      <c r="N322" s="171"/>
      <c r="O322" s="171"/>
    </row>
    <row r="323" spans="1:15" ht="19.899999999999999" customHeight="1">
      <c r="A323" s="41"/>
      <c r="B323" s="42"/>
      <c r="C323" s="42"/>
      <c r="D323" s="42"/>
      <c r="E323" s="42"/>
      <c r="F323" s="43"/>
      <c r="G323" s="43"/>
      <c r="H323" s="43"/>
      <c r="I323" s="43"/>
      <c r="J323" s="44"/>
      <c r="K323" s="171"/>
      <c r="L323" s="171"/>
      <c r="M323" s="171"/>
      <c r="N323" s="171"/>
      <c r="O323" s="171"/>
    </row>
    <row r="324" spans="1:15" ht="19.899999999999999" customHeight="1">
      <c r="A324" s="41"/>
      <c r="B324" s="42"/>
      <c r="C324" s="42"/>
      <c r="D324" s="42"/>
      <c r="E324" s="42"/>
      <c r="F324" s="43"/>
      <c r="G324" s="43"/>
      <c r="H324" s="43"/>
      <c r="I324" s="43"/>
      <c r="J324" s="44"/>
      <c r="K324" s="171"/>
      <c r="L324" s="171"/>
      <c r="M324" s="171"/>
      <c r="N324" s="171"/>
      <c r="O324" s="171"/>
    </row>
    <row r="325" spans="1:15" ht="19.899999999999999" customHeight="1">
      <c r="A325" s="41"/>
      <c r="B325" s="42"/>
      <c r="C325" s="42"/>
      <c r="D325" s="42"/>
      <c r="E325" s="42"/>
      <c r="F325" s="43"/>
      <c r="G325" s="43"/>
      <c r="H325" s="43"/>
      <c r="I325" s="43"/>
      <c r="J325" s="44"/>
      <c r="K325" s="171"/>
      <c r="L325" s="171"/>
      <c r="M325" s="171"/>
      <c r="N325" s="171"/>
      <c r="O325" s="171"/>
    </row>
    <row r="326" spans="1:15" ht="19.899999999999999" customHeight="1">
      <c r="A326" s="41"/>
      <c r="B326" s="42"/>
      <c r="C326" s="42"/>
      <c r="D326" s="42"/>
      <c r="E326" s="42"/>
      <c r="F326" s="43"/>
      <c r="G326" s="43"/>
      <c r="H326" s="43"/>
      <c r="I326" s="43"/>
      <c r="J326" s="44"/>
      <c r="K326" s="171"/>
      <c r="L326" s="171"/>
      <c r="M326" s="171"/>
      <c r="N326" s="171"/>
      <c r="O326" s="171"/>
    </row>
    <row r="327" spans="1:15" ht="19.899999999999999" customHeight="1">
      <c r="A327" s="41"/>
      <c r="B327" s="42"/>
      <c r="C327" s="42"/>
      <c r="D327" s="42"/>
      <c r="E327" s="42"/>
      <c r="F327" s="43"/>
      <c r="G327" s="43"/>
      <c r="H327" s="43"/>
      <c r="I327" s="43"/>
      <c r="J327" s="44"/>
      <c r="K327" s="171"/>
      <c r="L327" s="171"/>
      <c r="M327" s="171"/>
      <c r="N327" s="171"/>
      <c r="O327" s="171"/>
    </row>
    <row r="328" spans="1:15" ht="19.899999999999999" customHeight="1">
      <c r="A328" s="41"/>
      <c r="B328" s="42"/>
      <c r="C328" s="42"/>
      <c r="D328" s="42"/>
      <c r="E328" s="42"/>
      <c r="F328" s="43"/>
      <c r="G328" s="43"/>
      <c r="H328" s="43"/>
      <c r="I328" s="43"/>
      <c r="J328" s="44"/>
      <c r="K328" s="171"/>
      <c r="L328" s="171"/>
      <c r="M328" s="171"/>
      <c r="N328" s="171"/>
      <c r="O328" s="171"/>
    </row>
    <row r="329" spans="1:15" ht="19.899999999999999" customHeight="1">
      <c r="A329" s="41"/>
      <c r="B329" s="42"/>
      <c r="C329" s="42"/>
      <c r="D329" s="42"/>
      <c r="E329" s="42"/>
      <c r="F329" s="43"/>
      <c r="G329" s="43"/>
      <c r="H329" s="43"/>
      <c r="I329" s="43"/>
      <c r="J329" s="44"/>
      <c r="K329" s="171"/>
      <c r="L329" s="171"/>
      <c r="M329" s="171"/>
      <c r="N329" s="171"/>
      <c r="O329" s="171"/>
    </row>
    <row r="330" spans="1:15" ht="19.899999999999999" customHeight="1">
      <c r="A330" s="41"/>
      <c r="B330" s="42"/>
      <c r="C330" s="42"/>
      <c r="D330" s="42"/>
      <c r="E330" s="42"/>
      <c r="F330" s="43"/>
      <c r="G330" s="43"/>
      <c r="H330" s="43"/>
      <c r="I330" s="43"/>
      <c r="J330" s="44"/>
      <c r="K330" s="171"/>
      <c r="L330" s="171"/>
      <c r="M330" s="171"/>
      <c r="N330" s="171"/>
      <c r="O330" s="171"/>
    </row>
    <row r="331" spans="1:15" ht="19.899999999999999" customHeight="1">
      <c r="A331" s="41"/>
      <c r="B331" s="42"/>
      <c r="C331" s="42"/>
      <c r="D331" s="42"/>
      <c r="E331" s="42"/>
      <c r="F331" s="43"/>
      <c r="G331" s="43"/>
      <c r="H331" s="43"/>
      <c r="I331" s="43"/>
      <c r="J331" s="44"/>
      <c r="K331" s="171"/>
      <c r="L331" s="171"/>
      <c r="M331" s="171"/>
      <c r="N331" s="171"/>
      <c r="O331" s="171"/>
    </row>
    <row r="332" spans="1:15" ht="19.899999999999999" customHeight="1">
      <c r="A332" s="41"/>
      <c r="B332" s="42"/>
      <c r="C332" s="42"/>
      <c r="D332" s="42"/>
      <c r="E332" s="42"/>
      <c r="F332" s="43"/>
      <c r="G332" s="43"/>
      <c r="H332" s="43"/>
      <c r="I332" s="43"/>
      <c r="J332" s="44"/>
      <c r="K332" s="171"/>
      <c r="L332" s="171"/>
      <c r="M332" s="171"/>
      <c r="N332" s="171"/>
      <c r="O332" s="171"/>
    </row>
    <row r="333" spans="1:15" ht="19.899999999999999" customHeight="1">
      <c r="A333" s="41"/>
      <c r="B333" s="42"/>
      <c r="C333" s="42"/>
      <c r="D333" s="42"/>
      <c r="E333" s="42"/>
      <c r="F333" s="43"/>
      <c r="G333" s="43"/>
      <c r="H333" s="43"/>
      <c r="I333" s="43"/>
      <c r="J333" s="44"/>
      <c r="K333" s="171"/>
      <c r="L333" s="171"/>
      <c r="M333" s="171"/>
      <c r="N333" s="171"/>
      <c r="O333" s="171"/>
    </row>
    <row r="334" spans="1:15" ht="19.899999999999999" customHeight="1">
      <c r="A334" s="41"/>
      <c r="B334" s="42"/>
      <c r="C334" s="42"/>
      <c r="D334" s="42"/>
      <c r="E334" s="42"/>
      <c r="F334" s="43"/>
      <c r="G334" s="43"/>
      <c r="H334" s="43"/>
      <c r="I334" s="43"/>
      <c r="J334" s="44"/>
      <c r="K334" s="171"/>
      <c r="L334" s="171"/>
      <c r="M334" s="171"/>
      <c r="N334" s="171"/>
      <c r="O334" s="171"/>
    </row>
    <row r="335" spans="1:15" ht="19.899999999999999" customHeight="1">
      <c r="A335" s="41"/>
      <c r="B335" s="42"/>
      <c r="C335" s="42"/>
      <c r="D335" s="42"/>
      <c r="E335" s="42"/>
      <c r="F335" s="43"/>
      <c r="G335" s="43"/>
      <c r="H335" s="43"/>
      <c r="I335" s="43"/>
      <c r="J335" s="44"/>
      <c r="K335" s="171"/>
      <c r="L335" s="171"/>
      <c r="M335" s="171"/>
      <c r="N335" s="171"/>
      <c r="O335" s="171"/>
    </row>
    <row r="336" spans="1:15" ht="19.899999999999999" customHeight="1">
      <c r="A336" s="41"/>
      <c r="B336" s="42"/>
      <c r="C336" s="42"/>
      <c r="D336" s="42"/>
      <c r="E336" s="42"/>
      <c r="F336" s="43"/>
      <c r="G336" s="43"/>
      <c r="H336" s="43"/>
      <c r="I336" s="43"/>
      <c r="J336" s="44"/>
      <c r="K336" s="171"/>
      <c r="L336" s="171"/>
      <c r="M336" s="171"/>
      <c r="N336" s="171"/>
      <c r="O336" s="171"/>
    </row>
    <row r="337" spans="1:15" ht="19.899999999999999" customHeight="1">
      <c r="A337" s="41"/>
      <c r="B337" s="42"/>
      <c r="C337" s="42"/>
      <c r="D337" s="42"/>
      <c r="E337" s="42"/>
      <c r="F337" s="43"/>
      <c r="G337" s="43"/>
      <c r="H337" s="43"/>
      <c r="I337" s="43"/>
      <c r="J337" s="44"/>
      <c r="K337" s="171"/>
      <c r="L337" s="171"/>
      <c r="M337" s="171"/>
      <c r="N337" s="171"/>
      <c r="O337" s="171"/>
    </row>
    <row r="338" spans="1:15" ht="19.899999999999999" customHeight="1">
      <c r="A338" s="41"/>
      <c r="B338" s="42"/>
      <c r="C338" s="42"/>
      <c r="D338" s="42"/>
      <c r="E338" s="42"/>
      <c r="F338" s="43"/>
      <c r="G338" s="43"/>
      <c r="H338" s="43"/>
      <c r="I338" s="43"/>
      <c r="J338" s="44"/>
      <c r="K338" s="171"/>
      <c r="L338" s="171"/>
      <c r="M338" s="171"/>
      <c r="N338" s="171"/>
      <c r="O338" s="171"/>
    </row>
    <row r="339" spans="1:15" ht="19.899999999999999" customHeight="1">
      <c r="A339" s="41"/>
      <c r="B339" s="42"/>
      <c r="C339" s="42"/>
      <c r="D339" s="42"/>
      <c r="E339" s="42"/>
      <c r="F339" s="43"/>
      <c r="G339" s="43"/>
      <c r="H339" s="43"/>
      <c r="I339" s="43"/>
      <c r="J339" s="44"/>
      <c r="K339" s="171"/>
      <c r="L339" s="171"/>
      <c r="M339" s="171"/>
      <c r="N339" s="171"/>
      <c r="O339" s="171"/>
    </row>
    <row r="340" spans="1:15" ht="19.899999999999999" customHeight="1">
      <c r="A340" s="41"/>
      <c r="B340" s="42"/>
      <c r="C340" s="42"/>
      <c r="D340" s="42"/>
      <c r="E340" s="42"/>
      <c r="F340" s="43"/>
      <c r="G340" s="43"/>
      <c r="H340" s="43"/>
      <c r="I340" s="43"/>
      <c r="J340" s="44"/>
      <c r="K340" s="171"/>
      <c r="L340" s="171"/>
      <c r="M340" s="171"/>
      <c r="N340" s="171"/>
      <c r="O340" s="171"/>
    </row>
    <row r="341" spans="1:15" ht="19.899999999999999" customHeight="1">
      <c r="A341" s="41"/>
      <c r="B341" s="42"/>
      <c r="C341" s="42"/>
      <c r="D341" s="42"/>
      <c r="E341" s="42"/>
      <c r="F341" s="43"/>
      <c r="G341" s="43"/>
      <c r="H341" s="43"/>
      <c r="I341" s="43"/>
      <c r="J341" s="44"/>
      <c r="K341" s="171"/>
      <c r="L341" s="171"/>
      <c r="M341" s="171"/>
      <c r="N341" s="171"/>
      <c r="O341" s="171"/>
    </row>
    <row r="342" spans="1:15" ht="19.899999999999999" customHeight="1">
      <c r="A342" s="41"/>
      <c r="B342" s="42"/>
      <c r="C342" s="42"/>
      <c r="D342" s="42"/>
      <c r="E342" s="42"/>
      <c r="F342" s="43"/>
      <c r="G342" s="43"/>
      <c r="H342" s="43"/>
      <c r="I342" s="43"/>
      <c r="J342" s="44"/>
      <c r="K342" s="171"/>
      <c r="L342" s="171"/>
      <c r="M342" s="171"/>
      <c r="N342" s="171"/>
      <c r="O342" s="171"/>
    </row>
    <row r="343" spans="1:15" ht="19.899999999999999" customHeight="1">
      <c r="A343" s="41"/>
      <c r="B343" s="42"/>
      <c r="C343" s="42"/>
      <c r="D343" s="42"/>
      <c r="E343" s="42"/>
      <c r="F343" s="43"/>
      <c r="G343" s="43"/>
      <c r="H343" s="43"/>
      <c r="I343" s="43"/>
      <c r="J343" s="44"/>
      <c r="K343" s="171"/>
      <c r="L343" s="171"/>
      <c r="M343" s="171"/>
      <c r="N343" s="171"/>
      <c r="O343" s="171"/>
    </row>
    <row r="344" spans="1:15" ht="19.899999999999999" customHeight="1">
      <c r="A344" s="41"/>
      <c r="B344" s="42"/>
      <c r="C344" s="42"/>
      <c r="D344" s="42"/>
      <c r="E344" s="42"/>
      <c r="F344" s="43"/>
      <c r="G344" s="43"/>
      <c r="H344" s="43"/>
      <c r="I344" s="43"/>
      <c r="J344" s="44"/>
      <c r="K344" s="171"/>
      <c r="L344" s="171"/>
      <c r="M344" s="171"/>
      <c r="N344" s="171"/>
      <c r="O344" s="171"/>
    </row>
    <row r="345" spans="1:15" ht="19.899999999999999" customHeight="1">
      <c r="A345" s="41"/>
      <c r="B345" s="42"/>
      <c r="C345" s="42"/>
      <c r="D345" s="42"/>
      <c r="E345" s="42"/>
      <c r="F345" s="43"/>
      <c r="G345" s="43"/>
      <c r="H345" s="43"/>
      <c r="I345" s="43"/>
      <c r="J345" s="44"/>
      <c r="K345" s="171"/>
      <c r="L345" s="171"/>
      <c r="M345" s="171"/>
      <c r="N345" s="171"/>
      <c r="O345" s="171"/>
    </row>
    <row r="346" spans="1:15" ht="19.899999999999999" customHeight="1">
      <c r="A346" s="41"/>
      <c r="B346" s="42"/>
      <c r="C346" s="42"/>
      <c r="D346" s="42"/>
      <c r="E346" s="42"/>
      <c r="F346" s="43"/>
      <c r="G346" s="43"/>
      <c r="H346" s="43"/>
      <c r="I346" s="43"/>
      <c r="J346" s="44"/>
      <c r="K346" s="171"/>
      <c r="L346" s="171"/>
      <c r="M346" s="171"/>
      <c r="N346" s="171"/>
      <c r="O346" s="171"/>
    </row>
    <row r="347" spans="1:15" ht="19.899999999999999" customHeight="1">
      <c r="A347" s="41"/>
      <c r="B347" s="42"/>
      <c r="C347" s="42"/>
      <c r="D347" s="42"/>
      <c r="E347" s="42"/>
      <c r="F347" s="43"/>
      <c r="G347" s="43"/>
      <c r="H347" s="43"/>
      <c r="I347" s="43"/>
      <c r="J347" s="44"/>
      <c r="K347" s="171"/>
      <c r="L347" s="171"/>
      <c r="M347" s="171"/>
      <c r="N347" s="171"/>
      <c r="O347" s="171"/>
    </row>
    <row r="348" spans="1:15" ht="19.899999999999999" customHeight="1">
      <c r="A348" s="41"/>
      <c r="B348" s="42"/>
      <c r="C348" s="42"/>
      <c r="D348" s="42"/>
      <c r="E348" s="42"/>
      <c r="F348" s="43"/>
      <c r="G348" s="43"/>
      <c r="H348" s="43"/>
      <c r="I348" s="43"/>
      <c r="J348" s="44"/>
      <c r="K348" s="171"/>
      <c r="L348" s="171"/>
      <c r="M348" s="171"/>
      <c r="N348" s="171"/>
      <c r="O348" s="171"/>
    </row>
    <row r="349" spans="1:15" ht="19.899999999999999" customHeight="1">
      <c r="A349" s="41"/>
      <c r="B349" s="42"/>
      <c r="C349" s="42"/>
      <c r="D349" s="42"/>
      <c r="E349" s="42"/>
      <c r="F349" s="43"/>
      <c r="G349" s="43"/>
      <c r="H349" s="43"/>
      <c r="I349" s="43"/>
      <c r="J349" s="44"/>
      <c r="K349" s="171"/>
      <c r="L349" s="171"/>
      <c r="M349" s="171"/>
      <c r="N349" s="171"/>
      <c r="O349" s="171"/>
    </row>
    <row r="350" spans="1:15" ht="19.899999999999999" customHeight="1">
      <c r="A350" s="41"/>
      <c r="B350" s="42"/>
      <c r="C350" s="42"/>
      <c r="D350" s="42"/>
      <c r="E350" s="42"/>
      <c r="F350" s="43"/>
      <c r="G350" s="43"/>
      <c r="H350" s="43"/>
      <c r="I350" s="43"/>
      <c r="J350" s="44"/>
      <c r="K350" s="171"/>
      <c r="L350" s="171"/>
      <c r="M350" s="171"/>
      <c r="N350" s="171"/>
      <c r="O350" s="171"/>
    </row>
    <row r="351" spans="1:15" ht="19.899999999999999" customHeight="1">
      <c r="A351" s="41"/>
      <c r="B351" s="42"/>
      <c r="C351" s="42"/>
      <c r="D351" s="42"/>
      <c r="E351" s="42"/>
      <c r="F351" s="43"/>
      <c r="G351" s="43"/>
      <c r="H351" s="43"/>
      <c r="I351" s="43"/>
      <c r="J351" s="44"/>
      <c r="K351" s="171"/>
      <c r="L351" s="171"/>
      <c r="M351" s="171"/>
      <c r="N351" s="171"/>
      <c r="O351" s="171"/>
    </row>
    <row r="352" spans="1:15" ht="19.899999999999999" customHeight="1">
      <c r="A352" s="41"/>
      <c r="B352" s="42"/>
      <c r="C352" s="42"/>
      <c r="D352" s="42"/>
      <c r="E352" s="42"/>
      <c r="F352" s="43"/>
      <c r="G352" s="43"/>
      <c r="H352" s="43"/>
      <c r="I352" s="43"/>
      <c r="J352" s="44"/>
      <c r="K352" s="171"/>
      <c r="L352" s="171"/>
      <c r="M352" s="171"/>
      <c r="N352" s="171"/>
      <c r="O352" s="171"/>
    </row>
    <row r="353" spans="1:15" ht="19.899999999999999" customHeight="1">
      <c r="A353" s="41"/>
      <c r="B353" s="42"/>
      <c r="C353" s="42"/>
      <c r="D353" s="42"/>
      <c r="E353" s="42"/>
      <c r="F353" s="43"/>
      <c r="G353" s="43"/>
      <c r="H353" s="43"/>
      <c r="I353" s="43"/>
      <c r="J353" s="44"/>
      <c r="K353" s="171"/>
      <c r="L353" s="171"/>
      <c r="M353" s="171"/>
      <c r="N353" s="171"/>
      <c r="O353" s="171"/>
    </row>
    <row r="354" spans="1:15" ht="19.899999999999999" customHeight="1">
      <c r="A354" s="41"/>
      <c r="B354" s="42"/>
      <c r="C354" s="42"/>
      <c r="D354" s="42"/>
      <c r="E354" s="42"/>
      <c r="F354" s="43"/>
      <c r="G354" s="43"/>
      <c r="H354" s="43"/>
      <c r="I354" s="43"/>
      <c r="J354" s="44"/>
      <c r="K354" s="171"/>
      <c r="L354" s="171"/>
      <c r="M354" s="171"/>
      <c r="N354" s="171"/>
      <c r="O354" s="171"/>
    </row>
    <row r="355" spans="1:15" ht="19.899999999999999" customHeight="1">
      <c r="A355" s="41"/>
      <c r="B355" s="42"/>
      <c r="C355" s="42"/>
      <c r="D355" s="42"/>
      <c r="E355" s="42"/>
      <c r="F355" s="43"/>
      <c r="G355" s="43"/>
      <c r="H355" s="43"/>
      <c r="I355" s="43"/>
      <c r="J355" s="44"/>
      <c r="K355" s="171"/>
      <c r="L355" s="171"/>
      <c r="M355" s="171"/>
      <c r="N355" s="171"/>
      <c r="O355" s="171"/>
    </row>
    <row r="356" spans="1:15" ht="19.899999999999999" customHeight="1">
      <c r="A356" s="41"/>
      <c r="B356" s="42"/>
      <c r="C356" s="42"/>
      <c r="D356" s="42"/>
      <c r="E356" s="42"/>
      <c r="F356" s="43"/>
      <c r="G356" s="43"/>
      <c r="H356" s="43"/>
      <c r="I356" s="43"/>
      <c r="J356" s="44"/>
      <c r="K356" s="171"/>
      <c r="L356" s="171"/>
      <c r="M356" s="171"/>
      <c r="N356" s="171"/>
      <c r="O356" s="171"/>
    </row>
    <row r="357" spans="1:15" ht="19.899999999999999" customHeight="1">
      <c r="A357" s="41"/>
      <c r="B357" s="42"/>
      <c r="C357" s="42"/>
      <c r="D357" s="42"/>
      <c r="E357" s="42"/>
      <c r="F357" s="43"/>
      <c r="G357" s="43"/>
      <c r="H357" s="43"/>
      <c r="I357" s="43"/>
      <c r="J357" s="44"/>
      <c r="K357" s="171"/>
      <c r="L357" s="171"/>
      <c r="M357" s="171"/>
      <c r="N357" s="171"/>
      <c r="O357" s="171"/>
    </row>
    <row r="358" spans="1:15" ht="19.899999999999999" customHeight="1">
      <c r="A358" s="41"/>
      <c r="B358" s="42"/>
      <c r="C358" s="42"/>
      <c r="D358" s="42"/>
      <c r="E358" s="42"/>
      <c r="F358" s="43"/>
      <c r="G358" s="43"/>
      <c r="H358" s="43"/>
      <c r="I358" s="43"/>
      <c r="J358" s="44"/>
      <c r="K358" s="171"/>
      <c r="L358" s="171"/>
      <c r="M358" s="171"/>
      <c r="N358" s="171"/>
      <c r="O358" s="171"/>
    </row>
    <row r="359" spans="1:15" ht="19.899999999999999" customHeight="1">
      <c r="A359" s="41"/>
      <c r="B359" s="42"/>
      <c r="C359" s="42"/>
      <c r="D359" s="42"/>
      <c r="E359" s="42"/>
      <c r="F359" s="43"/>
      <c r="G359" s="43"/>
      <c r="H359" s="43"/>
      <c r="I359" s="43"/>
      <c r="J359" s="44"/>
      <c r="K359" s="171"/>
      <c r="L359" s="171"/>
      <c r="M359" s="171"/>
      <c r="N359" s="171"/>
      <c r="O359" s="171"/>
    </row>
    <row r="360" spans="1:15" ht="19.899999999999999" customHeight="1">
      <c r="A360" s="41"/>
      <c r="B360" s="42"/>
      <c r="C360" s="42"/>
      <c r="D360" s="42"/>
      <c r="E360" s="42"/>
      <c r="F360" s="43"/>
      <c r="G360" s="43"/>
      <c r="H360" s="43"/>
      <c r="I360" s="43"/>
      <c r="J360" s="44"/>
      <c r="K360" s="171"/>
      <c r="L360" s="171"/>
      <c r="M360" s="171"/>
      <c r="N360" s="171"/>
      <c r="O360" s="171"/>
    </row>
    <row r="361" spans="1:15" ht="19.899999999999999" customHeight="1">
      <c r="A361" s="41"/>
      <c r="B361" s="42"/>
      <c r="C361" s="42"/>
      <c r="D361" s="42"/>
      <c r="E361" s="42"/>
      <c r="F361" s="43"/>
      <c r="G361" s="43"/>
      <c r="H361" s="43"/>
      <c r="I361" s="43"/>
      <c r="J361" s="44"/>
      <c r="K361" s="171"/>
      <c r="L361" s="171"/>
      <c r="M361" s="171"/>
      <c r="N361" s="171"/>
      <c r="O361" s="171"/>
    </row>
    <row r="362" spans="1:15" ht="19.899999999999999" customHeight="1">
      <c r="A362" s="41"/>
      <c r="B362" s="42"/>
      <c r="C362" s="42"/>
      <c r="D362" s="42"/>
      <c r="E362" s="42"/>
      <c r="F362" s="43"/>
      <c r="G362" s="43"/>
      <c r="H362" s="43"/>
      <c r="I362" s="43"/>
      <c r="J362" s="44"/>
      <c r="K362" s="171"/>
      <c r="L362" s="171"/>
      <c r="M362" s="171"/>
      <c r="N362" s="171"/>
      <c r="O362" s="171"/>
    </row>
    <row r="363" spans="1:15" ht="19.899999999999999" customHeight="1">
      <c r="A363" s="41"/>
      <c r="B363" s="42"/>
      <c r="C363" s="42"/>
      <c r="D363" s="42"/>
      <c r="E363" s="42"/>
      <c r="F363" s="43"/>
      <c r="G363" s="43"/>
      <c r="H363" s="43"/>
      <c r="I363" s="43"/>
      <c r="J363" s="44"/>
      <c r="K363" s="171"/>
      <c r="L363" s="171"/>
      <c r="M363" s="171"/>
      <c r="N363" s="171"/>
      <c r="O363" s="171"/>
    </row>
    <row r="364" spans="1:15" ht="19.899999999999999" customHeight="1">
      <c r="A364" s="41"/>
      <c r="B364" s="42"/>
      <c r="C364" s="42"/>
      <c r="D364" s="42"/>
      <c r="E364" s="42"/>
      <c r="F364" s="43"/>
      <c r="G364" s="43"/>
      <c r="H364" s="43"/>
      <c r="I364" s="43"/>
      <c r="J364" s="44"/>
      <c r="K364" s="171"/>
      <c r="L364" s="171"/>
      <c r="M364" s="171"/>
      <c r="N364" s="171"/>
      <c r="O364" s="171"/>
    </row>
    <row r="365" spans="1:15" ht="19.899999999999999" customHeight="1">
      <c r="A365" s="41"/>
      <c r="B365" s="42"/>
      <c r="C365" s="42"/>
      <c r="D365" s="42"/>
      <c r="E365" s="42"/>
      <c r="F365" s="43"/>
      <c r="G365" s="43"/>
      <c r="H365" s="43"/>
      <c r="I365" s="43"/>
      <c r="J365" s="44"/>
      <c r="K365" s="171"/>
      <c r="L365" s="171"/>
      <c r="M365" s="171"/>
      <c r="N365" s="171"/>
      <c r="O365" s="171"/>
    </row>
    <row r="366" spans="1:15" ht="19.899999999999999" customHeight="1">
      <c r="A366" s="41"/>
      <c r="B366" s="42"/>
      <c r="C366" s="42"/>
      <c r="D366" s="42"/>
      <c r="E366" s="42"/>
      <c r="F366" s="43"/>
      <c r="G366" s="43"/>
      <c r="H366" s="43"/>
      <c r="I366" s="43"/>
      <c r="J366" s="44"/>
      <c r="K366" s="171"/>
      <c r="L366" s="171"/>
      <c r="M366" s="171"/>
      <c r="N366" s="171"/>
      <c r="O366" s="171"/>
    </row>
    <row r="367" spans="1:15" ht="19.899999999999999" customHeight="1">
      <c r="A367" s="41"/>
      <c r="B367" s="42"/>
      <c r="C367" s="42"/>
      <c r="D367" s="42"/>
      <c r="E367" s="42"/>
      <c r="F367" s="43"/>
      <c r="G367" s="43"/>
      <c r="H367" s="43"/>
      <c r="I367" s="43"/>
      <c r="J367" s="44"/>
      <c r="K367" s="171"/>
      <c r="L367" s="171"/>
      <c r="M367" s="171"/>
      <c r="N367" s="171"/>
      <c r="O367" s="171"/>
    </row>
    <row r="368" spans="1:15" ht="19.899999999999999" customHeight="1">
      <c r="A368" s="41"/>
      <c r="B368" s="42"/>
      <c r="C368" s="42"/>
      <c r="D368" s="42"/>
      <c r="E368" s="42"/>
      <c r="F368" s="43"/>
      <c r="G368" s="43"/>
      <c r="H368" s="43"/>
      <c r="I368" s="43"/>
      <c r="J368" s="44"/>
      <c r="K368" s="171"/>
      <c r="L368" s="171"/>
      <c r="M368" s="171"/>
      <c r="N368" s="171"/>
      <c r="O368" s="171"/>
    </row>
    <row r="369" spans="1:15" ht="19.899999999999999" customHeight="1">
      <c r="A369" s="41"/>
      <c r="B369" s="42"/>
      <c r="C369" s="42"/>
      <c r="D369" s="42"/>
      <c r="E369" s="42"/>
      <c r="F369" s="43"/>
      <c r="G369" s="43"/>
      <c r="H369" s="43"/>
      <c r="I369" s="43"/>
      <c r="J369" s="44"/>
      <c r="K369" s="171"/>
      <c r="L369" s="171"/>
      <c r="M369" s="171"/>
      <c r="N369" s="171"/>
      <c r="O369" s="171"/>
    </row>
    <row r="370" spans="1:15" ht="19.899999999999999" customHeight="1">
      <c r="A370" s="41"/>
      <c r="B370" s="42"/>
      <c r="C370" s="42"/>
      <c r="D370" s="42"/>
      <c r="E370" s="42"/>
      <c r="F370" s="43"/>
      <c r="G370" s="43"/>
      <c r="H370" s="43"/>
      <c r="I370" s="43"/>
      <c r="J370" s="44"/>
      <c r="K370" s="171"/>
      <c r="L370" s="171"/>
      <c r="M370" s="171"/>
      <c r="N370" s="171"/>
      <c r="O370" s="171"/>
    </row>
    <row r="371" spans="1:15" ht="19.899999999999999" customHeight="1">
      <c r="A371" s="41"/>
      <c r="B371" s="42"/>
      <c r="C371" s="42"/>
      <c r="D371" s="42"/>
      <c r="E371" s="42"/>
      <c r="F371" s="43"/>
      <c r="G371" s="43"/>
      <c r="H371" s="43"/>
      <c r="I371" s="43"/>
      <c r="J371" s="44"/>
      <c r="K371" s="171"/>
      <c r="L371" s="171"/>
      <c r="M371" s="171"/>
      <c r="N371" s="171"/>
      <c r="O371" s="171"/>
    </row>
    <row r="372" spans="1:15" ht="19.899999999999999" customHeight="1">
      <c r="A372" s="41"/>
      <c r="B372" s="42"/>
      <c r="C372" s="42"/>
      <c r="D372" s="42"/>
      <c r="E372" s="42"/>
      <c r="F372" s="43"/>
      <c r="G372" s="43"/>
      <c r="H372" s="43"/>
      <c r="I372" s="43"/>
      <c r="J372" s="44"/>
      <c r="K372" s="171"/>
      <c r="L372" s="171"/>
      <c r="M372" s="171"/>
      <c r="N372" s="171"/>
      <c r="O372" s="171"/>
    </row>
    <row r="373" spans="1:15" ht="19.899999999999999" customHeight="1">
      <c r="A373" s="41"/>
      <c r="B373" s="42"/>
      <c r="C373" s="42"/>
      <c r="D373" s="42"/>
      <c r="E373" s="42"/>
      <c r="F373" s="43"/>
      <c r="G373" s="43"/>
      <c r="H373" s="43"/>
      <c r="I373" s="43"/>
      <c r="J373" s="44"/>
      <c r="K373" s="171"/>
      <c r="L373" s="171"/>
      <c r="M373" s="171"/>
      <c r="N373" s="171"/>
      <c r="O373" s="171"/>
    </row>
    <row r="374" spans="1:15" ht="19.899999999999999" customHeight="1">
      <c r="A374" s="41"/>
      <c r="B374" s="42"/>
      <c r="C374" s="42"/>
      <c r="D374" s="42"/>
      <c r="E374" s="42"/>
      <c r="F374" s="43"/>
      <c r="G374" s="43"/>
      <c r="H374" s="43"/>
      <c r="I374" s="43"/>
      <c r="J374" s="44"/>
      <c r="K374" s="171"/>
      <c r="L374" s="171"/>
      <c r="M374" s="171"/>
      <c r="N374" s="171"/>
      <c r="O374" s="171"/>
    </row>
    <row r="375" spans="1:15" ht="19.899999999999999" customHeight="1">
      <c r="A375" s="41"/>
      <c r="B375" s="42"/>
      <c r="C375" s="42"/>
      <c r="D375" s="42"/>
      <c r="E375" s="42"/>
      <c r="F375" s="43"/>
      <c r="G375" s="43"/>
      <c r="H375" s="43"/>
      <c r="I375" s="43"/>
      <c r="J375" s="44"/>
      <c r="K375" s="171"/>
      <c r="L375" s="171"/>
      <c r="M375" s="171"/>
      <c r="N375" s="171"/>
      <c r="O375" s="171"/>
    </row>
    <row r="376" spans="1:15" ht="19.899999999999999" customHeight="1">
      <c r="A376" s="41"/>
      <c r="B376" s="42"/>
      <c r="C376" s="42"/>
      <c r="D376" s="42"/>
      <c r="E376" s="42"/>
      <c r="F376" s="43"/>
      <c r="G376" s="43"/>
      <c r="H376" s="43"/>
      <c r="I376" s="43"/>
      <c r="J376" s="44"/>
      <c r="K376" s="171"/>
      <c r="L376" s="171"/>
      <c r="M376" s="171"/>
      <c r="N376" s="171"/>
      <c r="O376" s="171"/>
    </row>
    <row r="377" spans="1:15" ht="19.899999999999999" customHeight="1">
      <c r="A377" s="41"/>
      <c r="B377" s="42"/>
      <c r="C377" s="42"/>
      <c r="D377" s="42"/>
      <c r="E377" s="42"/>
      <c r="F377" s="43"/>
      <c r="G377" s="43"/>
      <c r="H377" s="43"/>
      <c r="I377" s="43"/>
      <c r="J377" s="44"/>
      <c r="K377" s="171"/>
      <c r="L377" s="171"/>
      <c r="M377" s="171"/>
      <c r="N377" s="171"/>
      <c r="O377" s="171"/>
    </row>
    <row r="378" spans="1:15" ht="19.899999999999999" customHeight="1">
      <c r="A378" s="41"/>
      <c r="B378" s="42"/>
      <c r="C378" s="42"/>
      <c r="D378" s="42"/>
      <c r="E378" s="42"/>
      <c r="F378" s="43"/>
      <c r="G378" s="43"/>
      <c r="H378" s="43"/>
      <c r="I378" s="43"/>
      <c r="J378" s="44"/>
      <c r="K378" s="171"/>
      <c r="L378" s="171"/>
      <c r="M378" s="171"/>
      <c r="N378" s="171"/>
      <c r="O378" s="171"/>
    </row>
    <row r="379" spans="1:15" ht="19.899999999999999" customHeight="1">
      <c r="A379" s="41"/>
      <c r="B379" s="42"/>
      <c r="C379" s="42"/>
      <c r="D379" s="42"/>
      <c r="E379" s="42"/>
      <c r="F379" s="43"/>
      <c r="G379" s="43"/>
      <c r="H379" s="43"/>
      <c r="I379" s="43"/>
      <c r="J379" s="44"/>
      <c r="K379" s="171"/>
      <c r="L379" s="171"/>
      <c r="M379" s="171"/>
      <c r="N379" s="171"/>
      <c r="O379" s="171"/>
    </row>
    <row r="380" spans="1:15" ht="19.899999999999999" customHeight="1">
      <c r="A380" s="41"/>
      <c r="B380" s="42"/>
      <c r="C380" s="42"/>
      <c r="D380" s="42"/>
      <c r="E380" s="42"/>
      <c r="F380" s="43"/>
      <c r="G380" s="43"/>
      <c r="H380" s="43"/>
      <c r="I380" s="43"/>
      <c r="J380" s="44"/>
      <c r="K380" s="171"/>
      <c r="L380" s="171"/>
      <c r="M380" s="171"/>
      <c r="N380" s="171"/>
      <c r="O380" s="171"/>
    </row>
    <row r="381" spans="1:15" ht="19.899999999999999" customHeight="1">
      <c r="A381" s="41"/>
      <c r="B381" s="42"/>
      <c r="C381" s="42"/>
      <c r="D381" s="42"/>
      <c r="E381" s="42"/>
      <c r="F381" s="43"/>
      <c r="G381" s="43"/>
      <c r="H381" s="43"/>
      <c r="I381" s="43"/>
      <c r="J381" s="44"/>
      <c r="K381" s="171"/>
      <c r="L381" s="171"/>
      <c r="M381" s="171"/>
      <c r="N381" s="171"/>
      <c r="O381" s="171"/>
    </row>
    <row r="382" spans="1:15" ht="19.899999999999999" customHeight="1">
      <c r="A382" s="41"/>
      <c r="B382" s="42"/>
      <c r="C382" s="42"/>
      <c r="D382" s="42"/>
      <c r="E382" s="42"/>
      <c r="F382" s="43"/>
      <c r="G382" s="43"/>
      <c r="H382" s="43"/>
      <c r="I382" s="43"/>
      <c r="J382" s="44"/>
      <c r="K382" s="171"/>
      <c r="L382" s="171"/>
      <c r="M382" s="171"/>
      <c r="N382" s="171"/>
      <c r="O382" s="171"/>
    </row>
    <row r="383" spans="1:15" ht="19.899999999999999" customHeight="1">
      <c r="A383" s="41"/>
      <c r="B383" s="42"/>
      <c r="C383" s="42"/>
      <c r="D383" s="42"/>
      <c r="E383" s="42"/>
      <c r="F383" s="43"/>
      <c r="G383" s="43"/>
      <c r="H383" s="43"/>
      <c r="I383" s="43"/>
      <c r="J383" s="44"/>
      <c r="K383" s="171"/>
      <c r="L383" s="171"/>
      <c r="M383" s="171"/>
      <c r="N383" s="171"/>
      <c r="O383" s="171"/>
    </row>
    <row r="384" spans="1:15" ht="19.899999999999999" customHeight="1">
      <c r="A384" s="41"/>
      <c r="B384" s="42"/>
      <c r="C384" s="42"/>
      <c r="D384" s="42"/>
      <c r="E384" s="42"/>
      <c r="F384" s="43"/>
      <c r="G384" s="43"/>
      <c r="H384" s="43"/>
      <c r="I384" s="43"/>
      <c r="J384" s="44"/>
      <c r="K384" s="171"/>
      <c r="L384" s="171"/>
      <c r="M384" s="171"/>
      <c r="N384" s="171"/>
      <c r="O384" s="171"/>
    </row>
    <row r="385" spans="1:15" ht="19.899999999999999" customHeight="1">
      <c r="A385" s="41"/>
      <c r="B385" s="42"/>
      <c r="C385" s="42"/>
      <c r="D385" s="42"/>
      <c r="E385" s="42"/>
      <c r="F385" s="43"/>
      <c r="G385" s="43"/>
      <c r="H385" s="43"/>
      <c r="I385" s="43"/>
      <c r="J385" s="44"/>
      <c r="K385" s="171"/>
      <c r="L385" s="171"/>
      <c r="M385" s="171"/>
      <c r="N385" s="171"/>
      <c r="O385" s="171"/>
    </row>
    <row r="386" spans="1:15" ht="19.899999999999999" customHeight="1">
      <c r="A386" s="41"/>
      <c r="B386" s="42"/>
      <c r="C386" s="42"/>
      <c r="D386" s="42"/>
      <c r="E386" s="42"/>
      <c r="F386" s="43"/>
      <c r="G386" s="43"/>
      <c r="H386" s="43"/>
      <c r="I386" s="43"/>
      <c r="J386" s="44"/>
      <c r="K386" s="171"/>
      <c r="L386" s="171"/>
      <c r="M386" s="171"/>
      <c r="N386" s="171"/>
      <c r="O386" s="171"/>
    </row>
    <row r="387" spans="1:15" ht="19.899999999999999" customHeight="1">
      <c r="A387" s="41"/>
      <c r="B387" s="42"/>
      <c r="C387" s="42"/>
      <c r="D387" s="42"/>
      <c r="E387" s="42"/>
      <c r="F387" s="43"/>
      <c r="G387" s="43"/>
      <c r="H387" s="43"/>
      <c r="I387" s="43"/>
      <c r="J387" s="44"/>
      <c r="K387" s="171"/>
      <c r="L387" s="171"/>
      <c r="M387" s="171"/>
      <c r="N387" s="171"/>
      <c r="O387" s="171"/>
    </row>
    <row r="388" spans="1:15" ht="19.899999999999999" customHeight="1">
      <c r="A388" s="41"/>
      <c r="B388" s="42"/>
      <c r="C388" s="42"/>
      <c r="D388" s="42"/>
      <c r="E388" s="42"/>
      <c r="F388" s="43"/>
      <c r="G388" s="43"/>
      <c r="H388" s="43"/>
      <c r="I388" s="43"/>
      <c r="J388" s="44"/>
      <c r="K388" s="171"/>
      <c r="L388" s="171"/>
      <c r="M388" s="171"/>
      <c r="N388" s="171"/>
      <c r="O388" s="171"/>
    </row>
    <row r="389" spans="1:15" ht="19.899999999999999" customHeight="1">
      <c r="A389" s="41"/>
      <c r="B389" s="42"/>
      <c r="C389" s="42"/>
      <c r="D389" s="42"/>
      <c r="E389" s="42"/>
      <c r="F389" s="43"/>
      <c r="G389" s="43"/>
      <c r="H389" s="43"/>
      <c r="I389" s="43"/>
      <c r="J389" s="44"/>
      <c r="K389" s="171"/>
      <c r="L389" s="171"/>
      <c r="M389" s="171"/>
      <c r="N389" s="171"/>
      <c r="O389" s="171"/>
    </row>
    <row r="390" spans="1:15" ht="19.899999999999999" customHeight="1">
      <c r="A390" s="41"/>
      <c r="B390" s="42"/>
      <c r="C390" s="42"/>
      <c r="D390" s="42"/>
      <c r="E390" s="42"/>
      <c r="F390" s="43"/>
      <c r="G390" s="43"/>
      <c r="H390" s="43"/>
      <c r="I390" s="43"/>
      <c r="J390" s="44"/>
      <c r="K390" s="171"/>
      <c r="L390" s="171"/>
      <c r="M390" s="171"/>
      <c r="N390" s="171"/>
      <c r="O390" s="171"/>
    </row>
    <row r="391" spans="1:15" ht="19.899999999999999" customHeight="1">
      <c r="A391" s="41"/>
      <c r="B391" s="42"/>
      <c r="C391" s="42"/>
      <c r="D391" s="42"/>
      <c r="E391" s="42"/>
      <c r="F391" s="43"/>
      <c r="G391" s="43"/>
      <c r="H391" s="43"/>
      <c r="I391" s="43"/>
      <c r="J391" s="44"/>
      <c r="K391" s="171"/>
      <c r="L391" s="171"/>
      <c r="M391" s="171"/>
      <c r="N391" s="171"/>
      <c r="O391" s="171"/>
    </row>
    <row r="392" spans="1:15" ht="19.899999999999999" customHeight="1">
      <c r="A392" s="41"/>
      <c r="B392" s="42"/>
      <c r="C392" s="42"/>
      <c r="D392" s="42"/>
      <c r="E392" s="42"/>
      <c r="F392" s="43"/>
      <c r="G392" s="43"/>
      <c r="H392" s="43"/>
      <c r="I392" s="43"/>
      <c r="J392" s="44"/>
      <c r="K392" s="171"/>
      <c r="L392" s="171"/>
      <c r="M392" s="171"/>
      <c r="N392" s="171"/>
      <c r="O392" s="171"/>
    </row>
    <row r="393" spans="1:15" ht="19.899999999999999" customHeight="1">
      <c r="A393" s="41"/>
      <c r="B393" s="42"/>
      <c r="C393" s="42"/>
      <c r="D393" s="42"/>
      <c r="E393" s="42"/>
      <c r="F393" s="43"/>
      <c r="G393" s="43"/>
      <c r="H393" s="43"/>
      <c r="I393" s="43"/>
      <c r="J393" s="44"/>
      <c r="K393" s="171"/>
      <c r="L393" s="171"/>
      <c r="M393" s="171"/>
      <c r="N393" s="171"/>
      <c r="O393" s="171"/>
    </row>
    <row r="394" spans="1:15" ht="19.899999999999999" customHeight="1">
      <c r="A394" s="41"/>
      <c r="B394" s="42"/>
      <c r="C394" s="42"/>
      <c r="D394" s="42"/>
      <c r="E394" s="42"/>
      <c r="F394" s="43"/>
      <c r="G394" s="43"/>
      <c r="H394" s="43"/>
      <c r="I394" s="43"/>
      <c r="J394" s="44"/>
      <c r="K394" s="171"/>
      <c r="L394" s="171"/>
      <c r="M394" s="171"/>
      <c r="N394" s="171"/>
      <c r="O394" s="171"/>
    </row>
    <row r="395" spans="1:15" ht="19.899999999999999" customHeight="1">
      <c r="A395" s="41"/>
      <c r="B395" s="42"/>
      <c r="C395" s="42"/>
      <c r="D395" s="42"/>
      <c r="E395" s="42"/>
      <c r="F395" s="43"/>
      <c r="G395" s="43"/>
      <c r="H395" s="43"/>
      <c r="I395" s="43"/>
      <c r="J395" s="44"/>
      <c r="K395" s="171"/>
      <c r="L395" s="171"/>
      <c r="M395" s="171"/>
      <c r="N395" s="171"/>
      <c r="O395" s="171"/>
    </row>
    <row r="396" spans="1:15" ht="19.899999999999999" customHeight="1">
      <c r="A396" s="41"/>
      <c r="B396" s="42"/>
      <c r="C396" s="42"/>
      <c r="D396" s="42"/>
      <c r="E396" s="42"/>
      <c r="F396" s="43"/>
      <c r="G396" s="43"/>
      <c r="H396" s="43"/>
      <c r="I396" s="43"/>
      <c r="J396" s="44"/>
      <c r="K396" s="171"/>
      <c r="L396" s="171"/>
      <c r="M396" s="171"/>
      <c r="N396" s="171"/>
      <c r="O396" s="171"/>
    </row>
    <row r="397" spans="1:15" ht="19.899999999999999" customHeight="1">
      <c r="A397" s="41"/>
      <c r="B397" s="42"/>
      <c r="C397" s="42"/>
      <c r="D397" s="42"/>
      <c r="E397" s="42"/>
      <c r="F397" s="43"/>
      <c r="G397" s="43"/>
      <c r="H397" s="43"/>
      <c r="I397" s="43"/>
      <c r="J397" s="44"/>
      <c r="K397" s="171"/>
      <c r="L397" s="171"/>
      <c r="M397" s="171"/>
      <c r="N397" s="171"/>
      <c r="O397" s="171"/>
    </row>
    <row r="398" spans="1:15" ht="19.899999999999999" customHeight="1">
      <c r="A398" s="41"/>
      <c r="B398" s="42"/>
      <c r="C398" s="42"/>
      <c r="D398" s="42"/>
      <c r="E398" s="42"/>
      <c r="F398" s="43"/>
      <c r="G398" s="43"/>
      <c r="H398" s="43"/>
      <c r="I398" s="43"/>
      <c r="J398" s="44"/>
      <c r="K398" s="171"/>
      <c r="L398" s="171"/>
      <c r="M398" s="171"/>
      <c r="N398" s="171"/>
      <c r="O398" s="171"/>
    </row>
    <row r="399" spans="1:15" ht="19.899999999999999" customHeight="1">
      <c r="A399" s="41"/>
      <c r="B399" s="42"/>
      <c r="C399" s="42"/>
      <c r="D399" s="42"/>
      <c r="E399" s="42"/>
      <c r="F399" s="43"/>
      <c r="G399" s="43"/>
      <c r="H399" s="43"/>
      <c r="I399" s="43"/>
      <c r="J399" s="44"/>
      <c r="K399" s="171"/>
      <c r="L399" s="171"/>
      <c r="M399" s="171"/>
      <c r="N399" s="171"/>
      <c r="O399" s="171"/>
    </row>
    <row r="400" spans="1:15" ht="19.899999999999999" customHeight="1">
      <c r="A400" s="41"/>
      <c r="B400" s="42"/>
      <c r="C400" s="42"/>
      <c r="D400" s="42"/>
      <c r="E400" s="42"/>
      <c r="F400" s="43"/>
      <c r="G400" s="43"/>
      <c r="H400" s="43"/>
      <c r="I400" s="43"/>
      <c r="J400" s="44"/>
      <c r="K400" s="171"/>
      <c r="L400" s="171"/>
      <c r="M400" s="171"/>
      <c r="N400" s="171"/>
      <c r="O400" s="171"/>
    </row>
    <row r="401" spans="1:15" ht="19.899999999999999" customHeight="1">
      <c r="A401" s="41"/>
      <c r="B401" s="42"/>
      <c r="C401" s="42"/>
      <c r="D401" s="42"/>
      <c r="E401" s="42"/>
      <c r="F401" s="43"/>
      <c r="G401" s="43"/>
      <c r="H401" s="43"/>
      <c r="I401" s="43"/>
      <c r="J401" s="44"/>
      <c r="K401" s="171"/>
      <c r="L401" s="171"/>
      <c r="M401" s="171"/>
      <c r="N401" s="171"/>
      <c r="O401" s="171"/>
    </row>
    <row r="402" spans="1:15" ht="19.899999999999999" customHeight="1">
      <c r="A402" s="41"/>
      <c r="B402" s="42"/>
      <c r="C402" s="42"/>
      <c r="D402" s="42"/>
      <c r="E402" s="42"/>
      <c r="F402" s="43"/>
      <c r="G402" s="43"/>
      <c r="H402" s="43"/>
      <c r="I402" s="43"/>
      <c r="J402" s="44"/>
      <c r="K402" s="171"/>
      <c r="L402" s="171"/>
      <c r="M402" s="171"/>
      <c r="N402" s="171"/>
      <c r="O402" s="171"/>
    </row>
    <row r="403" spans="1:15" ht="19.899999999999999" customHeight="1">
      <c r="A403" s="41"/>
      <c r="B403" s="42"/>
      <c r="C403" s="42"/>
      <c r="D403" s="42"/>
      <c r="E403" s="42"/>
      <c r="F403" s="43"/>
      <c r="G403" s="43"/>
      <c r="H403" s="43"/>
      <c r="I403" s="43"/>
      <c r="J403" s="44"/>
      <c r="K403" s="171"/>
      <c r="L403" s="171"/>
      <c r="M403" s="171"/>
      <c r="N403" s="171"/>
      <c r="O403" s="171"/>
    </row>
    <row r="404" spans="1:15" ht="19.899999999999999" customHeight="1">
      <c r="A404" s="41"/>
      <c r="B404" s="42"/>
      <c r="C404" s="42"/>
      <c r="D404" s="42"/>
      <c r="E404" s="42"/>
      <c r="F404" s="43"/>
      <c r="G404" s="43"/>
      <c r="H404" s="43"/>
      <c r="I404" s="43"/>
      <c r="J404" s="44"/>
      <c r="K404" s="171"/>
      <c r="L404" s="171"/>
      <c r="M404" s="171"/>
      <c r="N404" s="171"/>
      <c r="O404" s="171"/>
    </row>
    <row r="405" spans="1:15" ht="19.899999999999999" customHeight="1">
      <c r="A405" s="41"/>
      <c r="B405" s="42"/>
      <c r="C405" s="42"/>
      <c r="D405" s="42"/>
      <c r="E405" s="42"/>
      <c r="F405" s="43"/>
      <c r="G405" s="43"/>
      <c r="H405" s="43"/>
      <c r="I405" s="43"/>
      <c r="J405" s="44"/>
      <c r="K405" s="171"/>
      <c r="L405" s="171"/>
      <c r="M405" s="171"/>
      <c r="N405" s="171"/>
      <c r="O405" s="171"/>
    </row>
    <row r="406" spans="1:15" ht="19.899999999999999" customHeight="1">
      <c r="A406" s="41"/>
      <c r="B406" s="42"/>
      <c r="C406" s="42"/>
      <c r="D406" s="42"/>
      <c r="E406" s="42"/>
      <c r="F406" s="43"/>
      <c r="G406" s="43"/>
      <c r="H406" s="43"/>
      <c r="I406" s="43"/>
      <c r="J406" s="44"/>
      <c r="K406" s="171"/>
      <c r="L406" s="171"/>
      <c r="M406" s="171"/>
      <c r="N406" s="171"/>
      <c r="O406" s="171"/>
    </row>
    <row r="407" spans="1:15" ht="19.899999999999999" customHeight="1">
      <c r="A407" s="41"/>
      <c r="B407" s="42"/>
      <c r="C407" s="42"/>
      <c r="D407" s="42"/>
      <c r="E407" s="42"/>
      <c r="F407" s="43"/>
      <c r="G407" s="43"/>
      <c r="H407" s="43"/>
      <c r="I407" s="43"/>
      <c r="J407" s="44"/>
      <c r="K407" s="171"/>
      <c r="L407" s="171"/>
      <c r="M407" s="171"/>
      <c r="N407" s="171"/>
      <c r="O407" s="171"/>
    </row>
    <row r="408" spans="1:15" ht="19.899999999999999" customHeight="1">
      <c r="A408" s="41"/>
      <c r="B408" s="42"/>
      <c r="C408" s="42"/>
      <c r="D408" s="42"/>
      <c r="E408" s="42"/>
      <c r="F408" s="43"/>
      <c r="G408" s="43"/>
      <c r="H408" s="43"/>
      <c r="I408" s="43"/>
      <c r="J408" s="44"/>
      <c r="K408" s="171"/>
      <c r="L408" s="171"/>
      <c r="M408" s="171"/>
      <c r="N408" s="171"/>
      <c r="O408" s="171"/>
    </row>
    <row r="409" spans="1:15" ht="19.899999999999999" customHeight="1">
      <c r="A409" s="41"/>
      <c r="B409" s="42"/>
      <c r="C409" s="42"/>
      <c r="D409" s="42"/>
      <c r="E409" s="42"/>
      <c r="F409" s="43"/>
      <c r="G409" s="43"/>
      <c r="H409" s="43"/>
      <c r="I409" s="43"/>
      <c r="J409" s="44"/>
      <c r="K409" s="171"/>
      <c r="L409" s="171"/>
      <c r="M409" s="171"/>
      <c r="N409" s="171"/>
      <c r="O409" s="171"/>
    </row>
    <row r="410" spans="1:15" ht="19.899999999999999" customHeight="1">
      <c r="A410" s="41"/>
      <c r="B410" s="42"/>
      <c r="C410" s="42"/>
      <c r="D410" s="42"/>
      <c r="E410" s="42"/>
      <c r="F410" s="43"/>
      <c r="G410" s="43"/>
      <c r="H410" s="43"/>
      <c r="I410" s="43"/>
      <c r="J410" s="44"/>
      <c r="K410" s="171"/>
      <c r="L410" s="171"/>
      <c r="M410" s="171"/>
      <c r="N410" s="171"/>
      <c r="O410" s="171"/>
    </row>
    <row r="411" spans="1:15" ht="19.899999999999999" customHeight="1">
      <c r="A411" s="41"/>
      <c r="B411" s="42"/>
      <c r="C411" s="42"/>
      <c r="D411" s="42"/>
      <c r="E411" s="42"/>
      <c r="F411" s="43"/>
      <c r="G411" s="43"/>
      <c r="H411" s="43"/>
      <c r="I411" s="43"/>
      <c r="J411" s="44"/>
      <c r="K411" s="171"/>
      <c r="L411" s="171"/>
      <c r="M411" s="171"/>
      <c r="N411" s="171"/>
      <c r="O411" s="171"/>
    </row>
    <row r="412" spans="1:15" ht="19.899999999999999" customHeight="1">
      <c r="A412" s="41"/>
      <c r="B412" s="42"/>
      <c r="C412" s="42"/>
      <c r="D412" s="42"/>
      <c r="E412" s="42"/>
      <c r="F412" s="43"/>
      <c r="G412" s="43"/>
      <c r="H412" s="43"/>
      <c r="I412" s="43"/>
      <c r="J412" s="44"/>
      <c r="K412" s="171"/>
      <c r="L412" s="171"/>
      <c r="M412" s="171"/>
      <c r="N412" s="171"/>
      <c r="O412" s="171"/>
    </row>
    <row r="413" spans="1:15" ht="19.899999999999999" customHeight="1">
      <c r="A413" s="41"/>
      <c r="B413" s="42"/>
      <c r="C413" s="42"/>
      <c r="D413" s="42"/>
      <c r="E413" s="42"/>
      <c r="F413" s="43"/>
      <c r="G413" s="43"/>
      <c r="H413" s="43"/>
      <c r="I413" s="43"/>
      <c r="J413" s="44"/>
      <c r="K413" s="171"/>
      <c r="L413" s="171"/>
      <c r="M413" s="171"/>
      <c r="N413" s="171"/>
      <c r="O413" s="171"/>
    </row>
    <row r="414" spans="1:15" ht="19.899999999999999" customHeight="1">
      <c r="A414" s="41"/>
      <c r="B414" s="42"/>
      <c r="C414" s="42"/>
      <c r="D414" s="42"/>
      <c r="E414" s="42"/>
      <c r="F414" s="43"/>
      <c r="G414" s="43"/>
      <c r="H414" s="43"/>
      <c r="I414" s="43"/>
      <c r="J414" s="44"/>
      <c r="K414" s="171"/>
      <c r="L414" s="171"/>
      <c r="M414" s="171"/>
      <c r="N414" s="171"/>
      <c r="O414" s="171"/>
    </row>
    <row r="415" spans="1:15" ht="19.899999999999999" customHeight="1">
      <c r="A415" s="41"/>
      <c r="B415" s="42"/>
      <c r="C415" s="42"/>
      <c r="D415" s="42"/>
      <c r="E415" s="42"/>
      <c r="F415" s="43"/>
      <c r="G415" s="43"/>
      <c r="H415" s="43"/>
      <c r="I415" s="43"/>
      <c r="J415" s="44"/>
      <c r="K415" s="171"/>
      <c r="L415" s="171"/>
      <c r="M415" s="171"/>
      <c r="N415" s="171"/>
      <c r="O415" s="171"/>
    </row>
    <row r="416" spans="1:15" ht="19.899999999999999" customHeight="1">
      <c r="A416" s="41"/>
      <c r="B416" s="42"/>
      <c r="C416" s="42"/>
      <c r="D416" s="42"/>
      <c r="E416" s="42"/>
      <c r="F416" s="43"/>
      <c r="G416" s="43"/>
      <c r="H416" s="43"/>
      <c r="I416" s="43"/>
      <c r="J416" s="44"/>
      <c r="K416" s="171"/>
      <c r="L416" s="171"/>
      <c r="M416" s="171"/>
      <c r="N416" s="171"/>
      <c r="O416" s="171"/>
    </row>
    <row r="417" spans="1:15" ht="19.899999999999999" customHeight="1">
      <c r="A417" s="41"/>
      <c r="B417" s="42"/>
      <c r="C417" s="42"/>
      <c r="D417" s="42"/>
      <c r="E417" s="42"/>
      <c r="F417" s="43"/>
      <c r="G417" s="43"/>
      <c r="H417" s="43"/>
      <c r="I417" s="43"/>
      <c r="J417" s="44"/>
      <c r="K417" s="171"/>
      <c r="L417" s="171"/>
      <c r="M417" s="171"/>
      <c r="N417" s="171"/>
      <c r="O417" s="171"/>
    </row>
    <row r="418" spans="1:15" ht="19.899999999999999" customHeight="1">
      <c r="A418" s="41"/>
      <c r="B418" s="42"/>
      <c r="C418" s="42"/>
      <c r="D418" s="42"/>
      <c r="E418" s="42"/>
      <c r="F418" s="43"/>
      <c r="G418" s="43"/>
      <c r="H418" s="43"/>
      <c r="I418" s="43"/>
      <c r="J418" s="44"/>
      <c r="K418" s="171"/>
      <c r="L418" s="171"/>
      <c r="M418" s="171"/>
      <c r="N418" s="171"/>
      <c r="O418" s="171"/>
    </row>
    <row r="419" spans="1:15" ht="19.899999999999999" customHeight="1">
      <c r="A419" s="41"/>
      <c r="B419" s="42"/>
      <c r="C419" s="42"/>
      <c r="D419" s="42"/>
      <c r="E419" s="42"/>
      <c r="F419" s="43"/>
      <c r="G419" s="43"/>
      <c r="H419" s="43"/>
      <c r="I419" s="43"/>
      <c r="J419" s="44"/>
      <c r="K419" s="171"/>
      <c r="L419" s="171"/>
      <c r="M419" s="171"/>
      <c r="N419" s="171"/>
      <c r="O419" s="171"/>
    </row>
    <row r="420" spans="1:15" ht="19.899999999999999" customHeight="1">
      <c r="A420" s="41"/>
      <c r="B420" s="42"/>
      <c r="C420" s="42"/>
      <c r="D420" s="42"/>
      <c r="E420" s="42"/>
      <c r="F420" s="43"/>
      <c r="G420" s="43"/>
      <c r="H420" s="43"/>
      <c r="I420" s="43"/>
      <c r="J420" s="44"/>
      <c r="K420" s="171"/>
      <c r="L420" s="171"/>
      <c r="M420" s="171"/>
      <c r="N420" s="171"/>
      <c r="O420" s="171"/>
    </row>
    <row r="421" spans="1:15" ht="19.899999999999999" customHeight="1">
      <c r="A421" s="41"/>
      <c r="B421" s="42"/>
      <c r="C421" s="42"/>
      <c r="D421" s="42"/>
      <c r="E421" s="42"/>
      <c r="F421" s="43"/>
      <c r="G421" s="43"/>
      <c r="H421" s="43"/>
      <c r="I421" s="43"/>
      <c r="J421" s="44"/>
      <c r="K421" s="171"/>
      <c r="L421" s="171"/>
      <c r="M421" s="171"/>
      <c r="N421" s="171"/>
      <c r="O421" s="171"/>
    </row>
    <row r="422" spans="1:15" ht="19.899999999999999" customHeight="1">
      <c r="A422" s="41"/>
      <c r="B422" s="42"/>
      <c r="C422" s="42"/>
      <c r="D422" s="42"/>
      <c r="E422" s="42"/>
      <c r="F422" s="43"/>
      <c r="G422" s="43"/>
      <c r="H422" s="43"/>
      <c r="I422" s="43"/>
      <c r="J422" s="44"/>
      <c r="K422" s="171"/>
      <c r="L422" s="171"/>
      <c r="M422" s="171"/>
      <c r="N422" s="171"/>
      <c r="O422" s="171"/>
    </row>
    <row r="423" spans="1:15" ht="19.899999999999999" customHeight="1">
      <c r="A423" s="41"/>
      <c r="B423" s="42"/>
      <c r="C423" s="42"/>
      <c r="D423" s="42"/>
      <c r="E423" s="42"/>
      <c r="F423" s="43"/>
      <c r="G423" s="43"/>
      <c r="H423" s="43"/>
      <c r="I423" s="43"/>
      <c r="J423" s="44"/>
      <c r="K423" s="171"/>
      <c r="L423" s="171"/>
      <c r="M423" s="171"/>
      <c r="N423" s="171"/>
      <c r="O423" s="171"/>
    </row>
    <row r="424" spans="1:15" ht="19.899999999999999" customHeight="1">
      <c r="A424" s="41"/>
      <c r="B424" s="42"/>
      <c r="C424" s="42"/>
      <c r="D424" s="42"/>
      <c r="E424" s="42"/>
      <c r="F424" s="43"/>
      <c r="G424" s="43"/>
      <c r="H424" s="43"/>
      <c r="I424" s="43"/>
      <c r="J424" s="44"/>
      <c r="K424" s="171"/>
      <c r="L424" s="171"/>
      <c r="M424" s="171"/>
      <c r="N424" s="171"/>
      <c r="O424" s="171"/>
    </row>
    <row r="425" spans="1:15" ht="19.899999999999999" customHeight="1">
      <c r="A425" s="41"/>
      <c r="B425" s="42"/>
      <c r="C425" s="42"/>
      <c r="D425" s="42"/>
      <c r="E425" s="42"/>
      <c r="F425" s="43"/>
      <c r="G425" s="43"/>
      <c r="H425" s="43"/>
      <c r="I425" s="43"/>
      <c r="J425" s="44"/>
      <c r="K425" s="171"/>
      <c r="L425" s="171"/>
      <c r="M425" s="171"/>
      <c r="N425" s="171"/>
      <c r="O425" s="171"/>
    </row>
    <row r="426" spans="1:15" ht="19.899999999999999" customHeight="1">
      <c r="A426" s="41"/>
      <c r="B426" s="42"/>
      <c r="C426" s="42"/>
      <c r="D426" s="42"/>
      <c r="E426" s="42"/>
      <c r="F426" s="43"/>
      <c r="G426" s="43"/>
      <c r="H426" s="43"/>
      <c r="I426" s="43"/>
      <c r="J426" s="44"/>
      <c r="K426" s="171"/>
      <c r="L426" s="171"/>
      <c r="M426" s="171"/>
      <c r="N426" s="171"/>
      <c r="O426" s="171"/>
    </row>
    <row r="427" spans="1:15" ht="19.899999999999999" customHeight="1">
      <c r="A427" s="41"/>
      <c r="B427" s="42"/>
      <c r="C427" s="42"/>
      <c r="D427" s="42"/>
      <c r="E427" s="42"/>
      <c r="F427" s="43"/>
      <c r="G427" s="43"/>
      <c r="H427" s="43"/>
      <c r="I427" s="43"/>
      <c r="J427" s="44"/>
      <c r="K427" s="171"/>
      <c r="L427" s="171"/>
      <c r="M427" s="171"/>
      <c r="N427" s="171"/>
      <c r="O427" s="171"/>
    </row>
    <row r="428" spans="1:15" ht="19.899999999999999" customHeight="1">
      <c r="A428" s="41"/>
      <c r="B428" s="42"/>
      <c r="C428" s="42"/>
      <c r="D428" s="42"/>
      <c r="E428" s="42"/>
      <c r="F428" s="43"/>
      <c r="G428" s="43"/>
      <c r="H428" s="43"/>
      <c r="I428" s="43"/>
      <c r="J428" s="44"/>
      <c r="K428" s="171"/>
      <c r="L428" s="171"/>
      <c r="M428" s="171"/>
      <c r="N428" s="171"/>
      <c r="O428" s="171"/>
    </row>
    <row r="429" spans="1:15" ht="19.899999999999999" customHeight="1">
      <c r="A429" s="41"/>
      <c r="B429" s="42"/>
      <c r="C429" s="42"/>
      <c r="D429" s="42"/>
      <c r="E429" s="42"/>
      <c r="F429" s="43"/>
      <c r="G429" s="43"/>
      <c r="H429" s="43"/>
      <c r="I429" s="43"/>
      <c r="J429" s="44"/>
      <c r="K429" s="171"/>
      <c r="L429" s="171"/>
      <c r="M429" s="171"/>
      <c r="N429" s="171"/>
      <c r="O429" s="171"/>
    </row>
    <row r="430" spans="1:15" ht="19.899999999999999" customHeight="1">
      <c r="A430" s="41"/>
      <c r="B430" s="42"/>
      <c r="C430" s="42"/>
      <c r="D430" s="42"/>
      <c r="E430" s="42"/>
      <c r="F430" s="43"/>
      <c r="G430" s="43"/>
      <c r="H430" s="43"/>
      <c r="I430" s="43"/>
      <c r="J430" s="44"/>
      <c r="K430" s="171"/>
      <c r="L430" s="171"/>
      <c r="M430" s="171"/>
      <c r="N430" s="171"/>
      <c r="O430" s="171"/>
    </row>
    <row r="431" spans="1:15" ht="19.899999999999999" customHeight="1">
      <c r="A431" s="41"/>
      <c r="B431" s="42"/>
      <c r="C431" s="42"/>
      <c r="D431" s="42"/>
      <c r="E431" s="42"/>
      <c r="F431" s="43"/>
      <c r="G431" s="43"/>
      <c r="H431" s="43"/>
      <c r="I431" s="43"/>
      <c r="J431" s="44"/>
      <c r="K431" s="171"/>
      <c r="L431" s="171"/>
      <c r="M431" s="171"/>
      <c r="N431" s="171"/>
      <c r="O431" s="171"/>
    </row>
    <row r="432" spans="1:15" ht="19.899999999999999" customHeight="1">
      <c r="A432" s="41"/>
      <c r="B432" s="42"/>
      <c r="C432" s="42"/>
      <c r="D432" s="42"/>
      <c r="E432" s="42"/>
      <c r="F432" s="43"/>
      <c r="G432" s="43"/>
      <c r="H432" s="43"/>
      <c r="I432" s="43"/>
      <c r="J432" s="44"/>
      <c r="K432" s="171"/>
      <c r="L432" s="171"/>
      <c r="M432" s="171"/>
      <c r="N432" s="171"/>
      <c r="O432" s="171"/>
    </row>
    <row r="433" spans="1:15" ht="19.899999999999999" customHeight="1">
      <c r="A433" s="41"/>
      <c r="B433" s="42"/>
      <c r="C433" s="42"/>
      <c r="D433" s="42"/>
      <c r="E433" s="42"/>
      <c r="F433" s="43"/>
      <c r="G433" s="43"/>
      <c r="H433" s="43"/>
      <c r="I433" s="43"/>
      <c r="J433" s="44"/>
      <c r="K433" s="171"/>
      <c r="L433" s="171"/>
      <c r="M433" s="171"/>
      <c r="N433" s="171"/>
      <c r="O433" s="171"/>
    </row>
    <row r="434" spans="1:15" ht="19.899999999999999" customHeight="1">
      <c r="A434" s="41"/>
      <c r="B434" s="42"/>
      <c r="C434" s="42"/>
      <c r="D434" s="42"/>
      <c r="E434" s="42"/>
      <c r="F434" s="43"/>
      <c r="G434" s="43"/>
      <c r="H434" s="43"/>
      <c r="I434" s="43"/>
      <c r="J434" s="44"/>
      <c r="K434" s="171"/>
      <c r="L434" s="171"/>
      <c r="M434" s="171"/>
      <c r="N434" s="171"/>
      <c r="O434" s="171"/>
    </row>
    <row r="435" spans="1:15" ht="19.899999999999999" customHeight="1">
      <c r="A435" s="41"/>
      <c r="B435" s="42"/>
      <c r="C435" s="42"/>
      <c r="D435" s="42"/>
      <c r="E435" s="42"/>
      <c r="F435" s="43"/>
      <c r="G435" s="43"/>
      <c r="H435" s="43"/>
      <c r="I435" s="43"/>
      <c r="J435" s="44"/>
      <c r="K435" s="171"/>
      <c r="L435" s="171"/>
      <c r="M435" s="171"/>
      <c r="N435" s="171"/>
      <c r="O435" s="171"/>
    </row>
    <row r="436" spans="1:15" ht="19.899999999999999" customHeight="1">
      <c r="A436" s="41"/>
      <c r="B436" s="42"/>
      <c r="C436" s="42"/>
      <c r="D436" s="42"/>
      <c r="E436" s="42"/>
      <c r="F436" s="43"/>
      <c r="G436" s="43"/>
      <c r="H436" s="43"/>
      <c r="I436" s="43"/>
      <c r="J436" s="44"/>
      <c r="K436" s="171"/>
      <c r="L436" s="171"/>
      <c r="M436" s="171"/>
      <c r="N436" s="171"/>
      <c r="O436" s="171"/>
    </row>
    <row r="437" spans="1:15" ht="19.899999999999999" customHeight="1">
      <c r="A437" s="41"/>
      <c r="B437" s="42"/>
      <c r="C437" s="42"/>
      <c r="D437" s="42"/>
      <c r="E437" s="42"/>
      <c r="F437" s="43"/>
      <c r="G437" s="43"/>
      <c r="H437" s="43"/>
      <c r="I437" s="43"/>
      <c r="J437" s="44"/>
      <c r="K437" s="171"/>
      <c r="L437" s="171"/>
      <c r="M437" s="171"/>
      <c r="N437" s="171"/>
      <c r="O437" s="171"/>
    </row>
    <row r="438" spans="1:15" ht="19.899999999999999" customHeight="1">
      <c r="A438" s="41"/>
      <c r="B438" s="42"/>
      <c r="C438" s="42"/>
      <c r="D438" s="42"/>
      <c r="E438" s="42"/>
      <c r="F438" s="43"/>
      <c r="G438" s="43"/>
      <c r="H438" s="43"/>
      <c r="I438" s="43"/>
      <c r="J438" s="44"/>
      <c r="K438" s="171"/>
      <c r="L438" s="171"/>
      <c r="M438" s="171"/>
      <c r="N438" s="171"/>
      <c r="O438" s="171"/>
    </row>
    <row r="439" spans="1:15" ht="19.899999999999999" customHeight="1">
      <c r="A439" s="41"/>
      <c r="B439" s="42"/>
      <c r="C439" s="42"/>
      <c r="D439" s="42"/>
      <c r="E439" s="42"/>
      <c r="F439" s="43"/>
      <c r="G439" s="43"/>
      <c r="H439" s="43"/>
      <c r="I439" s="43"/>
      <c r="J439" s="44"/>
      <c r="K439" s="171"/>
      <c r="L439" s="171"/>
      <c r="M439" s="171"/>
      <c r="N439" s="171"/>
      <c r="O439" s="171"/>
    </row>
    <row r="440" spans="1:15" ht="19.899999999999999" customHeight="1">
      <c r="A440" s="41"/>
      <c r="B440" s="42"/>
      <c r="C440" s="42"/>
      <c r="D440" s="42"/>
      <c r="E440" s="42"/>
      <c r="F440" s="43"/>
      <c r="G440" s="43"/>
      <c r="H440" s="43"/>
      <c r="I440" s="43"/>
      <c r="J440" s="44"/>
      <c r="K440" s="171"/>
      <c r="L440" s="171"/>
      <c r="M440" s="171"/>
      <c r="N440" s="171"/>
      <c r="O440" s="171"/>
    </row>
    <row r="441" spans="1:15" ht="19.899999999999999" customHeight="1">
      <c r="A441" s="41"/>
      <c r="B441" s="42"/>
      <c r="C441" s="42"/>
      <c r="D441" s="42"/>
      <c r="E441" s="42"/>
      <c r="F441" s="43"/>
      <c r="G441" s="43"/>
      <c r="H441" s="43"/>
      <c r="I441" s="43"/>
      <c r="J441" s="44"/>
      <c r="K441" s="171"/>
      <c r="L441" s="171"/>
      <c r="M441" s="171"/>
      <c r="N441" s="171"/>
      <c r="O441" s="171"/>
    </row>
    <row r="442" spans="1:15" ht="19.899999999999999" customHeight="1">
      <c r="A442" s="41"/>
      <c r="B442" s="42"/>
      <c r="C442" s="42"/>
      <c r="D442" s="42"/>
      <c r="E442" s="42"/>
      <c r="F442" s="43"/>
      <c r="G442" s="43"/>
      <c r="H442" s="43"/>
      <c r="I442" s="43"/>
      <c r="J442" s="44"/>
      <c r="K442" s="171"/>
      <c r="L442" s="171"/>
      <c r="M442" s="171"/>
      <c r="N442" s="171"/>
      <c r="O442" s="171"/>
    </row>
    <row r="443" spans="1:15" ht="19.899999999999999" customHeight="1">
      <c r="A443" s="41"/>
      <c r="B443" s="42"/>
      <c r="C443" s="42"/>
      <c r="D443" s="42"/>
      <c r="E443" s="42"/>
      <c r="F443" s="43"/>
      <c r="G443" s="43"/>
      <c r="H443" s="43"/>
      <c r="I443" s="43"/>
      <c r="J443" s="44"/>
      <c r="K443" s="171"/>
      <c r="L443" s="171"/>
      <c r="M443" s="171"/>
      <c r="N443" s="171"/>
      <c r="O443" s="171"/>
    </row>
    <row r="444" spans="1:15" ht="19.899999999999999" customHeight="1">
      <c r="A444" s="41"/>
      <c r="B444" s="42"/>
      <c r="C444" s="42"/>
      <c r="D444" s="42"/>
      <c r="E444" s="42"/>
      <c r="F444" s="43"/>
      <c r="G444" s="43"/>
      <c r="H444" s="43"/>
      <c r="I444" s="43"/>
      <c r="J444" s="44"/>
      <c r="K444" s="171"/>
      <c r="L444" s="171"/>
      <c r="M444" s="171"/>
      <c r="N444" s="171"/>
      <c r="O444" s="171"/>
    </row>
    <row r="445" spans="1:15" ht="19.899999999999999" customHeight="1">
      <c r="A445" s="41"/>
      <c r="B445" s="42"/>
      <c r="C445" s="42"/>
      <c r="D445" s="42"/>
      <c r="E445" s="42"/>
      <c r="F445" s="43"/>
      <c r="G445" s="43"/>
      <c r="H445" s="43"/>
      <c r="I445" s="43"/>
      <c r="J445" s="44"/>
      <c r="K445" s="171"/>
      <c r="L445" s="171"/>
      <c r="M445" s="171"/>
      <c r="N445" s="171"/>
      <c r="O445" s="171"/>
    </row>
    <row r="446" spans="1:15" ht="19.899999999999999" customHeight="1">
      <c r="A446" s="41"/>
      <c r="B446" s="42"/>
      <c r="C446" s="42"/>
      <c r="D446" s="42"/>
      <c r="E446" s="42"/>
      <c r="F446" s="43"/>
      <c r="G446" s="43"/>
      <c r="H446" s="43"/>
      <c r="I446" s="43"/>
      <c r="J446" s="44"/>
      <c r="K446" s="171"/>
      <c r="L446" s="171"/>
      <c r="M446" s="171"/>
      <c r="N446" s="171"/>
      <c r="O446" s="171"/>
    </row>
    <row r="447" spans="1:15" ht="19.899999999999999" customHeight="1">
      <c r="A447" s="41"/>
      <c r="B447" s="42"/>
      <c r="C447" s="42"/>
      <c r="D447" s="42"/>
      <c r="E447" s="42"/>
      <c r="F447" s="43"/>
      <c r="G447" s="43"/>
      <c r="H447" s="43"/>
      <c r="I447" s="43"/>
      <c r="J447" s="44"/>
      <c r="K447" s="171"/>
      <c r="L447" s="171"/>
      <c r="M447" s="171"/>
      <c r="N447" s="171"/>
      <c r="O447" s="171"/>
    </row>
    <row r="448" spans="1:15" ht="19.899999999999999" customHeight="1">
      <c r="A448" s="41"/>
      <c r="B448" s="42"/>
      <c r="C448" s="42"/>
      <c r="D448" s="42"/>
      <c r="E448" s="42"/>
      <c r="F448" s="43"/>
      <c r="G448" s="43"/>
      <c r="H448" s="43"/>
      <c r="I448" s="43"/>
      <c r="J448" s="44"/>
      <c r="K448" s="171"/>
      <c r="L448" s="171"/>
      <c r="M448" s="171"/>
      <c r="N448" s="171"/>
      <c r="O448" s="171"/>
    </row>
    <row r="449" spans="1:15" ht="19.899999999999999" customHeight="1">
      <c r="A449" s="41"/>
      <c r="B449" s="42"/>
      <c r="C449" s="42"/>
      <c r="D449" s="42"/>
      <c r="E449" s="42"/>
      <c r="F449" s="43"/>
      <c r="G449" s="43"/>
      <c r="H449" s="43"/>
      <c r="I449" s="43"/>
      <c r="J449" s="44"/>
      <c r="K449" s="171"/>
      <c r="L449" s="171"/>
      <c r="M449" s="171"/>
      <c r="N449" s="171"/>
      <c r="O449" s="171"/>
    </row>
    <row r="450" spans="1:15" ht="19.899999999999999" customHeight="1">
      <c r="A450" s="41"/>
      <c r="B450" s="42"/>
      <c r="C450" s="42"/>
      <c r="D450" s="42"/>
      <c r="E450" s="42"/>
      <c r="F450" s="43"/>
      <c r="G450" s="43"/>
      <c r="H450" s="43"/>
      <c r="I450" s="43"/>
      <c r="J450" s="44"/>
      <c r="K450" s="171"/>
      <c r="L450" s="171"/>
      <c r="M450" s="171"/>
      <c r="N450" s="171"/>
      <c r="O450" s="171"/>
    </row>
    <row r="451" spans="1:15" ht="19.899999999999999" customHeight="1">
      <c r="A451" s="41"/>
      <c r="B451" s="42"/>
      <c r="C451" s="42"/>
      <c r="D451" s="42"/>
      <c r="E451" s="42"/>
      <c r="F451" s="43"/>
      <c r="G451" s="43"/>
      <c r="H451" s="43"/>
      <c r="I451" s="43"/>
      <c r="J451" s="44"/>
      <c r="K451" s="171"/>
      <c r="L451" s="171"/>
      <c r="M451" s="171"/>
      <c r="N451" s="171"/>
      <c r="O451" s="171"/>
    </row>
    <row r="452" spans="1:15" ht="19.899999999999999" customHeight="1">
      <c r="A452" s="41"/>
      <c r="B452" s="42"/>
      <c r="C452" s="42"/>
      <c r="D452" s="42"/>
      <c r="E452" s="42"/>
      <c r="F452" s="43"/>
      <c r="G452" s="43"/>
      <c r="H452" s="43"/>
      <c r="I452" s="43"/>
      <c r="J452" s="44"/>
      <c r="K452" s="171"/>
      <c r="L452" s="171"/>
      <c r="M452" s="171"/>
      <c r="N452" s="171"/>
      <c r="O452" s="171"/>
    </row>
    <row r="453" spans="1:15" ht="19.899999999999999" customHeight="1">
      <c r="A453" s="41"/>
      <c r="B453" s="42"/>
      <c r="C453" s="42"/>
      <c r="D453" s="42"/>
      <c r="E453" s="42"/>
      <c r="F453" s="43"/>
      <c r="G453" s="43"/>
      <c r="H453" s="43"/>
      <c r="I453" s="43"/>
      <c r="J453" s="44"/>
      <c r="K453" s="171"/>
      <c r="L453" s="171"/>
      <c r="M453" s="171"/>
      <c r="N453" s="171"/>
      <c r="O453" s="171"/>
    </row>
    <row r="454" spans="1:15" ht="19.899999999999999" customHeight="1">
      <c r="A454" s="41"/>
      <c r="B454" s="42"/>
      <c r="C454" s="42"/>
      <c r="D454" s="42"/>
      <c r="E454" s="42"/>
      <c r="F454" s="43"/>
      <c r="G454" s="43"/>
      <c r="H454" s="43"/>
      <c r="I454" s="43"/>
      <c r="J454" s="44"/>
      <c r="K454" s="171"/>
      <c r="L454" s="171"/>
      <c r="M454" s="171"/>
      <c r="N454" s="171"/>
      <c r="O454" s="171"/>
    </row>
    <row r="455" spans="1:15" ht="19.899999999999999" customHeight="1">
      <c r="A455" s="41"/>
      <c r="B455" s="42"/>
      <c r="C455" s="42"/>
      <c r="D455" s="42"/>
      <c r="E455" s="42"/>
      <c r="F455" s="43"/>
      <c r="G455" s="43"/>
      <c r="H455" s="43"/>
      <c r="I455" s="43"/>
      <c r="J455" s="44"/>
      <c r="K455" s="171"/>
      <c r="L455" s="171"/>
      <c r="M455" s="171"/>
      <c r="N455" s="171"/>
      <c r="O455" s="171"/>
    </row>
    <row r="456" spans="1:15" ht="19.899999999999999" customHeight="1">
      <c r="A456" s="41"/>
      <c r="B456" s="42"/>
      <c r="C456" s="42"/>
      <c r="D456" s="42"/>
      <c r="E456" s="42"/>
      <c r="F456" s="43"/>
      <c r="G456" s="43"/>
      <c r="H456" s="43"/>
      <c r="I456" s="43"/>
      <c r="J456" s="44"/>
      <c r="K456" s="171"/>
      <c r="L456" s="171"/>
      <c r="M456" s="171"/>
      <c r="N456" s="171"/>
      <c r="O456" s="171"/>
    </row>
    <row r="457" spans="1:15" ht="19.899999999999999" customHeight="1">
      <c r="A457" s="41"/>
      <c r="B457" s="42"/>
      <c r="C457" s="42"/>
      <c r="D457" s="42"/>
      <c r="E457" s="42"/>
      <c r="F457" s="43"/>
      <c r="G457" s="43"/>
      <c r="H457" s="43"/>
      <c r="I457" s="43"/>
      <c r="J457" s="44"/>
      <c r="K457" s="171"/>
      <c r="L457" s="171"/>
      <c r="M457" s="171"/>
      <c r="N457" s="171"/>
      <c r="O457" s="171"/>
    </row>
    <row r="458" spans="1:15" ht="19.899999999999999" customHeight="1">
      <c r="A458" s="41"/>
      <c r="B458" s="42"/>
      <c r="C458" s="42"/>
      <c r="D458" s="42"/>
      <c r="E458" s="42"/>
      <c r="F458" s="43"/>
      <c r="G458" s="43"/>
      <c r="H458" s="43"/>
      <c r="I458" s="43"/>
      <c r="J458" s="44"/>
      <c r="K458" s="171"/>
      <c r="L458" s="171"/>
      <c r="M458" s="171"/>
      <c r="N458" s="171"/>
      <c r="O458" s="171"/>
    </row>
    <row r="459" spans="1:15" ht="19.899999999999999" customHeight="1">
      <c r="A459" s="41"/>
      <c r="B459" s="42"/>
      <c r="C459" s="42"/>
      <c r="D459" s="42"/>
      <c r="E459" s="42"/>
      <c r="F459" s="43"/>
      <c r="G459" s="43"/>
      <c r="H459" s="43"/>
      <c r="I459" s="43"/>
      <c r="J459" s="44"/>
      <c r="K459" s="171"/>
      <c r="L459" s="171"/>
      <c r="M459" s="171"/>
      <c r="N459" s="171"/>
      <c r="O459" s="171"/>
    </row>
    <row r="460" spans="1:15" ht="19.899999999999999" customHeight="1">
      <c r="A460" s="41"/>
      <c r="B460" s="42"/>
      <c r="C460" s="42"/>
      <c r="D460" s="42"/>
      <c r="E460" s="42"/>
      <c r="F460" s="43"/>
      <c r="G460" s="43"/>
      <c r="H460" s="43"/>
      <c r="I460" s="43"/>
      <c r="J460" s="44"/>
      <c r="K460" s="171"/>
      <c r="L460" s="171"/>
      <c r="M460" s="171"/>
      <c r="N460" s="171"/>
      <c r="O460" s="171"/>
    </row>
    <row r="461" spans="1:15" ht="19.899999999999999" customHeight="1">
      <c r="A461" s="41"/>
      <c r="B461" s="42"/>
      <c r="C461" s="42"/>
      <c r="D461" s="42"/>
      <c r="E461" s="42"/>
      <c r="F461" s="43"/>
      <c r="G461" s="43"/>
      <c r="H461" s="43"/>
      <c r="I461" s="43"/>
      <c r="J461" s="44"/>
      <c r="K461" s="171"/>
      <c r="L461" s="171"/>
      <c r="M461" s="171"/>
      <c r="N461" s="171"/>
      <c r="O461" s="171"/>
    </row>
    <row r="462" spans="1:15" ht="19.899999999999999" customHeight="1">
      <c r="A462" s="41"/>
      <c r="B462" s="42"/>
      <c r="C462" s="42"/>
      <c r="D462" s="42"/>
      <c r="E462" s="42"/>
      <c r="F462" s="43"/>
      <c r="G462" s="43"/>
      <c r="H462" s="43"/>
      <c r="I462" s="43"/>
      <c r="J462" s="44"/>
      <c r="K462" s="171"/>
      <c r="L462" s="171"/>
      <c r="M462" s="171"/>
      <c r="N462" s="171"/>
      <c r="O462" s="171"/>
    </row>
    <row r="463" spans="1:15" ht="19.899999999999999" customHeight="1">
      <c r="A463" s="41"/>
      <c r="B463" s="42"/>
      <c r="C463" s="42"/>
      <c r="D463" s="42"/>
      <c r="E463" s="42"/>
      <c r="F463" s="43"/>
      <c r="G463" s="43"/>
      <c r="H463" s="43"/>
      <c r="I463" s="43"/>
      <c r="J463" s="44"/>
      <c r="K463" s="171"/>
      <c r="L463" s="171"/>
      <c r="M463" s="171"/>
      <c r="N463" s="171"/>
      <c r="O463" s="171"/>
    </row>
    <row r="464" spans="1:15" ht="19.899999999999999" customHeight="1">
      <c r="A464" s="41"/>
      <c r="B464" s="42"/>
      <c r="C464" s="42"/>
      <c r="D464" s="42"/>
      <c r="E464" s="42"/>
      <c r="F464" s="43"/>
      <c r="G464" s="43"/>
      <c r="H464" s="43"/>
      <c r="I464" s="43"/>
      <c r="J464" s="44"/>
      <c r="K464" s="171"/>
      <c r="L464" s="171"/>
      <c r="M464" s="171"/>
      <c r="N464" s="171"/>
      <c r="O464" s="171"/>
    </row>
    <row r="465" spans="1:15" ht="19.899999999999999" customHeight="1">
      <c r="A465" s="41"/>
      <c r="B465" s="42"/>
      <c r="C465" s="42"/>
      <c r="D465" s="42"/>
      <c r="E465" s="42"/>
      <c r="F465" s="43"/>
      <c r="G465" s="43"/>
      <c r="H465" s="43"/>
      <c r="I465" s="43"/>
      <c r="J465" s="44"/>
      <c r="K465" s="171"/>
      <c r="L465" s="171"/>
      <c r="M465" s="171"/>
      <c r="N465" s="171"/>
      <c r="O465" s="171"/>
    </row>
    <row r="466" spans="1:15" ht="19.899999999999999" customHeight="1">
      <c r="A466" s="41"/>
      <c r="B466" s="42"/>
      <c r="C466" s="42"/>
      <c r="D466" s="42"/>
      <c r="E466" s="42"/>
      <c r="F466" s="43"/>
      <c r="G466" s="43"/>
      <c r="H466" s="43"/>
      <c r="I466" s="43"/>
      <c r="J466" s="44"/>
      <c r="K466" s="171"/>
      <c r="L466" s="171"/>
      <c r="M466" s="171"/>
      <c r="N466" s="171"/>
      <c r="O466" s="171"/>
    </row>
    <row r="467" spans="1:15" ht="19.899999999999999" customHeight="1">
      <c r="A467" s="41"/>
      <c r="B467" s="42"/>
      <c r="C467" s="42"/>
      <c r="D467" s="42"/>
      <c r="E467" s="42"/>
      <c r="F467" s="43"/>
      <c r="G467" s="43"/>
      <c r="H467" s="43"/>
      <c r="I467" s="43"/>
      <c r="J467" s="44"/>
      <c r="K467" s="171"/>
      <c r="L467" s="171"/>
      <c r="M467" s="171"/>
      <c r="N467" s="171"/>
      <c r="O467" s="171"/>
    </row>
    <row r="468" spans="1:15" ht="19.899999999999999" customHeight="1">
      <c r="A468" s="41"/>
      <c r="B468" s="42"/>
      <c r="C468" s="42"/>
      <c r="D468" s="42"/>
      <c r="E468" s="42"/>
      <c r="F468" s="43"/>
      <c r="G468" s="43"/>
      <c r="H468" s="43"/>
      <c r="I468" s="43"/>
      <c r="J468" s="44"/>
      <c r="K468" s="171"/>
      <c r="L468" s="171"/>
      <c r="M468" s="171"/>
      <c r="N468" s="171"/>
      <c r="O468" s="171"/>
    </row>
    <row r="469" spans="1:15" ht="19.899999999999999" customHeight="1">
      <c r="A469" s="41"/>
      <c r="B469" s="42"/>
      <c r="C469" s="42"/>
      <c r="D469" s="42"/>
      <c r="E469" s="42"/>
      <c r="F469" s="43"/>
      <c r="G469" s="43"/>
      <c r="H469" s="43"/>
      <c r="I469" s="43"/>
      <c r="J469" s="44"/>
      <c r="K469" s="171"/>
      <c r="L469" s="171"/>
      <c r="M469" s="171"/>
      <c r="N469" s="171"/>
      <c r="O469" s="171"/>
    </row>
    <row r="470" spans="1:15" ht="19.899999999999999" customHeight="1">
      <c r="A470" s="41"/>
      <c r="B470" s="42"/>
      <c r="C470" s="42"/>
      <c r="D470" s="42"/>
      <c r="E470" s="42"/>
      <c r="F470" s="43"/>
      <c r="G470" s="43"/>
      <c r="H470" s="43"/>
      <c r="I470" s="43"/>
      <c r="J470" s="44"/>
      <c r="K470" s="171"/>
      <c r="L470" s="171"/>
      <c r="M470" s="171"/>
      <c r="N470" s="171"/>
      <c r="O470" s="171"/>
    </row>
    <row r="471" spans="1:15" ht="19.899999999999999" customHeight="1">
      <c r="A471" s="41"/>
      <c r="B471" s="42"/>
      <c r="C471" s="42"/>
      <c r="D471" s="42"/>
      <c r="E471" s="42"/>
      <c r="F471" s="43"/>
      <c r="G471" s="43"/>
      <c r="H471" s="43"/>
      <c r="I471" s="43"/>
      <c r="J471" s="44"/>
      <c r="K471" s="171"/>
      <c r="L471" s="171"/>
      <c r="M471" s="171"/>
      <c r="N471" s="171"/>
      <c r="O471" s="171"/>
    </row>
    <row r="472" spans="1:15" ht="19.899999999999999" customHeight="1">
      <c r="A472" s="41"/>
      <c r="B472" s="42"/>
      <c r="C472" s="42"/>
      <c r="D472" s="42"/>
      <c r="E472" s="42"/>
      <c r="F472" s="43"/>
      <c r="G472" s="43"/>
      <c r="H472" s="43"/>
      <c r="I472" s="43"/>
      <c r="J472" s="44"/>
      <c r="K472" s="171"/>
      <c r="L472" s="171"/>
      <c r="M472" s="171"/>
      <c r="N472" s="171"/>
      <c r="O472" s="171"/>
    </row>
    <row r="473" spans="1:15" ht="19.899999999999999" customHeight="1">
      <c r="A473" s="41"/>
      <c r="B473" s="42"/>
      <c r="C473" s="42"/>
      <c r="D473" s="42"/>
      <c r="E473" s="42"/>
      <c r="F473" s="43"/>
      <c r="G473" s="43"/>
      <c r="H473" s="43"/>
      <c r="I473" s="43"/>
      <c r="J473" s="44"/>
      <c r="K473" s="171"/>
      <c r="L473" s="171"/>
      <c r="M473" s="171"/>
      <c r="N473" s="171"/>
      <c r="O473" s="171"/>
    </row>
    <row r="474" spans="1:15" ht="19.899999999999999" customHeight="1">
      <c r="A474" s="41"/>
      <c r="B474" s="42"/>
      <c r="C474" s="42"/>
      <c r="D474" s="42"/>
      <c r="E474" s="42"/>
      <c r="F474" s="43"/>
      <c r="G474" s="43"/>
      <c r="H474" s="43"/>
      <c r="I474" s="43"/>
      <c r="J474" s="44"/>
      <c r="K474" s="171"/>
      <c r="L474" s="171"/>
      <c r="M474" s="171"/>
      <c r="N474" s="171"/>
      <c r="O474" s="171"/>
    </row>
    <row r="475" spans="1:15" ht="19.899999999999999" customHeight="1">
      <c r="A475" s="41"/>
      <c r="B475" s="42"/>
      <c r="C475" s="42"/>
      <c r="D475" s="42"/>
      <c r="E475" s="42"/>
      <c r="F475" s="43"/>
      <c r="G475" s="43"/>
      <c r="H475" s="43"/>
      <c r="I475" s="43"/>
      <c r="J475" s="44"/>
      <c r="K475" s="171"/>
      <c r="L475" s="171"/>
      <c r="M475" s="171"/>
      <c r="N475" s="171"/>
      <c r="O475" s="171"/>
    </row>
    <row r="476" spans="1:15" ht="19.899999999999999" customHeight="1">
      <c r="A476" s="41"/>
      <c r="B476" s="42"/>
      <c r="C476" s="42"/>
      <c r="D476" s="42"/>
      <c r="E476" s="42"/>
      <c r="F476" s="43"/>
      <c r="G476" s="43"/>
      <c r="H476" s="43"/>
      <c r="I476" s="43"/>
      <c r="J476" s="44"/>
      <c r="K476" s="171"/>
      <c r="L476" s="171"/>
      <c r="M476" s="171"/>
      <c r="N476" s="171"/>
      <c r="O476" s="171"/>
    </row>
    <row r="477" spans="1:15" ht="19.899999999999999" customHeight="1">
      <c r="A477" s="41"/>
      <c r="B477" s="42"/>
      <c r="C477" s="42"/>
      <c r="D477" s="42"/>
      <c r="E477" s="42"/>
      <c r="F477" s="43"/>
      <c r="G477" s="43"/>
      <c r="H477" s="43"/>
      <c r="I477" s="43"/>
      <c r="J477" s="44"/>
      <c r="K477" s="171"/>
      <c r="L477" s="171"/>
      <c r="M477" s="171"/>
      <c r="N477" s="171"/>
      <c r="O477" s="171"/>
    </row>
    <row r="478" spans="1:15" ht="19.899999999999999" customHeight="1">
      <c r="A478" s="41"/>
      <c r="B478" s="42"/>
      <c r="C478" s="42"/>
      <c r="D478" s="42"/>
      <c r="E478" s="42"/>
      <c r="F478" s="43"/>
      <c r="G478" s="43"/>
      <c r="H478" s="43"/>
      <c r="I478" s="43"/>
      <c r="J478" s="44"/>
      <c r="K478" s="171"/>
      <c r="L478" s="171"/>
      <c r="M478" s="171"/>
      <c r="N478" s="171"/>
      <c r="O478" s="171"/>
    </row>
    <row r="479" spans="1:15" ht="19.899999999999999" customHeight="1">
      <c r="A479" s="41"/>
      <c r="B479" s="42"/>
      <c r="C479" s="42"/>
      <c r="D479" s="42"/>
      <c r="E479" s="42"/>
      <c r="F479" s="43"/>
      <c r="G479" s="43"/>
      <c r="H479" s="43"/>
      <c r="I479" s="43"/>
      <c r="J479" s="44"/>
      <c r="K479" s="171"/>
      <c r="L479" s="171"/>
      <c r="M479" s="171"/>
      <c r="N479" s="171"/>
      <c r="O479" s="171"/>
    </row>
    <row r="480" spans="1:15" ht="19.899999999999999" customHeight="1">
      <c r="A480" s="41"/>
      <c r="B480" s="42"/>
      <c r="C480" s="42"/>
      <c r="D480" s="42"/>
      <c r="E480" s="42"/>
      <c r="F480" s="43"/>
      <c r="G480" s="43"/>
      <c r="H480" s="43"/>
      <c r="I480" s="43"/>
      <c r="J480" s="44"/>
      <c r="K480" s="171"/>
      <c r="L480" s="171"/>
      <c r="M480" s="171"/>
      <c r="N480" s="171"/>
      <c r="O480" s="171"/>
    </row>
    <row r="481" spans="1:15" ht="19.899999999999999" customHeight="1">
      <c r="A481" s="41"/>
      <c r="B481" s="42"/>
      <c r="C481" s="42"/>
      <c r="D481" s="42"/>
      <c r="E481" s="42"/>
      <c r="F481" s="43"/>
      <c r="G481" s="43"/>
      <c r="H481" s="43"/>
      <c r="I481" s="43"/>
      <c r="J481" s="44"/>
      <c r="K481" s="171"/>
      <c r="L481" s="171"/>
      <c r="M481" s="171"/>
      <c r="N481" s="171"/>
      <c r="O481" s="171"/>
    </row>
    <row r="482" spans="1:15" ht="19.899999999999999" customHeight="1">
      <c r="A482" s="41"/>
      <c r="B482" s="42"/>
      <c r="C482" s="42"/>
      <c r="D482" s="42"/>
      <c r="E482" s="42"/>
      <c r="F482" s="43"/>
      <c r="G482" s="43"/>
      <c r="H482" s="43"/>
      <c r="I482" s="43"/>
      <c r="J482" s="44"/>
      <c r="K482" s="171"/>
      <c r="L482" s="171"/>
      <c r="M482" s="171"/>
      <c r="N482" s="171"/>
      <c r="O482" s="171"/>
    </row>
    <row r="483" spans="1:15" ht="19.899999999999999" customHeight="1">
      <c r="A483" s="41"/>
      <c r="B483" s="42"/>
      <c r="C483" s="42"/>
      <c r="D483" s="42"/>
      <c r="E483" s="42"/>
      <c r="F483" s="43"/>
      <c r="G483" s="43"/>
      <c r="H483" s="43"/>
      <c r="I483" s="43"/>
      <c r="J483" s="44"/>
      <c r="K483" s="171"/>
      <c r="L483" s="171"/>
      <c r="M483" s="171"/>
      <c r="N483" s="171"/>
      <c r="O483" s="171"/>
    </row>
    <row r="484" spans="1:15" ht="19.899999999999999" customHeight="1">
      <c r="A484" s="41"/>
      <c r="B484" s="42"/>
      <c r="C484" s="42"/>
      <c r="D484" s="42"/>
      <c r="E484" s="42"/>
      <c r="F484" s="43"/>
      <c r="G484" s="43"/>
      <c r="H484" s="43"/>
      <c r="I484" s="43"/>
      <c r="J484" s="44"/>
      <c r="K484" s="171"/>
      <c r="L484" s="171"/>
      <c r="M484" s="171"/>
      <c r="N484" s="171"/>
      <c r="O484" s="171"/>
    </row>
    <row r="485" spans="1:15" ht="19.899999999999999" customHeight="1">
      <c r="A485" s="41"/>
      <c r="B485" s="42"/>
      <c r="C485" s="42"/>
      <c r="D485" s="42"/>
      <c r="E485" s="42"/>
      <c r="F485" s="43"/>
      <c r="G485" s="43"/>
      <c r="H485" s="43"/>
      <c r="I485" s="43"/>
      <c r="J485" s="44"/>
      <c r="K485" s="171"/>
      <c r="L485" s="171"/>
      <c r="M485" s="171"/>
      <c r="N485" s="171"/>
      <c r="O485" s="171"/>
    </row>
    <row r="486" spans="1:15" ht="19.899999999999999" customHeight="1">
      <c r="A486" s="41"/>
      <c r="B486" s="42"/>
      <c r="C486" s="42"/>
      <c r="D486" s="42"/>
      <c r="E486" s="42"/>
      <c r="F486" s="43"/>
      <c r="G486" s="43"/>
      <c r="H486" s="43"/>
      <c r="I486" s="43"/>
      <c r="J486" s="44"/>
      <c r="K486" s="171"/>
      <c r="L486" s="171"/>
      <c r="M486" s="171"/>
      <c r="N486" s="171"/>
      <c r="O486" s="171"/>
    </row>
    <row r="487" spans="1:15" ht="19.899999999999999" customHeight="1">
      <c r="A487" s="41"/>
      <c r="B487" s="42"/>
      <c r="C487" s="42"/>
      <c r="D487" s="42"/>
      <c r="E487" s="42"/>
      <c r="F487" s="43"/>
      <c r="G487" s="43"/>
      <c r="H487" s="43"/>
      <c r="I487" s="43"/>
      <c r="J487" s="44"/>
      <c r="K487" s="171"/>
      <c r="L487" s="171"/>
      <c r="M487" s="171"/>
      <c r="N487" s="171"/>
      <c r="O487" s="171"/>
    </row>
    <row r="488" spans="1:15" ht="19.899999999999999" customHeight="1">
      <c r="A488" s="41"/>
      <c r="B488" s="42"/>
      <c r="C488" s="42"/>
      <c r="D488" s="42"/>
      <c r="E488" s="42"/>
      <c r="F488" s="43"/>
      <c r="G488" s="43"/>
      <c r="H488" s="43"/>
      <c r="I488" s="43"/>
      <c r="J488" s="44"/>
      <c r="K488" s="171"/>
      <c r="L488" s="171"/>
      <c r="M488" s="171"/>
      <c r="N488" s="171"/>
      <c r="O488" s="171"/>
    </row>
    <row r="489" spans="1:15" ht="19.899999999999999" customHeight="1">
      <c r="A489" s="41"/>
      <c r="B489" s="42"/>
      <c r="C489" s="42"/>
      <c r="D489" s="42"/>
      <c r="E489" s="42"/>
      <c r="F489" s="43"/>
      <c r="G489" s="43"/>
      <c r="H489" s="43"/>
      <c r="I489" s="43"/>
      <c r="J489" s="44"/>
      <c r="K489" s="171"/>
      <c r="L489" s="171"/>
      <c r="M489" s="171"/>
      <c r="N489" s="171"/>
      <c r="O489" s="171"/>
    </row>
    <row r="490" spans="1:15" ht="19.899999999999999" customHeight="1">
      <c r="A490" s="41"/>
      <c r="B490" s="42"/>
      <c r="C490" s="42"/>
      <c r="D490" s="42"/>
      <c r="E490" s="42"/>
      <c r="F490" s="43"/>
      <c r="G490" s="43"/>
      <c r="H490" s="43"/>
      <c r="I490" s="43"/>
      <c r="J490" s="44"/>
      <c r="K490" s="171"/>
      <c r="L490" s="171"/>
      <c r="M490" s="171"/>
      <c r="N490" s="171"/>
      <c r="O490" s="171"/>
    </row>
    <row r="491" spans="1:15" ht="19.899999999999999" customHeight="1">
      <c r="A491" s="41"/>
      <c r="B491" s="42"/>
      <c r="C491" s="42"/>
      <c r="D491" s="42"/>
      <c r="E491" s="42"/>
      <c r="F491" s="43"/>
      <c r="G491" s="43"/>
      <c r="H491" s="43"/>
      <c r="I491" s="43"/>
      <c r="J491" s="44"/>
      <c r="K491" s="171"/>
      <c r="L491" s="171"/>
      <c r="M491" s="171"/>
      <c r="N491" s="171"/>
      <c r="O491" s="171"/>
    </row>
    <row r="492" spans="1:15" ht="19.899999999999999" customHeight="1">
      <c r="A492" s="41"/>
      <c r="B492" s="42"/>
      <c r="C492" s="42"/>
      <c r="D492" s="42"/>
      <c r="E492" s="42"/>
      <c r="F492" s="43"/>
      <c r="G492" s="43"/>
      <c r="H492" s="43"/>
      <c r="I492" s="43"/>
      <c r="J492" s="44"/>
      <c r="K492" s="171"/>
      <c r="L492" s="171"/>
      <c r="M492" s="171"/>
      <c r="N492" s="171"/>
      <c r="O492" s="171"/>
    </row>
    <row r="493" spans="1:15" ht="19.899999999999999" customHeight="1">
      <c r="A493" s="41"/>
      <c r="B493" s="42"/>
      <c r="C493" s="42"/>
      <c r="D493" s="42"/>
      <c r="E493" s="42"/>
      <c r="F493" s="43"/>
      <c r="G493" s="43"/>
      <c r="H493" s="43"/>
      <c r="I493" s="43"/>
      <c r="J493" s="44"/>
      <c r="K493" s="171"/>
      <c r="L493" s="171"/>
      <c r="M493" s="171"/>
      <c r="N493" s="171"/>
      <c r="O493" s="171"/>
    </row>
    <row r="494" spans="1:15" ht="19.899999999999999" customHeight="1">
      <c r="A494" s="41"/>
      <c r="B494" s="42"/>
      <c r="C494" s="42"/>
      <c r="D494" s="42"/>
      <c r="E494" s="42"/>
      <c r="F494" s="43"/>
      <c r="G494" s="43"/>
      <c r="H494" s="43"/>
      <c r="I494" s="43"/>
      <c r="J494" s="44"/>
      <c r="K494" s="171"/>
      <c r="L494" s="171"/>
      <c r="M494" s="171"/>
      <c r="N494" s="171"/>
      <c r="O494" s="171"/>
    </row>
    <row r="495" spans="1:15" ht="19.899999999999999" customHeight="1">
      <c r="A495" s="41"/>
      <c r="B495" s="42"/>
      <c r="C495" s="42"/>
      <c r="D495" s="42"/>
      <c r="E495" s="42"/>
      <c r="F495" s="43"/>
      <c r="G495" s="43"/>
      <c r="H495" s="43"/>
      <c r="I495" s="43"/>
      <c r="J495" s="44"/>
      <c r="K495" s="171"/>
      <c r="L495" s="171"/>
      <c r="M495" s="171"/>
      <c r="N495" s="171"/>
      <c r="O495" s="171"/>
    </row>
    <row r="496" spans="1:15" ht="19.899999999999999" customHeight="1">
      <c r="A496" s="41"/>
      <c r="B496" s="42"/>
      <c r="C496" s="42"/>
      <c r="D496" s="42"/>
      <c r="E496" s="42"/>
      <c r="F496" s="43"/>
      <c r="G496" s="43"/>
      <c r="H496" s="43"/>
      <c r="I496" s="43"/>
      <c r="J496" s="44"/>
      <c r="K496" s="171"/>
      <c r="L496" s="171"/>
      <c r="M496" s="171"/>
      <c r="N496" s="171"/>
      <c r="O496" s="171"/>
    </row>
    <row r="497" spans="1:15" ht="19.899999999999999" customHeight="1">
      <c r="A497" s="41"/>
      <c r="B497" s="42"/>
      <c r="C497" s="42"/>
      <c r="D497" s="42"/>
      <c r="E497" s="42"/>
      <c r="F497" s="43"/>
      <c r="G497" s="43"/>
      <c r="H497" s="43"/>
      <c r="I497" s="43"/>
      <c r="J497" s="44"/>
      <c r="K497" s="171"/>
      <c r="L497" s="171"/>
      <c r="M497" s="171"/>
      <c r="N497" s="171"/>
      <c r="O497" s="171"/>
    </row>
    <row r="498" spans="1:15" ht="19.899999999999999" customHeight="1">
      <c r="A498" s="41"/>
      <c r="B498" s="42"/>
      <c r="C498" s="42"/>
      <c r="D498" s="42"/>
      <c r="E498" s="42"/>
      <c r="F498" s="43"/>
      <c r="G498" s="43"/>
      <c r="H498" s="43"/>
      <c r="I498" s="43"/>
      <c r="J498" s="44"/>
      <c r="K498" s="171"/>
      <c r="L498" s="171"/>
      <c r="M498" s="171"/>
      <c r="N498" s="171"/>
      <c r="O498" s="171"/>
    </row>
    <row r="499" spans="1:15" ht="19.899999999999999" customHeight="1">
      <c r="A499" s="41"/>
      <c r="B499" s="42"/>
      <c r="C499" s="42"/>
      <c r="D499" s="42"/>
      <c r="E499" s="42"/>
      <c r="F499" s="43"/>
      <c r="G499" s="43"/>
      <c r="H499" s="43"/>
      <c r="I499" s="43"/>
      <c r="J499" s="44"/>
      <c r="K499" s="171"/>
      <c r="L499" s="171"/>
      <c r="M499" s="171"/>
      <c r="N499" s="171"/>
      <c r="O499" s="171"/>
    </row>
    <row r="500" spans="1:15" ht="19.899999999999999" customHeight="1">
      <c r="A500" s="41"/>
      <c r="B500" s="42"/>
      <c r="C500" s="42"/>
      <c r="D500" s="42"/>
      <c r="E500" s="42"/>
      <c r="F500" s="43"/>
      <c r="G500" s="43"/>
      <c r="H500" s="43"/>
      <c r="I500" s="43"/>
      <c r="J500" s="44"/>
      <c r="K500" s="171"/>
      <c r="L500" s="171"/>
      <c r="M500" s="171"/>
      <c r="N500" s="171"/>
      <c r="O500" s="171"/>
    </row>
  </sheetData>
  <sheetProtection formatColumns="0" formatRows="0" sort="0"/>
  <mergeCells count="499">
    <mergeCell ref="K497:O497"/>
    <mergeCell ref="K498:O498"/>
    <mergeCell ref="K499:O499"/>
    <mergeCell ref="K500:O500"/>
    <mergeCell ref="K492:O492"/>
    <mergeCell ref="K493:O493"/>
    <mergeCell ref="K494:O494"/>
    <mergeCell ref="K495:O495"/>
    <mergeCell ref="K496:O496"/>
    <mergeCell ref="K487:O487"/>
    <mergeCell ref="K488:O488"/>
    <mergeCell ref="K489:O489"/>
    <mergeCell ref="K490:O490"/>
    <mergeCell ref="K491:O491"/>
    <mergeCell ref="K482:O482"/>
    <mergeCell ref="K483:O483"/>
    <mergeCell ref="K484:O484"/>
    <mergeCell ref="K485:O485"/>
    <mergeCell ref="K486:O486"/>
    <mergeCell ref="K477:O477"/>
    <mergeCell ref="K478:O478"/>
    <mergeCell ref="K479:O479"/>
    <mergeCell ref="K480:O480"/>
    <mergeCell ref="K481:O481"/>
    <mergeCell ref="K472:O472"/>
    <mergeCell ref="K473:O473"/>
    <mergeCell ref="K474:O474"/>
    <mergeCell ref="K475:O475"/>
    <mergeCell ref="K476:O476"/>
    <mergeCell ref="K467:O467"/>
    <mergeCell ref="K468:O468"/>
    <mergeCell ref="K469:O469"/>
    <mergeCell ref="K470:O470"/>
    <mergeCell ref="K471:O471"/>
    <mergeCell ref="K462:O462"/>
    <mergeCell ref="K463:O463"/>
    <mergeCell ref="K464:O464"/>
    <mergeCell ref="K465:O465"/>
    <mergeCell ref="K466:O466"/>
    <mergeCell ref="K457:O457"/>
    <mergeCell ref="K458:O458"/>
    <mergeCell ref="K459:O459"/>
    <mergeCell ref="K460:O460"/>
    <mergeCell ref="K461:O461"/>
    <mergeCell ref="K452:O452"/>
    <mergeCell ref="K453:O453"/>
    <mergeCell ref="K454:O454"/>
    <mergeCell ref="K455:O455"/>
    <mergeCell ref="K456:O456"/>
    <mergeCell ref="K447:O447"/>
    <mergeCell ref="K448:O448"/>
    <mergeCell ref="K449:O449"/>
    <mergeCell ref="K450:O450"/>
    <mergeCell ref="K451:O451"/>
    <mergeCell ref="K442:O442"/>
    <mergeCell ref="K443:O443"/>
    <mergeCell ref="K444:O444"/>
    <mergeCell ref="K445:O445"/>
    <mergeCell ref="K446:O446"/>
    <mergeCell ref="K437:O437"/>
    <mergeCell ref="K438:O438"/>
    <mergeCell ref="K439:O439"/>
    <mergeCell ref="K440:O440"/>
    <mergeCell ref="K441:O441"/>
    <mergeCell ref="K432:O432"/>
    <mergeCell ref="K433:O433"/>
    <mergeCell ref="K434:O434"/>
    <mergeCell ref="K435:O435"/>
    <mergeCell ref="K436:O436"/>
    <mergeCell ref="K427:O427"/>
    <mergeCell ref="K428:O428"/>
    <mergeCell ref="K429:O429"/>
    <mergeCell ref="K430:O430"/>
    <mergeCell ref="K431:O431"/>
    <mergeCell ref="K422:O422"/>
    <mergeCell ref="K423:O423"/>
    <mergeCell ref="K424:O424"/>
    <mergeCell ref="K425:O425"/>
    <mergeCell ref="K426:O426"/>
    <mergeCell ref="K417:O417"/>
    <mergeCell ref="K418:O418"/>
    <mergeCell ref="K419:O419"/>
    <mergeCell ref="K420:O420"/>
    <mergeCell ref="K421:O421"/>
    <mergeCell ref="K412:O412"/>
    <mergeCell ref="K413:O413"/>
    <mergeCell ref="K414:O414"/>
    <mergeCell ref="K415:O415"/>
    <mergeCell ref="K416:O416"/>
    <mergeCell ref="K407:O407"/>
    <mergeCell ref="K408:O408"/>
    <mergeCell ref="K409:O409"/>
    <mergeCell ref="K410:O410"/>
    <mergeCell ref="K411:O411"/>
    <mergeCell ref="K402:O402"/>
    <mergeCell ref="K403:O403"/>
    <mergeCell ref="K404:O404"/>
    <mergeCell ref="K405:O405"/>
    <mergeCell ref="K406:O406"/>
    <mergeCell ref="K397:O397"/>
    <mergeCell ref="K398:O398"/>
    <mergeCell ref="K399:O399"/>
    <mergeCell ref="K400:O400"/>
    <mergeCell ref="K401:O401"/>
    <mergeCell ref="K392:O392"/>
    <mergeCell ref="K393:O393"/>
    <mergeCell ref="K394:O394"/>
    <mergeCell ref="K395:O395"/>
    <mergeCell ref="K396:O396"/>
    <mergeCell ref="K387:O387"/>
    <mergeCell ref="K388:O388"/>
    <mergeCell ref="K389:O389"/>
    <mergeCell ref="K390:O390"/>
    <mergeCell ref="K391:O391"/>
    <mergeCell ref="K382:O382"/>
    <mergeCell ref="K383:O383"/>
    <mergeCell ref="K384:O384"/>
    <mergeCell ref="K385:O385"/>
    <mergeCell ref="K386:O386"/>
    <mergeCell ref="K377:O377"/>
    <mergeCell ref="K378:O378"/>
    <mergeCell ref="K379:O379"/>
    <mergeCell ref="K380:O380"/>
    <mergeCell ref="K381:O381"/>
    <mergeCell ref="K372:O372"/>
    <mergeCell ref="K373:O373"/>
    <mergeCell ref="K374:O374"/>
    <mergeCell ref="K375:O375"/>
    <mergeCell ref="K376:O376"/>
    <mergeCell ref="K367:O367"/>
    <mergeCell ref="K368:O368"/>
    <mergeCell ref="K369:O369"/>
    <mergeCell ref="K370:O370"/>
    <mergeCell ref="K371:O371"/>
    <mergeCell ref="K362:O362"/>
    <mergeCell ref="K363:O363"/>
    <mergeCell ref="K364:O364"/>
    <mergeCell ref="K365:O365"/>
    <mergeCell ref="K366:O366"/>
    <mergeCell ref="K357:O357"/>
    <mergeCell ref="K358:O358"/>
    <mergeCell ref="K359:O359"/>
    <mergeCell ref="K360:O360"/>
    <mergeCell ref="K361:O361"/>
    <mergeCell ref="K352:O352"/>
    <mergeCell ref="K353:O353"/>
    <mergeCell ref="K354:O354"/>
    <mergeCell ref="K355:O355"/>
    <mergeCell ref="K356:O356"/>
    <mergeCell ref="K347:O347"/>
    <mergeCell ref="K348:O348"/>
    <mergeCell ref="K349:O349"/>
    <mergeCell ref="K350:O350"/>
    <mergeCell ref="K351:O351"/>
    <mergeCell ref="K342:O342"/>
    <mergeCell ref="K343:O343"/>
    <mergeCell ref="K344:O344"/>
    <mergeCell ref="K345:O345"/>
    <mergeCell ref="K346:O346"/>
    <mergeCell ref="K337:O337"/>
    <mergeCell ref="K338:O338"/>
    <mergeCell ref="K339:O339"/>
    <mergeCell ref="K340:O340"/>
    <mergeCell ref="K341:O341"/>
    <mergeCell ref="K332:O332"/>
    <mergeCell ref="K333:O333"/>
    <mergeCell ref="K334:O334"/>
    <mergeCell ref="K335:O335"/>
    <mergeCell ref="K336:O336"/>
    <mergeCell ref="K327:O327"/>
    <mergeCell ref="K328:O328"/>
    <mergeCell ref="K329:O329"/>
    <mergeCell ref="K330:O330"/>
    <mergeCell ref="K331:O331"/>
    <mergeCell ref="K322:O322"/>
    <mergeCell ref="K323:O323"/>
    <mergeCell ref="K324:O324"/>
    <mergeCell ref="K325:O325"/>
    <mergeCell ref="K326:O326"/>
    <mergeCell ref="K317:O317"/>
    <mergeCell ref="K318:O318"/>
    <mergeCell ref="K319:O319"/>
    <mergeCell ref="K320:O320"/>
    <mergeCell ref="K321:O321"/>
    <mergeCell ref="K312:O312"/>
    <mergeCell ref="K313:O313"/>
    <mergeCell ref="K314:O314"/>
    <mergeCell ref="K315:O315"/>
    <mergeCell ref="K316:O316"/>
    <mergeCell ref="K307:O307"/>
    <mergeCell ref="K308:O308"/>
    <mergeCell ref="K309:O309"/>
    <mergeCell ref="K310:O310"/>
    <mergeCell ref="K311:O311"/>
    <mergeCell ref="K302:O302"/>
    <mergeCell ref="K303:O303"/>
    <mergeCell ref="K304:O304"/>
    <mergeCell ref="K305:O305"/>
    <mergeCell ref="K306:O306"/>
    <mergeCell ref="K297:O297"/>
    <mergeCell ref="K298:O298"/>
    <mergeCell ref="K299:O299"/>
    <mergeCell ref="K300:O300"/>
    <mergeCell ref="K301:O301"/>
    <mergeCell ref="K292:O292"/>
    <mergeCell ref="K293:O293"/>
    <mergeCell ref="K294:O294"/>
    <mergeCell ref="K295:O295"/>
    <mergeCell ref="K296:O296"/>
    <mergeCell ref="K287:O287"/>
    <mergeCell ref="K288:O288"/>
    <mergeCell ref="K289:O289"/>
    <mergeCell ref="K290:O290"/>
    <mergeCell ref="K291:O291"/>
    <mergeCell ref="K282:O282"/>
    <mergeCell ref="K283:O283"/>
    <mergeCell ref="K284:O284"/>
    <mergeCell ref="K285:O285"/>
    <mergeCell ref="K286:O286"/>
    <mergeCell ref="K277:O277"/>
    <mergeCell ref="K278:O278"/>
    <mergeCell ref="K279:O279"/>
    <mergeCell ref="K280:O280"/>
    <mergeCell ref="K281:O281"/>
    <mergeCell ref="K272:O272"/>
    <mergeCell ref="K273:O273"/>
    <mergeCell ref="K274:O274"/>
    <mergeCell ref="K275:O275"/>
    <mergeCell ref="K276:O276"/>
    <mergeCell ref="K267:O267"/>
    <mergeCell ref="K268:O268"/>
    <mergeCell ref="K269:O269"/>
    <mergeCell ref="K270:O270"/>
    <mergeCell ref="K271:O271"/>
    <mergeCell ref="K262:O262"/>
    <mergeCell ref="K263:O263"/>
    <mergeCell ref="K264:O264"/>
    <mergeCell ref="K265:O265"/>
    <mergeCell ref="K266:O266"/>
    <mergeCell ref="K257:O257"/>
    <mergeCell ref="K258:O258"/>
    <mergeCell ref="K259:O259"/>
    <mergeCell ref="K260:O260"/>
    <mergeCell ref="K261:O261"/>
    <mergeCell ref="K252:O252"/>
    <mergeCell ref="K253:O253"/>
    <mergeCell ref="K254:O254"/>
    <mergeCell ref="K255:O255"/>
    <mergeCell ref="K256:O256"/>
    <mergeCell ref="K247:O247"/>
    <mergeCell ref="K248:O248"/>
    <mergeCell ref="K249:O249"/>
    <mergeCell ref="K250:O250"/>
    <mergeCell ref="K251:O251"/>
    <mergeCell ref="K242:O242"/>
    <mergeCell ref="K243:O243"/>
    <mergeCell ref="K244:O244"/>
    <mergeCell ref="K245:O245"/>
    <mergeCell ref="K246:O246"/>
    <mergeCell ref="K237:O237"/>
    <mergeCell ref="K238:O238"/>
    <mergeCell ref="K239:O239"/>
    <mergeCell ref="K240:O240"/>
    <mergeCell ref="K241:O241"/>
    <mergeCell ref="K232:O232"/>
    <mergeCell ref="K233:O233"/>
    <mergeCell ref="K234:O234"/>
    <mergeCell ref="K235:O235"/>
    <mergeCell ref="K236:O236"/>
    <mergeCell ref="K227:O227"/>
    <mergeCell ref="K228:O228"/>
    <mergeCell ref="K229:O229"/>
    <mergeCell ref="K230:O230"/>
    <mergeCell ref="K231:O231"/>
    <mergeCell ref="K222:O222"/>
    <mergeCell ref="K223:O223"/>
    <mergeCell ref="K224:O224"/>
    <mergeCell ref="K225:O225"/>
    <mergeCell ref="K226:O226"/>
    <mergeCell ref="K217:O217"/>
    <mergeCell ref="K218:O218"/>
    <mergeCell ref="K219:O219"/>
    <mergeCell ref="K220:O220"/>
    <mergeCell ref="K221:O221"/>
    <mergeCell ref="K212:O212"/>
    <mergeCell ref="K213:O213"/>
    <mergeCell ref="K214:O214"/>
    <mergeCell ref="K215:O215"/>
    <mergeCell ref="K216:O216"/>
    <mergeCell ref="K207:O207"/>
    <mergeCell ref="K208:O208"/>
    <mergeCell ref="K209:O209"/>
    <mergeCell ref="K210:O210"/>
    <mergeCell ref="K211:O211"/>
    <mergeCell ref="K202:O202"/>
    <mergeCell ref="K203:O203"/>
    <mergeCell ref="K204:O204"/>
    <mergeCell ref="K205:O205"/>
    <mergeCell ref="K206:O206"/>
    <mergeCell ref="K197:O197"/>
    <mergeCell ref="K198:O198"/>
    <mergeCell ref="K199:O199"/>
    <mergeCell ref="K200:O200"/>
    <mergeCell ref="K201:O201"/>
    <mergeCell ref="K192:O192"/>
    <mergeCell ref="K193:O193"/>
    <mergeCell ref="K194:O194"/>
    <mergeCell ref="K195:O195"/>
    <mergeCell ref="K196:O196"/>
    <mergeCell ref="K187:O187"/>
    <mergeCell ref="K188:O188"/>
    <mergeCell ref="K189:O189"/>
    <mergeCell ref="K190:O190"/>
    <mergeCell ref="K191:O191"/>
    <mergeCell ref="K182:O182"/>
    <mergeCell ref="K183:O183"/>
    <mergeCell ref="K184:O184"/>
    <mergeCell ref="K185:O185"/>
    <mergeCell ref="K186:O186"/>
    <mergeCell ref="K177:O177"/>
    <mergeCell ref="K178:O178"/>
    <mergeCell ref="K179:O179"/>
    <mergeCell ref="K180:O180"/>
    <mergeCell ref="K181:O181"/>
    <mergeCell ref="K172:O172"/>
    <mergeCell ref="K173:O173"/>
    <mergeCell ref="K174:O174"/>
    <mergeCell ref="K175:O175"/>
    <mergeCell ref="K176:O176"/>
    <mergeCell ref="K167:O167"/>
    <mergeCell ref="K168:O168"/>
    <mergeCell ref="K169:O169"/>
    <mergeCell ref="K170:O170"/>
    <mergeCell ref="K171:O171"/>
    <mergeCell ref="K162:O162"/>
    <mergeCell ref="K163:O163"/>
    <mergeCell ref="K164:O164"/>
    <mergeCell ref="K165:O165"/>
    <mergeCell ref="K166:O166"/>
    <mergeCell ref="K157:O157"/>
    <mergeCell ref="K158:O158"/>
    <mergeCell ref="K159:O159"/>
    <mergeCell ref="K160:O160"/>
    <mergeCell ref="K161:O161"/>
    <mergeCell ref="K152:O152"/>
    <mergeCell ref="K153:O153"/>
    <mergeCell ref="K154:O154"/>
    <mergeCell ref="K155:O155"/>
    <mergeCell ref="K156:O156"/>
    <mergeCell ref="K147:O147"/>
    <mergeCell ref="K148:O148"/>
    <mergeCell ref="K149:O149"/>
    <mergeCell ref="K150:O150"/>
    <mergeCell ref="K151:O151"/>
    <mergeCell ref="K142:O142"/>
    <mergeCell ref="K143:O143"/>
    <mergeCell ref="K144:O144"/>
    <mergeCell ref="K145:O145"/>
    <mergeCell ref="K146:O146"/>
    <mergeCell ref="K137:O137"/>
    <mergeCell ref="K138:O138"/>
    <mergeCell ref="K139:O139"/>
    <mergeCell ref="K140:O140"/>
    <mergeCell ref="K141:O141"/>
    <mergeCell ref="K132:O132"/>
    <mergeCell ref="K133:O133"/>
    <mergeCell ref="K134:O134"/>
    <mergeCell ref="K135:O135"/>
    <mergeCell ref="K136:O136"/>
    <mergeCell ref="K127:O127"/>
    <mergeCell ref="K128:O128"/>
    <mergeCell ref="K129:O129"/>
    <mergeCell ref="K130:O130"/>
    <mergeCell ref="K131:O131"/>
    <mergeCell ref="K122:O122"/>
    <mergeCell ref="K123:O123"/>
    <mergeCell ref="K124:O124"/>
    <mergeCell ref="K125:O125"/>
    <mergeCell ref="K126:O126"/>
    <mergeCell ref="K117:O117"/>
    <mergeCell ref="K118:O118"/>
    <mergeCell ref="K119:O119"/>
    <mergeCell ref="K120:O120"/>
    <mergeCell ref="K121:O121"/>
    <mergeCell ref="K112:O112"/>
    <mergeCell ref="K113:O113"/>
    <mergeCell ref="K114:O114"/>
    <mergeCell ref="K115:O115"/>
    <mergeCell ref="K116:O116"/>
    <mergeCell ref="K107:O107"/>
    <mergeCell ref="K108:O108"/>
    <mergeCell ref="K109:O109"/>
    <mergeCell ref="K110:O110"/>
    <mergeCell ref="K111:O111"/>
    <mergeCell ref="K102:O102"/>
    <mergeCell ref="K103:O103"/>
    <mergeCell ref="K104:O104"/>
    <mergeCell ref="K105:O105"/>
    <mergeCell ref="K106:O106"/>
    <mergeCell ref="K97:O97"/>
    <mergeCell ref="K98:O98"/>
    <mergeCell ref="K99:O99"/>
    <mergeCell ref="K100:O100"/>
    <mergeCell ref="K101:O101"/>
    <mergeCell ref="K92:O92"/>
    <mergeCell ref="K93:O93"/>
    <mergeCell ref="K94:O94"/>
    <mergeCell ref="K95:O95"/>
    <mergeCell ref="K96:O96"/>
    <mergeCell ref="K87:O87"/>
    <mergeCell ref="K88:O88"/>
    <mergeCell ref="K89:O89"/>
    <mergeCell ref="K90:O90"/>
    <mergeCell ref="K91:O91"/>
    <mergeCell ref="K82:O82"/>
    <mergeCell ref="K83:O83"/>
    <mergeCell ref="K84:O84"/>
    <mergeCell ref="K85:O85"/>
    <mergeCell ref="K86:O86"/>
    <mergeCell ref="K77:O77"/>
    <mergeCell ref="K78:O78"/>
    <mergeCell ref="K79:O79"/>
    <mergeCell ref="K80:O80"/>
    <mergeCell ref="K81:O81"/>
    <mergeCell ref="K72:O72"/>
    <mergeCell ref="K73:O73"/>
    <mergeCell ref="K74:O74"/>
    <mergeCell ref="K75:O75"/>
    <mergeCell ref="K76:O76"/>
    <mergeCell ref="K67:O67"/>
    <mergeCell ref="K68:O68"/>
    <mergeCell ref="K69:O69"/>
    <mergeCell ref="K70:O70"/>
    <mergeCell ref="K71:O71"/>
    <mergeCell ref="K62:O62"/>
    <mergeCell ref="K63:O63"/>
    <mergeCell ref="K64:O64"/>
    <mergeCell ref="K65:O65"/>
    <mergeCell ref="K66:O66"/>
    <mergeCell ref="K57:O57"/>
    <mergeCell ref="K58:O58"/>
    <mergeCell ref="K59:O59"/>
    <mergeCell ref="K60:O60"/>
    <mergeCell ref="K61:O61"/>
    <mergeCell ref="K52:O52"/>
    <mergeCell ref="K53:O53"/>
    <mergeCell ref="K54:O54"/>
    <mergeCell ref="K55:O55"/>
    <mergeCell ref="K56:O56"/>
    <mergeCell ref="K47:O47"/>
    <mergeCell ref="K48:O48"/>
    <mergeCell ref="K49:O49"/>
    <mergeCell ref="K50:O50"/>
    <mergeCell ref="K51:O51"/>
    <mergeCell ref="K42:O42"/>
    <mergeCell ref="K43:O43"/>
    <mergeCell ref="K44:O44"/>
    <mergeCell ref="K45:O45"/>
    <mergeCell ref="K46:O46"/>
    <mergeCell ref="K37:O37"/>
    <mergeCell ref="K38:O38"/>
    <mergeCell ref="K39:O39"/>
    <mergeCell ref="K40:O40"/>
    <mergeCell ref="K41:O41"/>
    <mergeCell ref="K32:O32"/>
    <mergeCell ref="K33:O33"/>
    <mergeCell ref="K34:O34"/>
    <mergeCell ref="K35:O35"/>
    <mergeCell ref="K36:O36"/>
    <mergeCell ref="K27:O27"/>
    <mergeCell ref="K28:O28"/>
    <mergeCell ref="K29:O29"/>
    <mergeCell ref="K30:O30"/>
    <mergeCell ref="K31:O31"/>
    <mergeCell ref="K22:O22"/>
    <mergeCell ref="K23:O23"/>
    <mergeCell ref="K24:O24"/>
    <mergeCell ref="K25:O25"/>
    <mergeCell ref="K26:O26"/>
    <mergeCell ref="K17:O17"/>
    <mergeCell ref="K18:O18"/>
    <mergeCell ref="K19:O19"/>
    <mergeCell ref="K20:O20"/>
    <mergeCell ref="K21:O21"/>
    <mergeCell ref="K9:O9"/>
    <mergeCell ref="B5:E5"/>
    <mergeCell ref="F5:O5"/>
    <mergeCell ref="B6:C6"/>
    <mergeCell ref="D6:E6"/>
    <mergeCell ref="K6:O6"/>
    <mergeCell ref="K7:O7"/>
    <mergeCell ref="K8:O8"/>
    <mergeCell ref="K16:O16"/>
    <mergeCell ref="K10:O10"/>
    <mergeCell ref="K11:O11"/>
    <mergeCell ref="K12:O12"/>
    <mergeCell ref="K13:O13"/>
    <mergeCell ref="K14:O14"/>
    <mergeCell ref="K15:O15"/>
  </mergeCells>
  <phoneticPr fontId="13" type="noConversion"/>
  <dataValidations count="1">
    <dataValidation type="list" allowBlank="1" showInputMessage="1" showErrorMessage="1" sqref="J7:J500" xr:uid="{BB8560B2-230C-4738-A290-407C3E397E2C}">
      <formula1>"EA,HA,HO,PR,SO"</formula1>
    </dataValidation>
  </dataValidations>
  <pageMargins left="0.25" right="0.25" top="0.75" bottom="0.75" header="0.3" footer="0.3"/>
  <pageSetup paperSize="9"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FA0DB1-158C-4622-8593-204A51554F7E}">
  <sheetPr>
    <tabColor rgb="FFFAAF00"/>
  </sheetPr>
  <dimension ref="A1:MN49"/>
  <sheetViews>
    <sheetView tabSelected="1" zoomScale="85" zoomScaleNormal="85" workbookViewId="0">
      <selection activeCell="MF18" sqref="MF18"/>
    </sheetView>
  </sheetViews>
  <sheetFormatPr defaultColWidth="11.42578125" defaultRowHeight="12"/>
  <cols>
    <col min="1" max="1" width="4.85546875" style="56" customWidth="1"/>
    <col min="2" max="2" width="2.85546875" style="56" customWidth="1"/>
    <col min="3" max="4" width="11.42578125" style="56"/>
    <col min="5" max="5" width="15.42578125" style="56" customWidth="1"/>
    <col min="6" max="6" width="2.85546875" style="56" customWidth="1"/>
    <col min="7" max="7" width="11.42578125" style="56"/>
    <col min="8" max="8" width="1.7109375" style="56" customWidth="1"/>
    <col min="9" max="9" width="11.7109375" style="56" customWidth="1"/>
    <col min="10" max="10" width="18" style="56" customWidth="1"/>
    <col min="11" max="11" width="7.140625" style="56" customWidth="1"/>
    <col min="12" max="12" width="4.85546875" style="56" customWidth="1"/>
    <col min="13" max="13" width="2.85546875" style="56" customWidth="1"/>
    <col min="14" max="15" width="11.42578125" style="56"/>
    <col min="16" max="16" width="15.42578125" style="56" customWidth="1"/>
    <col min="17" max="17" width="2.85546875" style="56" customWidth="1"/>
    <col min="18" max="18" width="11.42578125" style="56"/>
    <col min="19" max="19" width="1.7109375" style="56" customWidth="1"/>
    <col min="20" max="20" width="11.7109375" style="56" customWidth="1"/>
    <col min="21" max="21" width="18" style="56" customWidth="1"/>
    <col min="22" max="22" width="7.140625" style="56" customWidth="1"/>
    <col min="23" max="23" width="4.85546875" style="56" customWidth="1"/>
    <col min="24" max="24" width="2.85546875" style="56" customWidth="1"/>
    <col min="25" max="26" width="11.42578125" style="56"/>
    <col min="27" max="27" width="15.42578125" style="56" customWidth="1"/>
    <col min="28" max="28" width="2.85546875" style="56" customWidth="1"/>
    <col min="29" max="29" width="11.42578125" style="56"/>
    <col min="30" max="30" width="1.7109375" style="56" customWidth="1"/>
    <col min="31" max="31" width="11.7109375" style="56" customWidth="1"/>
    <col min="32" max="32" width="18" style="56" customWidth="1"/>
    <col min="33" max="33" width="7.140625" style="56" customWidth="1"/>
    <col min="34" max="34" width="4.85546875" style="56" customWidth="1"/>
    <col min="35" max="35" width="2.85546875" style="56" customWidth="1"/>
    <col min="36" max="37" width="11.42578125" style="56"/>
    <col min="38" max="38" width="15.42578125" style="56" customWidth="1"/>
    <col min="39" max="39" width="2.85546875" style="56" customWidth="1"/>
    <col min="40" max="40" width="11.42578125" style="56"/>
    <col min="41" max="41" width="1.7109375" style="56" customWidth="1"/>
    <col min="42" max="42" width="11.7109375" style="56" customWidth="1"/>
    <col min="43" max="43" width="18" style="56" customWidth="1"/>
    <col min="44" max="44" width="7.140625" style="56" customWidth="1"/>
    <col min="45" max="45" width="4.85546875" style="56" customWidth="1"/>
    <col min="46" max="46" width="2.85546875" style="56" customWidth="1"/>
    <col min="47" max="48" width="11.42578125" style="56"/>
    <col min="49" max="49" width="15.42578125" style="56" customWidth="1"/>
    <col min="50" max="50" width="2.85546875" style="56" customWidth="1"/>
    <col min="51" max="51" width="11.42578125" style="56"/>
    <col min="52" max="52" width="1.7109375" style="56" customWidth="1"/>
    <col min="53" max="53" width="11.7109375" style="56" customWidth="1"/>
    <col min="54" max="54" width="18" style="56" customWidth="1"/>
    <col min="55" max="55" width="7.140625" style="56" customWidth="1"/>
    <col min="56" max="56" width="4.85546875" style="56" customWidth="1"/>
    <col min="57" max="57" width="2.85546875" style="56" customWidth="1"/>
    <col min="58" max="59" width="11.42578125" style="56"/>
    <col min="60" max="60" width="15.42578125" style="56" customWidth="1"/>
    <col min="61" max="61" width="2.85546875" style="56" customWidth="1"/>
    <col min="62" max="62" width="11.42578125" style="56"/>
    <col min="63" max="63" width="1.7109375" style="56" customWidth="1"/>
    <col min="64" max="64" width="11.7109375" style="56" customWidth="1"/>
    <col min="65" max="65" width="18" style="56" customWidth="1"/>
    <col min="66" max="66" width="7.140625" style="56" customWidth="1"/>
    <col min="67" max="67" width="4.85546875" style="56" customWidth="1"/>
    <col min="68" max="68" width="2.85546875" style="56" customWidth="1"/>
    <col min="69" max="70" width="11.42578125" style="56"/>
    <col min="71" max="71" width="15.42578125" style="56" customWidth="1"/>
    <col min="72" max="72" width="2.85546875" style="56" customWidth="1"/>
    <col min="73" max="73" width="11.42578125" style="56"/>
    <col min="74" max="74" width="1.7109375" style="56" customWidth="1"/>
    <col min="75" max="75" width="11.7109375" style="56" customWidth="1"/>
    <col min="76" max="76" width="18" style="56" customWidth="1"/>
    <col min="77" max="77" width="7.140625" style="56" customWidth="1"/>
    <col min="78" max="78" width="4.85546875" style="56" customWidth="1"/>
    <col min="79" max="79" width="2.85546875" style="56" customWidth="1"/>
    <col min="80" max="81" width="11.42578125" style="56"/>
    <col min="82" max="82" width="15.42578125" style="56" customWidth="1"/>
    <col min="83" max="83" width="2.85546875" style="56" customWidth="1"/>
    <col min="84" max="84" width="11.42578125" style="56"/>
    <col min="85" max="85" width="1.7109375" style="56" customWidth="1"/>
    <col min="86" max="86" width="11.7109375" style="56" customWidth="1"/>
    <col min="87" max="87" width="18" style="56" customWidth="1"/>
    <col min="88" max="88" width="7.140625" style="56" customWidth="1"/>
    <col min="89" max="89" width="4.85546875" style="56" customWidth="1"/>
    <col min="90" max="90" width="2.85546875" style="56" customWidth="1"/>
    <col min="91" max="92" width="11.42578125" style="56"/>
    <col min="93" max="93" width="15.42578125" style="56" customWidth="1"/>
    <col min="94" max="94" width="2.85546875" style="56" customWidth="1"/>
    <col min="95" max="95" width="11.42578125" style="56"/>
    <col min="96" max="96" width="1.7109375" style="56" customWidth="1"/>
    <col min="97" max="97" width="11.7109375" style="56" customWidth="1"/>
    <col min="98" max="98" width="18" style="56" customWidth="1"/>
    <col min="99" max="99" width="7.140625" style="56" customWidth="1"/>
    <col min="100" max="100" width="4.85546875" style="56" customWidth="1"/>
    <col min="101" max="101" width="2.85546875" style="56" customWidth="1"/>
    <col min="102" max="103" width="11.42578125" style="56"/>
    <col min="104" max="104" width="15.42578125" style="56" customWidth="1"/>
    <col min="105" max="105" width="2.85546875" style="56" customWidth="1"/>
    <col min="106" max="106" width="11.42578125" style="56"/>
    <col min="107" max="107" width="1.7109375" style="56" customWidth="1"/>
    <col min="108" max="108" width="11.7109375" style="56" customWidth="1"/>
    <col min="109" max="109" width="18" style="56" customWidth="1"/>
    <col min="110" max="110" width="7.140625" style="56" customWidth="1"/>
    <col min="111" max="111" width="4.85546875" style="56" customWidth="1"/>
    <col min="112" max="112" width="2.85546875" style="56" customWidth="1"/>
    <col min="113" max="114" width="11.42578125" style="56"/>
    <col min="115" max="115" width="15.42578125" style="56" customWidth="1"/>
    <col min="116" max="116" width="2.85546875" style="56" customWidth="1"/>
    <col min="117" max="117" width="11.42578125" style="56"/>
    <col min="118" max="118" width="1.7109375" style="56" customWidth="1"/>
    <col min="119" max="119" width="11.7109375" style="56" customWidth="1"/>
    <col min="120" max="120" width="18" style="56" customWidth="1"/>
    <col min="121" max="121" width="7.140625" style="56" customWidth="1"/>
    <col min="122" max="122" width="4.85546875" style="56" customWidth="1"/>
    <col min="123" max="123" width="2.85546875" style="56" customWidth="1"/>
    <col min="124" max="125" width="11.42578125" style="56"/>
    <col min="126" max="126" width="15.42578125" style="56" customWidth="1"/>
    <col min="127" max="127" width="2.85546875" style="56" customWidth="1"/>
    <col min="128" max="128" width="11.42578125" style="56"/>
    <col min="129" max="129" width="1.7109375" style="56" customWidth="1"/>
    <col min="130" max="130" width="11.7109375" style="56" customWidth="1"/>
    <col min="131" max="131" width="18" style="56" customWidth="1"/>
    <col min="132" max="132" width="7.140625" style="56" customWidth="1"/>
    <col min="133" max="133" width="4.85546875" style="56" customWidth="1"/>
    <col min="134" max="134" width="2.85546875" style="56" customWidth="1"/>
    <col min="135" max="136" width="11.42578125" style="56"/>
    <col min="137" max="137" width="15.42578125" style="56" customWidth="1"/>
    <col min="138" max="138" width="2.85546875" style="56" customWidth="1"/>
    <col min="139" max="139" width="11.42578125" style="56"/>
    <col min="140" max="140" width="1.7109375" style="56" customWidth="1"/>
    <col min="141" max="141" width="11.7109375" style="56" customWidth="1"/>
    <col min="142" max="142" width="18" style="56" customWidth="1"/>
    <col min="143" max="143" width="7.140625" style="56" customWidth="1"/>
    <col min="144" max="144" width="4.85546875" style="56" customWidth="1"/>
    <col min="145" max="145" width="2.85546875" style="56" customWidth="1"/>
    <col min="146" max="147" width="11.42578125" style="56"/>
    <col min="148" max="148" width="15.42578125" style="56" customWidth="1"/>
    <col min="149" max="149" width="2.85546875" style="56" customWidth="1"/>
    <col min="150" max="150" width="11.42578125" style="56"/>
    <col min="151" max="151" width="1.7109375" style="56" customWidth="1"/>
    <col min="152" max="152" width="11.7109375" style="56" customWidth="1"/>
    <col min="153" max="153" width="18" style="56" customWidth="1"/>
    <col min="154" max="154" width="7.140625" style="56" customWidth="1"/>
    <col min="155" max="155" width="4.85546875" style="56" customWidth="1"/>
    <col min="156" max="156" width="2.85546875" style="56" customWidth="1"/>
    <col min="157" max="158" width="11.42578125" style="56"/>
    <col min="159" max="159" width="15.42578125" style="56" customWidth="1"/>
    <col min="160" max="160" width="2.85546875" style="56" customWidth="1"/>
    <col min="161" max="161" width="11.42578125" style="56"/>
    <col min="162" max="162" width="1.7109375" style="56" customWidth="1"/>
    <col min="163" max="163" width="11.7109375" style="56" customWidth="1"/>
    <col min="164" max="164" width="18" style="56" customWidth="1"/>
    <col min="165" max="165" width="7.140625" style="56" customWidth="1"/>
    <col min="166" max="166" width="4.85546875" style="56" customWidth="1"/>
    <col min="167" max="167" width="2.85546875" style="56" customWidth="1"/>
    <col min="168" max="169" width="11.42578125" style="56"/>
    <col min="170" max="170" width="15.42578125" style="56" customWidth="1"/>
    <col min="171" max="171" width="2.85546875" style="56" customWidth="1"/>
    <col min="172" max="172" width="11.42578125" style="56"/>
    <col min="173" max="173" width="1.7109375" style="56" customWidth="1"/>
    <col min="174" max="174" width="11.7109375" style="56" customWidth="1"/>
    <col min="175" max="175" width="18" style="56" customWidth="1"/>
    <col min="176" max="176" width="7.140625" style="56" customWidth="1"/>
    <col min="177" max="177" width="4.85546875" style="56" customWidth="1"/>
    <col min="178" max="178" width="2.85546875" style="56" customWidth="1"/>
    <col min="179" max="180" width="11.42578125" style="56"/>
    <col min="181" max="181" width="15.42578125" style="56" customWidth="1"/>
    <col min="182" max="182" width="2.85546875" style="56" customWidth="1"/>
    <col min="183" max="183" width="11.42578125" style="56"/>
    <col min="184" max="184" width="1.7109375" style="56" customWidth="1"/>
    <col min="185" max="185" width="11.7109375" style="56" customWidth="1"/>
    <col min="186" max="186" width="18" style="56" customWidth="1"/>
    <col min="187" max="187" width="7.140625" style="56" customWidth="1"/>
    <col min="188" max="188" width="4.85546875" style="56" customWidth="1"/>
    <col min="189" max="189" width="2.85546875" style="56" customWidth="1"/>
    <col min="190" max="191" width="11.42578125" style="56"/>
    <col min="192" max="192" width="15.42578125" style="56" customWidth="1"/>
    <col min="193" max="193" width="2.85546875" style="56" customWidth="1"/>
    <col min="194" max="194" width="11.42578125" style="56"/>
    <col min="195" max="195" width="1.7109375" style="56" customWidth="1"/>
    <col min="196" max="196" width="11.7109375" style="56" customWidth="1"/>
    <col min="197" max="197" width="18" style="56" customWidth="1"/>
    <col min="198" max="198" width="7.140625" style="56" customWidth="1"/>
    <col min="199" max="199" width="4.85546875" style="56" customWidth="1"/>
    <col min="200" max="200" width="2.85546875" style="56" customWidth="1"/>
    <col min="201" max="202" width="11.42578125" style="56"/>
    <col min="203" max="203" width="15.42578125" style="56" customWidth="1"/>
    <col min="204" max="204" width="2.85546875" style="56" customWidth="1"/>
    <col min="205" max="205" width="11.42578125" style="56"/>
    <col min="206" max="206" width="1.7109375" style="56" customWidth="1"/>
    <col min="207" max="207" width="11.7109375" style="56" customWidth="1"/>
    <col min="208" max="208" width="18" style="56" customWidth="1"/>
    <col min="209" max="209" width="7.140625" style="56" customWidth="1"/>
    <col min="210" max="210" width="4.85546875" style="56" customWidth="1"/>
    <col min="211" max="211" width="2.85546875" style="56" customWidth="1"/>
    <col min="212" max="213" width="11.42578125" style="56"/>
    <col min="214" max="214" width="15.42578125" style="56" customWidth="1"/>
    <col min="215" max="215" width="2.85546875" style="56" customWidth="1"/>
    <col min="216" max="216" width="11.42578125" style="56"/>
    <col min="217" max="217" width="1.7109375" style="56" customWidth="1"/>
    <col min="218" max="218" width="11.7109375" style="56" customWidth="1"/>
    <col min="219" max="219" width="18" style="56" customWidth="1"/>
    <col min="220" max="220" width="7.140625" style="56" customWidth="1"/>
    <col min="221" max="221" width="4.85546875" style="56" customWidth="1"/>
    <col min="222" max="222" width="2.85546875" style="56" customWidth="1"/>
    <col min="223" max="224" width="11.42578125" style="56"/>
    <col min="225" max="225" width="15.42578125" style="56" customWidth="1"/>
    <col min="226" max="226" width="2.85546875" style="56" customWidth="1"/>
    <col min="227" max="227" width="11.42578125" style="56"/>
    <col min="228" max="228" width="1.7109375" style="56" customWidth="1"/>
    <col min="229" max="229" width="11.7109375" style="56" customWidth="1"/>
    <col min="230" max="230" width="18" style="56" customWidth="1"/>
    <col min="231" max="231" width="7.140625" style="56" customWidth="1"/>
    <col min="232" max="232" width="4.85546875" style="56" customWidth="1"/>
    <col min="233" max="233" width="2.85546875" style="56" customWidth="1"/>
    <col min="234" max="235" width="11.42578125" style="56"/>
    <col min="236" max="236" width="15.42578125" style="56" customWidth="1"/>
    <col min="237" max="237" width="2.85546875" style="56" customWidth="1"/>
    <col min="238" max="238" width="11.42578125" style="56"/>
    <col min="239" max="239" width="1.7109375" style="56" customWidth="1"/>
    <col min="240" max="240" width="11.7109375" style="56" customWidth="1"/>
    <col min="241" max="241" width="18" style="56" customWidth="1"/>
    <col min="242" max="242" width="7.140625" style="56" customWidth="1"/>
    <col min="243" max="243" width="4.85546875" style="56" customWidth="1"/>
    <col min="244" max="244" width="2.85546875" style="56" customWidth="1"/>
    <col min="245" max="246" width="11.42578125" style="56"/>
    <col min="247" max="247" width="15.42578125" style="56" customWidth="1"/>
    <col min="248" max="248" width="2.85546875" style="56" customWidth="1"/>
    <col min="249" max="249" width="11.42578125" style="56"/>
    <col min="250" max="250" width="1.7109375" style="56" customWidth="1"/>
    <col min="251" max="251" width="11.7109375" style="56" customWidth="1"/>
    <col min="252" max="252" width="18" style="56" customWidth="1"/>
    <col min="253" max="253" width="7.140625" style="56" customWidth="1"/>
    <col min="254" max="254" width="4.85546875" style="56" customWidth="1"/>
    <col min="255" max="255" width="2.85546875" style="56" customWidth="1"/>
    <col min="256" max="257" width="11.42578125" style="56"/>
    <col min="258" max="258" width="15.42578125" style="56" customWidth="1"/>
    <col min="259" max="259" width="2.85546875" style="56" customWidth="1"/>
    <col min="260" max="260" width="11.42578125" style="56"/>
    <col min="261" max="261" width="1.7109375" style="56" customWidth="1"/>
    <col min="262" max="262" width="11.7109375" style="56" customWidth="1"/>
    <col min="263" max="263" width="18" style="56" customWidth="1"/>
    <col min="264" max="264" width="7.140625" style="56" customWidth="1"/>
    <col min="265" max="265" width="4.85546875" style="56" customWidth="1"/>
    <col min="266" max="266" width="2.85546875" style="56" customWidth="1"/>
    <col min="267" max="268" width="11.42578125" style="56"/>
    <col min="269" max="269" width="15.42578125" style="56" customWidth="1"/>
    <col min="270" max="270" width="2.85546875" style="56" customWidth="1"/>
    <col min="271" max="271" width="11.42578125" style="56"/>
    <col min="272" max="272" width="1.7109375" style="56" customWidth="1"/>
    <col min="273" max="273" width="11.7109375" style="56" customWidth="1"/>
    <col min="274" max="274" width="18" style="56" customWidth="1"/>
    <col min="275" max="275" width="7.140625" style="56" customWidth="1"/>
    <col min="276" max="276" width="4.85546875" style="56" customWidth="1"/>
    <col min="277" max="277" width="2.85546875" style="56" customWidth="1"/>
    <col min="278" max="279" width="11.42578125" style="56"/>
    <col min="280" max="280" width="15.42578125" style="56" customWidth="1"/>
    <col min="281" max="281" width="2.85546875" style="56" customWidth="1"/>
    <col min="282" max="282" width="11.42578125" style="56"/>
    <col min="283" max="283" width="1.7109375" style="56" customWidth="1"/>
    <col min="284" max="284" width="11.7109375" style="56" customWidth="1"/>
    <col min="285" max="285" width="18" style="56" customWidth="1"/>
    <col min="286" max="286" width="7.140625" style="56" customWidth="1"/>
    <col min="287" max="287" width="4.85546875" style="56" customWidth="1"/>
    <col min="288" max="288" width="2.85546875" style="56" customWidth="1"/>
    <col min="289" max="290" width="11.42578125" style="56"/>
    <col min="291" max="291" width="15.42578125" style="56" customWidth="1"/>
    <col min="292" max="292" width="2.85546875" style="56" customWidth="1"/>
    <col min="293" max="293" width="11.42578125" style="56"/>
    <col min="294" max="294" width="1.7109375" style="56" customWidth="1"/>
    <col min="295" max="295" width="11.7109375" style="56" customWidth="1"/>
    <col min="296" max="296" width="18" style="56" customWidth="1"/>
    <col min="297" max="297" width="7.140625" style="56" customWidth="1"/>
    <col min="298" max="298" width="4.85546875" style="56" customWidth="1"/>
    <col min="299" max="299" width="2.85546875" style="56" customWidth="1"/>
    <col min="300" max="301" width="11.42578125" style="56"/>
    <col min="302" max="302" width="15.42578125" style="56" customWidth="1"/>
    <col min="303" max="303" width="2.85546875" style="56" customWidth="1"/>
    <col min="304" max="304" width="11.42578125" style="56"/>
    <col min="305" max="305" width="1.7109375" style="56" customWidth="1"/>
    <col min="306" max="306" width="11.7109375" style="56" customWidth="1"/>
    <col min="307" max="307" width="18" style="56" customWidth="1"/>
    <col min="308" max="308" width="7.140625" style="56" customWidth="1"/>
    <col min="309" max="309" width="4.85546875" style="56" customWidth="1"/>
    <col min="310" max="310" width="2.85546875" style="56" customWidth="1"/>
    <col min="311" max="312" width="11.42578125" style="56"/>
    <col min="313" max="313" width="15.42578125" style="56" customWidth="1"/>
    <col min="314" max="314" width="2.85546875" style="56" customWidth="1"/>
    <col min="315" max="315" width="11.42578125" style="56"/>
    <col min="316" max="316" width="1.7109375" style="56" customWidth="1"/>
    <col min="317" max="317" width="11.7109375" style="56" customWidth="1"/>
    <col min="318" max="318" width="18" style="56" customWidth="1"/>
    <col min="319" max="319" width="7.140625" style="56" customWidth="1"/>
    <col min="320" max="320" width="4.85546875" style="56" customWidth="1"/>
    <col min="321" max="321" width="2.85546875" style="56" customWidth="1"/>
    <col min="322" max="323" width="11.42578125" style="56"/>
    <col min="324" max="324" width="15.42578125" style="56" customWidth="1"/>
    <col min="325" max="325" width="2.85546875" style="56" customWidth="1"/>
    <col min="326" max="326" width="11.42578125" style="56"/>
    <col min="327" max="327" width="1.7109375" style="56" customWidth="1"/>
    <col min="328" max="328" width="11.7109375" style="56" customWidth="1"/>
    <col min="329" max="329" width="18" style="56" customWidth="1"/>
    <col min="330" max="330" width="7.140625" style="56" customWidth="1"/>
    <col min="331" max="331" width="4.85546875" style="56" customWidth="1"/>
    <col min="332" max="332" width="2.85546875" style="56" customWidth="1"/>
    <col min="333" max="334" width="11.42578125" style="56"/>
    <col min="335" max="335" width="15.42578125" style="56" customWidth="1"/>
    <col min="336" max="336" width="2.85546875" style="56" customWidth="1"/>
    <col min="337" max="337" width="11.42578125" style="56"/>
    <col min="338" max="338" width="1.7109375" style="56" customWidth="1"/>
    <col min="339" max="339" width="11.7109375" style="56" customWidth="1"/>
    <col min="340" max="340" width="18" style="56" customWidth="1"/>
    <col min="341" max="341" width="7.140625" style="56" customWidth="1"/>
    <col min="342" max="342" width="4.85546875" style="56" customWidth="1"/>
    <col min="343" max="343" width="2.85546875" style="56" customWidth="1"/>
    <col min="344" max="345" width="11.42578125" style="56"/>
    <col min="346" max="346" width="15.42578125" style="56" customWidth="1"/>
    <col min="347" max="347" width="2.85546875" style="56" customWidth="1"/>
    <col min="348" max="348" width="11.42578125" style="56"/>
    <col min="349" max="349" width="1.7109375" style="56" customWidth="1"/>
    <col min="350" max="350" width="11.7109375" style="56" customWidth="1"/>
    <col min="351" max="351" width="18" style="56" customWidth="1"/>
    <col min="352" max="352" width="7.140625" style="56" customWidth="1"/>
    <col min="353" max="16384" width="11.42578125" style="56"/>
  </cols>
  <sheetData>
    <row r="1" spans="2:352">
      <c r="I1" s="222" t="e" vm="1">
        <v>#VALUE!</v>
      </c>
      <c r="J1" s="211"/>
      <c r="K1" s="211"/>
      <c r="T1" s="222" t="e" vm="1">
        <v>#VALUE!</v>
      </c>
      <c r="U1" s="211"/>
      <c r="V1" s="211"/>
      <c r="AE1" s="222" t="e" vm="1">
        <v>#VALUE!</v>
      </c>
      <c r="AF1" s="211"/>
      <c r="AG1" s="211"/>
      <c r="AP1" s="222" t="e" vm="1">
        <v>#VALUE!</v>
      </c>
      <c r="AQ1" s="211"/>
      <c r="AR1" s="211"/>
      <c r="BA1" s="222" t="e" vm="1">
        <v>#VALUE!</v>
      </c>
      <c r="BB1" s="211"/>
      <c r="BC1" s="211"/>
      <c r="BL1" s="222" t="e" vm="1">
        <v>#VALUE!</v>
      </c>
      <c r="BM1" s="211"/>
      <c r="BN1" s="211"/>
      <c r="BW1" s="222" t="e" vm="1">
        <v>#VALUE!</v>
      </c>
      <c r="BX1" s="211"/>
      <c r="BY1" s="211"/>
      <c r="CH1" s="222" t="e" vm="1">
        <v>#VALUE!</v>
      </c>
      <c r="CI1" s="211"/>
      <c r="CJ1" s="211"/>
      <c r="CS1" s="222" t="e" vm="1">
        <v>#VALUE!</v>
      </c>
      <c r="CT1" s="211"/>
      <c r="CU1" s="211"/>
      <c r="DD1" s="222" t="e" vm="1">
        <v>#VALUE!</v>
      </c>
      <c r="DE1" s="211"/>
      <c r="DF1" s="211"/>
      <c r="DO1" s="222" t="e" vm="1">
        <v>#VALUE!</v>
      </c>
      <c r="DP1" s="211"/>
      <c r="DQ1" s="211"/>
      <c r="DZ1" s="222" t="e" vm="1">
        <v>#VALUE!</v>
      </c>
      <c r="EA1" s="211"/>
      <c r="EB1" s="211"/>
      <c r="EK1" s="222" t="e" vm="1">
        <v>#VALUE!</v>
      </c>
      <c r="EL1" s="211"/>
      <c r="EM1" s="211"/>
      <c r="EV1" s="222" t="e" vm="1">
        <v>#VALUE!</v>
      </c>
      <c r="EW1" s="211"/>
      <c r="EX1" s="211"/>
      <c r="FG1" s="222" t="e" vm="1">
        <v>#VALUE!</v>
      </c>
      <c r="FH1" s="211"/>
      <c r="FI1" s="211"/>
      <c r="FR1" s="222" t="e" vm="1">
        <v>#VALUE!</v>
      </c>
      <c r="FS1" s="211"/>
      <c r="FT1" s="211"/>
      <c r="GC1" s="222" t="e" vm="1">
        <v>#VALUE!</v>
      </c>
      <c r="GD1" s="211"/>
      <c r="GE1" s="211"/>
      <c r="GN1" s="222" t="e" vm="1">
        <v>#VALUE!</v>
      </c>
      <c r="GO1" s="211"/>
      <c r="GP1" s="211"/>
      <c r="GY1" s="222" t="e" vm="1">
        <v>#VALUE!</v>
      </c>
      <c r="GZ1" s="211"/>
      <c r="HA1" s="211"/>
      <c r="HJ1" s="222" t="e" vm="1">
        <v>#VALUE!</v>
      </c>
      <c r="HK1" s="211"/>
      <c r="HL1" s="211"/>
      <c r="HU1" s="222" t="e" vm="1">
        <v>#VALUE!</v>
      </c>
      <c r="HV1" s="211"/>
      <c r="HW1" s="211"/>
      <c r="IF1" s="222" t="e" vm="1">
        <v>#VALUE!</v>
      </c>
      <c r="IG1" s="211"/>
      <c r="IH1" s="211"/>
      <c r="IQ1" s="222" t="e" vm="1">
        <v>#VALUE!</v>
      </c>
      <c r="IR1" s="211"/>
      <c r="IS1" s="211"/>
      <c r="JB1" s="222" t="e" vm="1">
        <v>#VALUE!</v>
      </c>
      <c r="JC1" s="211"/>
      <c r="JD1" s="211"/>
      <c r="JM1" s="222" t="e" vm="1">
        <v>#VALUE!</v>
      </c>
      <c r="JN1" s="211"/>
      <c r="JO1" s="211"/>
      <c r="JX1" s="222" t="e" vm="1">
        <v>#VALUE!</v>
      </c>
      <c r="JY1" s="211"/>
      <c r="JZ1" s="211"/>
      <c r="KI1" s="222" t="e" vm="1">
        <v>#VALUE!</v>
      </c>
      <c r="KJ1" s="211"/>
      <c r="KK1" s="211"/>
      <c r="KT1" s="222" t="e" vm="1">
        <v>#VALUE!</v>
      </c>
      <c r="KU1" s="211"/>
      <c r="KV1" s="211"/>
      <c r="LE1" s="222" t="e" vm="1">
        <v>#VALUE!</v>
      </c>
      <c r="LF1" s="211"/>
      <c r="LG1" s="211"/>
      <c r="LP1" s="222" t="e" vm="1">
        <v>#VALUE!</v>
      </c>
      <c r="LQ1" s="211"/>
      <c r="LR1" s="211"/>
      <c r="MA1" s="222" t="e" vm="1">
        <v>#VALUE!</v>
      </c>
      <c r="MB1" s="211"/>
      <c r="MC1" s="211"/>
      <c r="ML1" s="222" t="e" vm="1">
        <v>#VALUE!</v>
      </c>
      <c r="MM1" s="211"/>
      <c r="MN1" s="211"/>
    </row>
    <row r="2" spans="2:352">
      <c r="I2" s="211"/>
      <c r="J2" s="211"/>
      <c r="K2" s="211"/>
      <c r="T2" s="211"/>
      <c r="U2" s="211"/>
      <c r="V2" s="211"/>
      <c r="AE2" s="211"/>
      <c r="AF2" s="211"/>
      <c r="AG2" s="211"/>
      <c r="AP2" s="211"/>
      <c r="AQ2" s="211"/>
      <c r="AR2" s="211"/>
      <c r="BA2" s="211"/>
      <c r="BB2" s="211"/>
      <c r="BC2" s="211"/>
      <c r="BL2" s="211"/>
      <c r="BM2" s="211"/>
      <c r="BN2" s="211"/>
      <c r="BW2" s="211"/>
      <c r="BX2" s="211"/>
      <c r="BY2" s="211"/>
      <c r="CH2" s="211"/>
      <c r="CI2" s="211"/>
      <c r="CJ2" s="211"/>
      <c r="CS2" s="211"/>
      <c r="CT2" s="211"/>
      <c r="CU2" s="211"/>
      <c r="DD2" s="211"/>
      <c r="DE2" s="211"/>
      <c r="DF2" s="211"/>
      <c r="DO2" s="211"/>
      <c r="DP2" s="211"/>
      <c r="DQ2" s="211"/>
      <c r="DZ2" s="211"/>
      <c r="EA2" s="211"/>
      <c r="EB2" s="211"/>
      <c r="EK2" s="211"/>
      <c r="EL2" s="211"/>
      <c r="EM2" s="211"/>
      <c r="EV2" s="211"/>
      <c r="EW2" s="211"/>
      <c r="EX2" s="211"/>
      <c r="FG2" s="211"/>
      <c r="FH2" s="211"/>
      <c r="FI2" s="211"/>
      <c r="FR2" s="211"/>
      <c r="FS2" s="211"/>
      <c r="FT2" s="211"/>
      <c r="GC2" s="211"/>
      <c r="GD2" s="211"/>
      <c r="GE2" s="211"/>
      <c r="GN2" s="211"/>
      <c r="GO2" s="211"/>
      <c r="GP2" s="211"/>
      <c r="GY2" s="211"/>
      <c r="GZ2" s="211"/>
      <c r="HA2" s="211"/>
      <c r="HJ2" s="211"/>
      <c r="HK2" s="211"/>
      <c r="HL2" s="211"/>
      <c r="HU2" s="211"/>
      <c r="HV2" s="211"/>
      <c r="HW2" s="211"/>
      <c r="IF2" s="211"/>
      <c r="IG2" s="211"/>
      <c r="IH2" s="211"/>
      <c r="IQ2" s="211"/>
      <c r="IR2" s="211"/>
      <c r="IS2" s="211"/>
      <c r="JB2" s="211"/>
      <c r="JC2" s="211"/>
      <c r="JD2" s="211"/>
      <c r="JM2" s="211"/>
      <c r="JN2" s="211"/>
      <c r="JO2" s="211"/>
      <c r="JX2" s="211"/>
      <c r="JY2" s="211"/>
      <c r="JZ2" s="211"/>
      <c r="KI2" s="211"/>
      <c r="KJ2" s="211"/>
      <c r="KK2" s="211"/>
      <c r="KT2" s="211"/>
      <c r="KU2" s="211"/>
      <c r="KV2" s="211"/>
      <c r="LE2" s="211"/>
      <c r="LF2" s="211"/>
      <c r="LG2" s="211"/>
      <c r="LP2" s="211"/>
      <c r="LQ2" s="211"/>
      <c r="LR2" s="211"/>
      <c r="MA2" s="211"/>
      <c r="MB2" s="211"/>
      <c r="MC2" s="211"/>
      <c r="ML2" s="211"/>
      <c r="MM2" s="211"/>
      <c r="MN2" s="211"/>
    </row>
    <row r="3" spans="2:352">
      <c r="I3" s="211"/>
      <c r="J3" s="211"/>
      <c r="K3" s="211"/>
      <c r="T3" s="211"/>
      <c r="U3" s="211"/>
      <c r="V3" s="211"/>
      <c r="AE3" s="211"/>
      <c r="AF3" s="211"/>
      <c r="AG3" s="211"/>
      <c r="AP3" s="211"/>
      <c r="AQ3" s="211"/>
      <c r="AR3" s="211"/>
      <c r="BA3" s="211"/>
      <c r="BB3" s="211"/>
      <c r="BC3" s="211"/>
      <c r="BL3" s="211"/>
      <c r="BM3" s="211"/>
      <c r="BN3" s="211"/>
      <c r="BW3" s="211"/>
      <c r="BX3" s="211"/>
      <c r="BY3" s="211"/>
      <c r="CH3" s="211"/>
      <c r="CI3" s="211"/>
      <c r="CJ3" s="211"/>
      <c r="CS3" s="211"/>
      <c r="CT3" s="211"/>
      <c r="CU3" s="211"/>
      <c r="DD3" s="211"/>
      <c r="DE3" s="211"/>
      <c r="DF3" s="211"/>
      <c r="DO3" s="211"/>
      <c r="DP3" s="211"/>
      <c r="DQ3" s="211"/>
      <c r="DZ3" s="211"/>
      <c r="EA3" s="211"/>
      <c r="EB3" s="211"/>
      <c r="EK3" s="211"/>
      <c r="EL3" s="211"/>
      <c r="EM3" s="211"/>
      <c r="EV3" s="211"/>
      <c r="EW3" s="211"/>
      <c r="EX3" s="211"/>
      <c r="FG3" s="211"/>
      <c r="FH3" s="211"/>
      <c r="FI3" s="211"/>
      <c r="FR3" s="211"/>
      <c r="FS3" s="211"/>
      <c r="FT3" s="211"/>
      <c r="GC3" s="211"/>
      <c r="GD3" s="211"/>
      <c r="GE3" s="211"/>
      <c r="GN3" s="211"/>
      <c r="GO3" s="211"/>
      <c r="GP3" s="211"/>
      <c r="GY3" s="211"/>
      <c r="GZ3" s="211"/>
      <c r="HA3" s="211"/>
      <c r="HJ3" s="211"/>
      <c r="HK3" s="211"/>
      <c r="HL3" s="211"/>
      <c r="HU3" s="211"/>
      <c r="HV3" s="211"/>
      <c r="HW3" s="211"/>
      <c r="IF3" s="211"/>
      <c r="IG3" s="211"/>
      <c r="IH3" s="211"/>
      <c r="IQ3" s="211"/>
      <c r="IR3" s="211"/>
      <c r="IS3" s="211"/>
      <c r="JB3" s="211"/>
      <c r="JC3" s="211"/>
      <c r="JD3" s="211"/>
      <c r="JM3" s="211"/>
      <c r="JN3" s="211"/>
      <c r="JO3" s="211"/>
      <c r="JX3" s="211"/>
      <c r="JY3" s="211"/>
      <c r="JZ3" s="211"/>
      <c r="KI3" s="211"/>
      <c r="KJ3" s="211"/>
      <c r="KK3" s="211"/>
      <c r="KT3" s="211"/>
      <c r="KU3" s="211"/>
      <c r="KV3" s="211"/>
      <c r="LE3" s="211"/>
      <c r="LF3" s="211"/>
      <c r="LG3" s="211"/>
      <c r="LP3" s="211"/>
      <c r="LQ3" s="211"/>
      <c r="LR3" s="211"/>
      <c r="MA3" s="211"/>
      <c r="MB3" s="211"/>
      <c r="MC3" s="211"/>
      <c r="ML3" s="211"/>
      <c r="MM3" s="211"/>
      <c r="MN3" s="211"/>
    </row>
    <row r="4" spans="2:352">
      <c r="B4" s="175" t="str">
        <f>'Rahmen d Maßnahme'!I3</f>
        <v>Grundkurs-Zertifikat</v>
      </c>
      <c r="C4" s="176"/>
      <c r="D4" s="176"/>
      <c r="E4" s="176"/>
      <c r="F4" s="176"/>
      <c r="G4" s="176"/>
      <c r="I4" s="211"/>
      <c r="J4" s="211"/>
      <c r="K4" s="211"/>
      <c r="M4" s="172" t="str">
        <f>B4</f>
        <v>Grundkurs-Zertifikat</v>
      </c>
      <c r="N4" s="173"/>
      <c r="O4" s="173"/>
      <c r="P4" s="173"/>
      <c r="Q4" s="173"/>
      <c r="R4" s="173"/>
      <c r="T4" s="211"/>
      <c r="U4" s="211"/>
      <c r="V4" s="211"/>
      <c r="X4" s="172" t="str">
        <f>B4</f>
        <v>Grundkurs-Zertifikat</v>
      </c>
      <c r="Y4" s="173"/>
      <c r="Z4" s="173"/>
      <c r="AA4" s="173"/>
      <c r="AB4" s="173"/>
      <c r="AC4" s="173"/>
      <c r="AE4" s="211"/>
      <c r="AF4" s="211"/>
      <c r="AG4" s="211"/>
      <c r="AI4" s="172" t="str">
        <f>B4</f>
        <v>Grundkurs-Zertifikat</v>
      </c>
      <c r="AJ4" s="173"/>
      <c r="AK4" s="173"/>
      <c r="AL4" s="173"/>
      <c r="AM4" s="173"/>
      <c r="AN4" s="173"/>
      <c r="AP4" s="211"/>
      <c r="AQ4" s="211"/>
      <c r="AR4" s="211"/>
      <c r="AT4" s="172" t="str">
        <f>B4</f>
        <v>Grundkurs-Zertifikat</v>
      </c>
      <c r="AU4" s="173"/>
      <c r="AV4" s="173"/>
      <c r="AW4" s="173"/>
      <c r="AX4" s="173"/>
      <c r="AY4" s="173"/>
      <c r="BA4" s="211"/>
      <c r="BB4" s="211"/>
      <c r="BC4" s="211"/>
      <c r="BE4" s="172" t="str">
        <f>B4</f>
        <v>Grundkurs-Zertifikat</v>
      </c>
      <c r="BF4" s="173"/>
      <c r="BG4" s="173"/>
      <c r="BH4" s="173"/>
      <c r="BI4" s="173"/>
      <c r="BJ4" s="173"/>
      <c r="BL4" s="211"/>
      <c r="BM4" s="211"/>
      <c r="BN4" s="211"/>
      <c r="BP4" s="172" t="str">
        <f>B4</f>
        <v>Grundkurs-Zertifikat</v>
      </c>
      <c r="BQ4" s="173"/>
      <c r="BR4" s="173"/>
      <c r="BS4" s="173"/>
      <c r="BT4" s="173"/>
      <c r="BU4" s="173"/>
      <c r="BW4" s="211"/>
      <c r="BX4" s="211"/>
      <c r="BY4" s="211"/>
      <c r="CA4" s="172" t="str">
        <f>B4</f>
        <v>Grundkurs-Zertifikat</v>
      </c>
      <c r="CB4" s="173"/>
      <c r="CC4" s="173"/>
      <c r="CD4" s="173"/>
      <c r="CE4" s="173"/>
      <c r="CF4" s="173"/>
      <c r="CH4" s="211"/>
      <c r="CI4" s="211"/>
      <c r="CJ4" s="211"/>
      <c r="CL4" s="172" t="str">
        <f>B4</f>
        <v>Grundkurs-Zertifikat</v>
      </c>
      <c r="CM4" s="173"/>
      <c r="CN4" s="173"/>
      <c r="CO4" s="173"/>
      <c r="CP4" s="173"/>
      <c r="CQ4" s="173"/>
      <c r="CS4" s="211"/>
      <c r="CT4" s="211"/>
      <c r="CU4" s="211"/>
      <c r="CW4" s="172" t="str">
        <f>B4</f>
        <v>Grundkurs-Zertifikat</v>
      </c>
      <c r="CX4" s="173"/>
      <c r="CY4" s="173"/>
      <c r="CZ4" s="173"/>
      <c r="DA4" s="173"/>
      <c r="DB4" s="173"/>
      <c r="DD4" s="211"/>
      <c r="DE4" s="211"/>
      <c r="DF4" s="211"/>
      <c r="DH4" s="172" t="str">
        <f>B4</f>
        <v>Grundkurs-Zertifikat</v>
      </c>
      <c r="DI4" s="173"/>
      <c r="DJ4" s="173"/>
      <c r="DK4" s="173"/>
      <c r="DL4" s="173"/>
      <c r="DM4" s="173"/>
      <c r="DO4" s="211"/>
      <c r="DP4" s="211"/>
      <c r="DQ4" s="211"/>
      <c r="DS4" s="172" t="str">
        <f>B4</f>
        <v>Grundkurs-Zertifikat</v>
      </c>
      <c r="DT4" s="173"/>
      <c r="DU4" s="173"/>
      <c r="DV4" s="173"/>
      <c r="DW4" s="173"/>
      <c r="DX4" s="173"/>
      <c r="DZ4" s="211"/>
      <c r="EA4" s="211"/>
      <c r="EB4" s="211"/>
      <c r="ED4" s="172" t="str">
        <f>B4</f>
        <v>Grundkurs-Zertifikat</v>
      </c>
      <c r="EE4" s="173"/>
      <c r="EF4" s="173"/>
      <c r="EG4" s="173"/>
      <c r="EH4" s="173"/>
      <c r="EI4" s="173"/>
      <c r="EK4" s="211"/>
      <c r="EL4" s="211"/>
      <c r="EM4" s="211"/>
      <c r="EO4" s="172" t="str">
        <f>B4</f>
        <v>Grundkurs-Zertifikat</v>
      </c>
      <c r="EP4" s="173"/>
      <c r="EQ4" s="173"/>
      <c r="ER4" s="173"/>
      <c r="ES4" s="173"/>
      <c r="ET4" s="173"/>
      <c r="EV4" s="211"/>
      <c r="EW4" s="211"/>
      <c r="EX4" s="211"/>
      <c r="EZ4" s="172" t="str">
        <f>B4</f>
        <v>Grundkurs-Zertifikat</v>
      </c>
      <c r="FA4" s="173"/>
      <c r="FB4" s="173"/>
      <c r="FC4" s="173"/>
      <c r="FD4" s="173"/>
      <c r="FE4" s="173"/>
      <c r="FG4" s="211"/>
      <c r="FH4" s="211"/>
      <c r="FI4" s="211"/>
      <c r="FK4" s="172" t="str">
        <f>B4</f>
        <v>Grundkurs-Zertifikat</v>
      </c>
      <c r="FL4" s="173"/>
      <c r="FM4" s="173"/>
      <c r="FN4" s="173"/>
      <c r="FO4" s="173"/>
      <c r="FP4" s="173"/>
      <c r="FR4" s="211"/>
      <c r="FS4" s="211"/>
      <c r="FT4" s="211"/>
      <c r="FV4" s="172" t="str">
        <f>B4</f>
        <v>Grundkurs-Zertifikat</v>
      </c>
      <c r="FW4" s="173"/>
      <c r="FX4" s="173"/>
      <c r="FY4" s="173"/>
      <c r="FZ4" s="173"/>
      <c r="GA4" s="173"/>
      <c r="GC4" s="211"/>
      <c r="GD4" s="211"/>
      <c r="GE4" s="211"/>
      <c r="GG4" s="172" t="str">
        <f>B4</f>
        <v>Grundkurs-Zertifikat</v>
      </c>
      <c r="GH4" s="173"/>
      <c r="GI4" s="173"/>
      <c r="GJ4" s="173"/>
      <c r="GK4" s="173"/>
      <c r="GL4" s="173"/>
      <c r="GN4" s="211"/>
      <c r="GO4" s="211"/>
      <c r="GP4" s="211"/>
      <c r="GR4" s="172" t="str">
        <f>B4</f>
        <v>Grundkurs-Zertifikat</v>
      </c>
      <c r="GS4" s="173"/>
      <c r="GT4" s="173"/>
      <c r="GU4" s="173"/>
      <c r="GV4" s="173"/>
      <c r="GW4" s="173"/>
      <c r="GY4" s="211"/>
      <c r="GZ4" s="211"/>
      <c r="HA4" s="211"/>
      <c r="HC4" s="172" t="str">
        <f>B4</f>
        <v>Grundkurs-Zertifikat</v>
      </c>
      <c r="HD4" s="173"/>
      <c r="HE4" s="173"/>
      <c r="HF4" s="173"/>
      <c r="HG4" s="173"/>
      <c r="HH4" s="173"/>
      <c r="HJ4" s="211"/>
      <c r="HK4" s="211"/>
      <c r="HL4" s="211"/>
      <c r="HN4" s="172" t="str">
        <f>B4</f>
        <v>Grundkurs-Zertifikat</v>
      </c>
      <c r="HO4" s="173"/>
      <c r="HP4" s="173"/>
      <c r="HQ4" s="173"/>
      <c r="HR4" s="173"/>
      <c r="HS4" s="173"/>
      <c r="HU4" s="211"/>
      <c r="HV4" s="211"/>
      <c r="HW4" s="211"/>
      <c r="HY4" s="172" t="str">
        <f>B4</f>
        <v>Grundkurs-Zertifikat</v>
      </c>
      <c r="HZ4" s="173"/>
      <c r="IA4" s="173"/>
      <c r="IB4" s="173"/>
      <c r="IC4" s="173"/>
      <c r="ID4" s="173"/>
      <c r="IF4" s="211"/>
      <c r="IG4" s="211"/>
      <c r="IH4" s="211"/>
      <c r="IJ4" s="172" t="str">
        <f>B4</f>
        <v>Grundkurs-Zertifikat</v>
      </c>
      <c r="IK4" s="173"/>
      <c r="IL4" s="173"/>
      <c r="IM4" s="173"/>
      <c r="IN4" s="173"/>
      <c r="IO4" s="173"/>
      <c r="IQ4" s="211"/>
      <c r="IR4" s="211"/>
      <c r="IS4" s="211"/>
      <c r="IU4" s="172" t="str">
        <f>B4</f>
        <v>Grundkurs-Zertifikat</v>
      </c>
      <c r="IV4" s="173"/>
      <c r="IW4" s="173"/>
      <c r="IX4" s="173"/>
      <c r="IY4" s="173"/>
      <c r="IZ4" s="173"/>
      <c r="JB4" s="211"/>
      <c r="JC4" s="211"/>
      <c r="JD4" s="211"/>
      <c r="JF4" s="172" t="str">
        <f>B4</f>
        <v>Grundkurs-Zertifikat</v>
      </c>
      <c r="JG4" s="173"/>
      <c r="JH4" s="173"/>
      <c r="JI4" s="173"/>
      <c r="JJ4" s="173"/>
      <c r="JK4" s="173"/>
      <c r="JM4" s="211"/>
      <c r="JN4" s="211"/>
      <c r="JO4" s="211"/>
      <c r="JQ4" s="172" t="str">
        <f>B4</f>
        <v>Grundkurs-Zertifikat</v>
      </c>
      <c r="JR4" s="173"/>
      <c r="JS4" s="173"/>
      <c r="JT4" s="173"/>
      <c r="JU4" s="173"/>
      <c r="JV4" s="173"/>
      <c r="JX4" s="211"/>
      <c r="JY4" s="211"/>
      <c r="JZ4" s="211"/>
      <c r="KB4" s="172" t="str">
        <f>B4</f>
        <v>Grundkurs-Zertifikat</v>
      </c>
      <c r="KC4" s="173"/>
      <c r="KD4" s="173"/>
      <c r="KE4" s="173"/>
      <c r="KF4" s="173"/>
      <c r="KG4" s="173"/>
      <c r="KI4" s="211"/>
      <c r="KJ4" s="211"/>
      <c r="KK4" s="211"/>
      <c r="KM4" s="172" t="str">
        <f>B4</f>
        <v>Grundkurs-Zertifikat</v>
      </c>
      <c r="KN4" s="173"/>
      <c r="KO4" s="173"/>
      <c r="KP4" s="173"/>
      <c r="KQ4" s="173"/>
      <c r="KR4" s="173"/>
      <c r="KT4" s="211"/>
      <c r="KU4" s="211"/>
      <c r="KV4" s="211"/>
      <c r="KX4" s="172" t="str">
        <f>B4</f>
        <v>Grundkurs-Zertifikat</v>
      </c>
      <c r="KY4" s="173"/>
      <c r="KZ4" s="173"/>
      <c r="LA4" s="173"/>
      <c r="LB4" s="173"/>
      <c r="LC4" s="173"/>
      <c r="LE4" s="211"/>
      <c r="LF4" s="211"/>
      <c r="LG4" s="211"/>
      <c r="LI4" s="172" t="str">
        <f>B4</f>
        <v>Grundkurs-Zertifikat</v>
      </c>
      <c r="LJ4" s="173"/>
      <c r="LK4" s="173"/>
      <c r="LL4" s="173"/>
      <c r="LM4" s="173"/>
      <c r="LN4" s="173"/>
      <c r="LP4" s="211"/>
      <c r="LQ4" s="211"/>
      <c r="LR4" s="211"/>
      <c r="LT4" s="172" t="str">
        <f>B4</f>
        <v>Grundkurs-Zertifikat</v>
      </c>
      <c r="LU4" s="173"/>
      <c r="LV4" s="173"/>
      <c r="LW4" s="173"/>
      <c r="LX4" s="173"/>
      <c r="LY4" s="173"/>
      <c r="MA4" s="211"/>
      <c r="MB4" s="211"/>
      <c r="MC4" s="211"/>
      <c r="ME4" s="172" t="str">
        <f>B4</f>
        <v>Grundkurs-Zertifikat</v>
      </c>
      <c r="MF4" s="173"/>
      <c r="MG4" s="173"/>
      <c r="MH4" s="173"/>
      <c r="MI4" s="173"/>
      <c r="MJ4" s="173"/>
      <c r="ML4" s="211"/>
      <c r="MM4" s="211"/>
      <c r="MN4" s="211"/>
    </row>
    <row r="5" spans="2:352">
      <c r="B5" s="176"/>
      <c r="C5" s="176"/>
      <c r="D5" s="176"/>
      <c r="E5" s="176"/>
      <c r="F5" s="176"/>
      <c r="G5" s="176"/>
      <c r="I5" s="211"/>
      <c r="J5" s="211"/>
      <c r="K5" s="211"/>
      <c r="M5" s="173"/>
      <c r="N5" s="173"/>
      <c r="O5" s="173"/>
      <c r="P5" s="173"/>
      <c r="Q5" s="173"/>
      <c r="R5" s="173"/>
      <c r="T5" s="211"/>
      <c r="U5" s="211"/>
      <c r="V5" s="211"/>
      <c r="X5" s="173"/>
      <c r="Y5" s="173"/>
      <c r="Z5" s="173"/>
      <c r="AA5" s="173"/>
      <c r="AB5" s="173"/>
      <c r="AC5" s="173"/>
      <c r="AE5" s="211"/>
      <c r="AF5" s="211"/>
      <c r="AG5" s="211"/>
      <c r="AI5" s="173"/>
      <c r="AJ5" s="173"/>
      <c r="AK5" s="173"/>
      <c r="AL5" s="173"/>
      <c r="AM5" s="173"/>
      <c r="AN5" s="173"/>
      <c r="AP5" s="211"/>
      <c r="AQ5" s="211"/>
      <c r="AR5" s="211"/>
      <c r="AT5" s="173"/>
      <c r="AU5" s="173"/>
      <c r="AV5" s="173"/>
      <c r="AW5" s="173"/>
      <c r="AX5" s="173"/>
      <c r="AY5" s="173"/>
      <c r="BA5" s="211"/>
      <c r="BB5" s="211"/>
      <c r="BC5" s="211"/>
      <c r="BE5" s="173"/>
      <c r="BF5" s="173"/>
      <c r="BG5" s="173"/>
      <c r="BH5" s="173"/>
      <c r="BI5" s="173"/>
      <c r="BJ5" s="173"/>
      <c r="BL5" s="211"/>
      <c r="BM5" s="211"/>
      <c r="BN5" s="211"/>
      <c r="BP5" s="173"/>
      <c r="BQ5" s="173"/>
      <c r="BR5" s="173"/>
      <c r="BS5" s="173"/>
      <c r="BT5" s="173"/>
      <c r="BU5" s="173"/>
      <c r="BW5" s="211"/>
      <c r="BX5" s="211"/>
      <c r="BY5" s="211"/>
      <c r="CA5" s="173"/>
      <c r="CB5" s="173"/>
      <c r="CC5" s="173"/>
      <c r="CD5" s="173"/>
      <c r="CE5" s="173"/>
      <c r="CF5" s="173"/>
      <c r="CH5" s="211"/>
      <c r="CI5" s="211"/>
      <c r="CJ5" s="211"/>
      <c r="CL5" s="173"/>
      <c r="CM5" s="173"/>
      <c r="CN5" s="173"/>
      <c r="CO5" s="173"/>
      <c r="CP5" s="173"/>
      <c r="CQ5" s="173"/>
      <c r="CS5" s="211"/>
      <c r="CT5" s="211"/>
      <c r="CU5" s="211"/>
      <c r="CW5" s="173"/>
      <c r="CX5" s="173"/>
      <c r="CY5" s="173"/>
      <c r="CZ5" s="173"/>
      <c r="DA5" s="173"/>
      <c r="DB5" s="173"/>
      <c r="DD5" s="211"/>
      <c r="DE5" s="211"/>
      <c r="DF5" s="211"/>
      <c r="DH5" s="173"/>
      <c r="DI5" s="173"/>
      <c r="DJ5" s="173"/>
      <c r="DK5" s="173"/>
      <c r="DL5" s="173"/>
      <c r="DM5" s="173"/>
      <c r="DO5" s="211"/>
      <c r="DP5" s="211"/>
      <c r="DQ5" s="211"/>
      <c r="DS5" s="173"/>
      <c r="DT5" s="173"/>
      <c r="DU5" s="173"/>
      <c r="DV5" s="173"/>
      <c r="DW5" s="173"/>
      <c r="DX5" s="173"/>
      <c r="DZ5" s="211"/>
      <c r="EA5" s="211"/>
      <c r="EB5" s="211"/>
      <c r="ED5" s="173"/>
      <c r="EE5" s="173"/>
      <c r="EF5" s="173"/>
      <c r="EG5" s="173"/>
      <c r="EH5" s="173"/>
      <c r="EI5" s="173"/>
      <c r="EK5" s="211"/>
      <c r="EL5" s="211"/>
      <c r="EM5" s="211"/>
      <c r="EO5" s="173"/>
      <c r="EP5" s="173"/>
      <c r="EQ5" s="173"/>
      <c r="ER5" s="173"/>
      <c r="ES5" s="173"/>
      <c r="ET5" s="173"/>
      <c r="EV5" s="211"/>
      <c r="EW5" s="211"/>
      <c r="EX5" s="211"/>
      <c r="EZ5" s="173"/>
      <c r="FA5" s="173"/>
      <c r="FB5" s="173"/>
      <c r="FC5" s="173"/>
      <c r="FD5" s="173"/>
      <c r="FE5" s="173"/>
      <c r="FG5" s="211"/>
      <c r="FH5" s="211"/>
      <c r="FI5" s="211"/>
      <c r="FK5" s="173"/>
      <c r="FL5" s="173"/>
      <c r="FM5" s="173"/>
      <c r="FN5" s="173"/>
      <c r="FO5" s="173"/>
      <c r="FP5" s="173"/>
      <c r="FR5" s="211"/>
      <c r="FS5" s="211"/>
      <c r="FT5" s="211"/>
      <c r="FV5" s="173"/>
      <c r="FW5" s="173"/>
      <c r="FX5" s="173"/>
      <c r="FY5" s="173"/>
      <c r="FZ5" s="173"/>
      <c r="GA5" s="173"/>
      <c r="GC5" s="211"/>
      <c r="GD5" s="211"/>
      <c r="GE5" s="211"/>
      <c r="GG5" s="173"/>
      <c r="GH5" s="173"/>
      <c r="GI5" s="173"/>
      <c r="GJ5" s="173"/>
      <c r="GK5" s="173"/>
      <c r="GL5" s="173"/>
      <c r="GN5" s="211"/>
      <c r="GO5" s="211"/>
      <c r="GP5" s="211"/>
      <c r="GR5" s="173"/>
      <c r="GS5" s="173"/>
      <c r="GT5" s="173"/>
      <c r="GU5" s="173"/>
      <c r="GV5" s="173"/>
      <c r="GW5" s="173"/>
      <c r="GY5" s="211"/>
      <c r="GZ5" s="211"/>
      <c r="HA5" s="211"/>
      <c r="HC5" s="173"/>
      <c r="HD5" s="173"/>
      <c r="HE5" s="173"/>
      <c r="HF5" s="173"/>
      <c r="HG5" s="173"/>
      <c r="HH5" s="173"/>
      <c r="HJ5" s="211"/>
      <c r="HK5" s="211"/>
      <c r="HL5" s="211"/>
      <c r="HN5" s="173"/>
      <c r="HO5" s="173"/>
      <c r="HP5" s="173"/>
      <c r="HQ5" s="173"/>
      <c r="HR5" s="173"/>
      <c r="HS5" s="173"/>
      <c r="HU5" s="211"/>
      <c r="HV5" s="211"/>
      <c r="HW5" s="211"/>
      <c r="HY5" s="173"/>
      <c r="HZ5" s="173"/>
      <c r="IA5" s="173"/>
      <c r="IB5" s="173"/>
      <c r="IC5" s="173"/>
      <c r="ID5" s="173"/>
      <c r="IF5" s="211"/>
      <c r="IG5" s="211"/>
      <c r="IH5" s="211"/>
      <c r="IJ5" s="173"/>
      <c r="IK5" s="173"/>
      <c r="IL5" s="173"/>
      <c r="IM5" s="173"/>
      <c r="IN5" s="173"/>
      <c r="IO5" s="173"/>
      <c r="IQ5" s="211"/>
      <c r="IR5" s="211"/>
      <c r="IS5" s="211"/>
      <c r="IU5" s="173"/>
      <c r="IV5" s="173"/>
      <c r="IW5" s="173"/>
      <c r="IX5" s="173"/>
      <c r="IY5" s="173"/>
      <c r="IZ5" s="173"/>
      <c r="JB5" s="211"/>
      <c r="JC5" s="211"/>
      <c r="JD5" s="211"/>
      <c r="JF5" s="173"/>
      <c r="JG5" s="173"/>
      <c r="JH5" s="173"/>
      <c r="JI5" s="173"/>
      <c r="JJ5" s="173"/>
      <c r="JK5" s="173"/>
      <c r="JM5" s="211"/>
      <c r="JN5" s="211"/>
      <c r="JO5" s="211"/>
      <c r="JQ5" s="173"/>
      <c r="JR5" s="173"/>
      <c r="JS5" s="173"/>
      <c r="JT5" s="173"/>
      <c r="JU5" s="173"/>
      <c r="JV5" s="173"/>
      <c r="JX5" s="211"/>
      <c r="JY5" s="211"/>
      <c r="JZ5" s="211"/>
      <c r="KB5" s="173"/>
      <c r="KC5" s="173"/>
      <c r="KD5" s="173"/>
      <c r="KE5" s="173"/>
      <c r="KF5" s="173"/>
      <c r="KG5" s="173"/>
      <c r="KI5" s="211"/>
      <c r="KJ5" s="211"/>
      <c r="KK5" s="211"/>
      <c r="KM5" s="173"/>
      <c r="KN5" s="173"/>
      <c r="KO5" s="173"/>
      <c r="KP5" s="173"/>
      <c r="KQ5" s="173"/>
      <c r="KR5" s="173"/>
      <c r="KT5" s="211"/>
      <c r="KU5" s="211"/>
      <c r="KV5" s="211"/>
      <c r="KX5" s="173"/>
      <c r="KY5" s="173"/>
      <c r="KZ5" s="173"/>
      <c r="LA5" s="173"/>
      <c r="LB5" s="173"/>
      <c r="LC5" s="173"/>
      <c r="LE5" s="211"/>
      <c r="LF5" s="211"/>
      <c r="LG5" s="211"/>
      <c r="LI5" s="173"/>
      <c r="LJ5" s="173"/>
      <c r="LK5" s="173"/>
      <c r="LL5" s="173"/>
      <c r="LM5" s="173"/>
      <c r="LN5" s="173"/>
      <c r="LP5" s="211"/>
      <c r="LQ5" s="211"/>
      <c r="LR5" s="211"/>
      <c r="LT5" s="173"/>
      <c r="LU5" s="173"/>
      <c r="LV5" s="173"/>
      <c r="LW5" s="173"/>
      <c r="LX5" s="173"/>
      <c r="LY5" s="173"/>
      <c r="MA5" s="211"/>
      <c r="MB5" s="211"/>
      <c r="MC5" s="211"/>
      <c r="ME5" s="173"/>
      <c r="MF5" s="173"/>
      <c r="MG5" s="173"/>
      <c r="MH5" s="173"/>
      <c r="MI5" s="173"/>
      <c r="MJ5" s="173"/>
      <c r="ML5" s="211"/>
      <c r="MM5" s="211"/>
      <c r="MN5" s="211"/>
    </row>
    <row r="6" spans="2:352">
      <c r="B6" s="176"/>
      <c r="C6" s="176"/>
      <c r="D6" s="176"/>
      <c r="E6" s="176"/>
      <c r="F6" s="176"/>
      <c r="G6" s="176"/>
      <c r="I6" s="211"/>
      <c r="J6" s="211"/>
      <c r="K6" s="211"/>
      <c r="M6" s="173"/>
      <c r="N6" s="173"/>
      <c r="O6" s="173"/>
      <c r="P6" s="173"/>
      <c r="Q6" s="173"/>
      <c r="R6" s="173"/>
      <c r="T6" s="211"/>
      <c r="U6" s="211"/>
      <c r="V6" s="211"/>
      <c r="X6" s="173"/>
      <c r="Y6" s="173"/>
      <c r="Z6" s="173"/>
      <c r="AA6" s="173"/>
      <c r="AB6" s="173"/>
      <c r="AC6" s="173"/>
      <c r="AE6" s="211"/>
      <c r="AF6" s="211"/>
      <c r="AG6" s="211"/>
      <c r="AI6" s="173"/>
      <c r="AJ6" s="173"/>
      <c r="AK6" s="173"/>
      <c r="AL6" s="173"/>
      <c r="AM6" s="173"/>
      <c r="AN6" s="173"/>
      <c r="AP6" s="211"/>
      <c r="AQ6" s="211"/>
      <c r="AR6" s="211"/>
      <c r="AT6" s="173"/>
      <c r="AU6" s="173"/>
      <c r="AV6" s="173"/>
      <c r="AW6" s="173"/>
      <c r="AX6" s="173"/>
      <c r="AY6" s="173"/>
      <c r="BA6" s="211"/>
      <c r="BB6" s="211"/>
      <c r="BC6" s="211"/>
      <c r="BE6" s="173"/>
      <c r="BF6" s="173"/>
      <c r="BG6" s="173"/>
      <c r="BH6" s="173"/>
      <c r="BI6" s="173"/>
      <c r="BJ6" s="173"/>
      <c r="BL6" s="211"/>
      <c r="BM6" s="211"/>
      <c r="BN6" s="211"/>
      <c r="BP6" s="173"/>
      <c r="BQ6" s="173"/>
      <c r="BR6" s="173"/>
      <c r="BS6" s="173"/>
      <c r="BT6" s="173"/>
      <c r="BU6" s="173"/>
      <c r="BW6" s="211"/>
      <c r="BX6" s="211"/>
      <c r="BY6" s="211"/>
      <c r="CA6" s="173"/>
      <c r="CB6" s="173"/>
      <c r="CC6" s="173"/>
      <c r="CD6" s="173"/>
      <c r="CE6" s="173"/>
      <c r="CF6" s="173"/>
      <c r="CH6" s="211"/>
      <c r="CI6" s="211"/>
      <c r="CJ6" s="211"/>
      <c r="CL6" s="173"/>
      <c r="CM6" s="173"/>
      <c r="CN6" s="173"/>
      <c r="CO6" s="173"/>
      <c r="CP6" s="173"/>
      <c r="CQ6" s="173"/>
      <c r="CS6" s="211"/>
      <c r="CT6" s="211"/>
      <c r="CU6" s="211"/>
      <c r="CW6" s="173"/>
      <c r="CX6" s="173"/>
      <c r="CY6" s="173"/>
      <c r="CZ6" s="173"/>
      <c r="DA6" s="173"/>
      <c r="DB6" s="173"/>
      <c r="DD6" s="211"/>
      <c r="DE6" s="211"/>
      <c r="DF6" s="211"/>
      <c r="DH6" s="173"/>
      <c r="DI6" s="173"/>
      <c r="DJ6" s="173"/>
      <c r="DK6" s="173"/>
      <c r="DL6" s="173"/>
      <c r="DM6" s="173"/>
      <c r="DO6" s="211"/>
      <c r="DP6" s="211"/>
      <c r="DQ6" s="211"/>
      <c r="DS6" s="173"/>
      <c r="DT6" s="173"/>
      <c r="DU6" s="173"/>
      <c r="DV6" s="173"/>
      <c r="DW6" s="173"/>
      <c r="DX6" s="173"/>
      <c r="DZ6" s="211"/>
      <c r="EA6" s="211"/>
      <c r="EB6" s="211"/>
      <c r="ED6" s="173"/>
      <c r="EE6" s="173"/>
      <c r="EF6" s="173"/>
      <c r="EG6" s="173"/>
      <c r="EH6" s="173"/>
      <c r="EI6" s="173"/>
      <c r="EK6" s="211"/>
      <c r="EL6" s="211"/>
      <c r="EM6" s="211"/>
      <c r="EO6" s="173"/>
      <c r="EP6" s="173"/>
      <c r="EQ6" s="173"/>
      <c r="ER6" s="173"/>
      <c r="ES6" s="173"/>
      <c r="ET6" s="173"/>
      <c r="EV6" s="211"/>
      <c r="EW6" s="211"/>
      <c r="EX6" s="211"/>
      <c r="EZ6" s="173"/>
      <c r="FA6" s="173"/>
      <c r="FB6" s="173"/>
      <c r="FC6" s="173"/>
      <c r="FD6" s="173"/>
      <c r="FE6" s="173"/>
      <c r="FG6" s="211"/>
      <c r="FH6" s="211"/>
      <c r="FI6" s="211"/>
      <c r="FK6" s="173"/>
      <c r="FL6" s="173"/>
      <c r="FM6" s="173"/>
      <c r="FN6" s="173"/>
      <c r="FO6" s="173"/>
      <c r="FP6" s="173"/>
      <c r="FR6" s="211"/>
      <c r="FS6" s="211"/>
      <c r="FT6" s="211"/>
      <c r="FV6" s="173"/>
      <c r="FW6" s="173"/>
      <c r="FX6" s="173"/>
      <c r="FY6" s="173"/>
      <c r="FZ6" s="173"/>
      <c r="GA6" s="173"/>
      <c r="GC6" s="211"/>
      <c r="GD6" s="211"/>
      <c r="GE6" s="211"/>
      <c r="GG6" s="173"/>
      <c r="GH6" s="173"/>
      <c r="GI6" s="173"/>
      <c r="GJ6" s="173"/>
      <c r="GK6" s="173"/>
      <c r="GL6" s="173"/>
      <c r="GN6" s="211"/>
      <c r="GO6" s="211"/>
      <c r="GP6" s="211"/>
      <c r="GR6" s="173"/>
      <c r="GS6" s="173"/>
      <c r="GT6" s="173"/>
      <c r="GU6" s="173"/>
      <c r="GV6" s="173"/>
      <c r="GW6" s="173"/>
      <c r="GY6" s="211"/>
      <c r="GZ6" s="211"/>
      <c r="HA6" s="211"/>
      <c r="HC6" s="173"/>
      <c r="HD6" s="173"/>
      <c r="HE6" s="173"/>
      <c r="HF6" s="173"/>
      <c r="HG6" s="173"/>
      <c r="HH6" s="173"/>
      <c r="HJ6" s="211"/>
      <c r="HK6" s="211"/>
      <c r="HL6" s="211"/>
      <c r="HN6" s="173"/>
      <c r="HO6" s="173"/>
      <c r="HP6" s="173"/>
      <c r="HQ6" s="173"/>
      <c r="HR6" s="173"/>
      <c r="HS6" s="173"/>
      <c r="HU6" s="211"/>
      <c r="HV6" s="211"/>
      <c r="HW6" s="211"/>
      <c r="HY6" s="173"/>
      <c r="HZ6" s="173"/>
      <c r="IA6" s="173"/>
      <c r="IB6" s="173"/>
      <c r="IC6" s="173"/>
      <c r="ID6" s="173"/>
      <c r="IF6" s="211"/>
      <c r="IG6" s="211"/>
      <c r="IH6" s="211"/>
      <c r="IJ6" s="173"/>
      <c r="IK6" s="173"/>
      <c r="IL6" s="173"/>
      <c r="IM6" s="173"/>
      <c r="IN6" s="173"/>
      <c r="IO6" s="173"/>
      <c r="IQ6" s="211"/>
      <c r="IR6" s="211"/>
      <c r="IS6" s="211"/>
      <c r="IU6" s="173"/>
      <c r="IV6" s="173"/>
      <c r="IW6" s="173"/>
      <c r="IX6" s="173"/>
      <c r="IY6" s="173"/>
      <c r="IZ6" s="173"/>
      <c r="JB6" s="211"/>
      <c r="JC6" s="211"/>
      <c r="JD6" s="211"/>
      <c r="JF6" s="173"/>
      <c r="JG6" s="173"/>
      <c r="JH6" s="173"/>
      <c r="JI6" s="173"/>
      <c r="JJ6" s="173"/>
      <c r="JK6" s="173"/>
      <c r="JM6" s="211"/>
      <c r="JN6" s="211"/>
      <c r="JO6" s="211"/>
      <c r="JQ6" s="173"/>
      <c r="JR6" s="173"/>
      <c r="JS6" s="173"/>
      <c r="JT6" s="173"/>
      <c r="JU6" s="173"/>
      <c r="JV6" s="173"/>
      <c r="JX6" s="211"/>
      <c r="JY6" s="211"/>
      <c r="JZ6" s="211"/>
      <c r="KB6" s="173"/>
      <c r="KC6" s="173"/>
      <c r="KD6" s="173"/>
      <c r="KE6" s="173"/>
      <c r="KF6" s="173"/>
      <c r="KG6" s="173"/>
      <c r="KI6" s="211"/>
      <c r="KJ6" s="211"/>
      <c r="KK6" s="211"/>
      <c r="KM6" s="173"/>
      <c r="KN6" s="173"/>
      <c r="KO6" s="173"/>
      <c r="KP6" s="173"/>
      <c r="KQ6" s="173"/>
      <c r="KR6" s="173"/>
      <c r="KT6" s="211"/>
      <c r="KU6" s="211"/>
      <c r="KV6" s="211"/>
      <c r="KX6" s="173"/>
      <c r="KY6" s="173"/>
      <c r="KZ6" s="173"/>
      <c r="LA6" s="173"/>
      <c r="LB6" s="173"/>
      <c r="LC6" s="173"/>
      <c r="LE6" s="211"/>
      <c r="LF6" s="211"/>
      <c r="LG6" s="211"/>
      <c r="LI6" s="173"/>
      <c r="LJ6" s="173"/>
      <c r="LK6" s="173"/>
      <c r="LL6" s="173"/>
      <c r="LM6" s="173"/>
      <c r="LN6" s="173"/>
      <c r="LP6" s="211"/>
      <c r="LQ6" s="211"/>
      <c r="LR6" s="211"/>
      <c r="LT6" s="173"/>
      <c r="LU6" s="173"/>
      <c r="LV6" s="173"/>
      <c r="LW6" s="173"/>
      <c r="LX6" s="173"/>
      <c r="LY6" s="173"/>
      <c r="MA6" s="211"/>
      <c r="MB6" s="211"/>
      <c r="MC6" s="211"/>
      <c r="ME6" s="173"/>
      <c r="MF6" s="173"/>
      <c r="MG6" s="173"/>
      <c r="MH6" s="173"/>
      <c r="MI6" s="173"/>
      <c r="MJ6" s="173"/>
      <c r="ML6" s="211"/>
      <c r="MM6" s="211"/>
      <c r="MN6" s="211"/>
    </row>
    <row r="7" spans="2:352">
      <c r="B7" s="176"/>
      <c r="C7" s="176"/>
      <c r="D7" s="176"/>
      <c r="E7" s="176"/>
      <c r="F7" s="176"/>
      <c r="G7" s="176"/>
      <c r="I7" s="211"/>
      <c r="J7" s="211"/>
      <c r="K7" s="211"/>
      <c r="M7" s="173"/>
      <c r="N7" s="173"/>
      <c r="O7" s="173"/>
      <c r="P7" s="173"/>
      <c r="Q7" s="173"/>
      <c r="R7" s="173"/>
      <c r="T7" s="211"/>
      <c r="U7" s="211"/>
      <c r="V7" s="211"/>
      <c r="X7" s="173"/>
      <c r="Y7" s="173"/>
      <c r="Z7" s="173"/>
      <c r="AA7" s="173"/>
      <c r="AB7" s="173"/>
      <c r="AC7" s="173"/>
      <c r="AE7" s="211"/>
      <c r="AF7" s="211"/>
      <c r="AG7" s="211"/>
      <c r="AI7" s="173"/>
      <c r="AJ7" s="173"/>
      <c r="AK7" s="173"/>
      <c r="AL7" s="173"/>
      <c r="AM7" s="173"/>
      <c r="AN7" s="173"/>
      <c r="AP7" s="211"/>
      <c r="AQ7" s="211"/>
      <c r="AR7" s="211"/>
      <c r="AT7" s="173"/>
      <c r="AU7" s="173"/>
      <c r="AV7" s="173"/>
      <c r="AW7" s="173"/>
      <c r="AX7" s="173"/>
      <c r="AY7" s="173"/>
      <c r="BA7" s="211"/>
      <c r="BB7" s="211"/>
      <c r="BC7" s="211"/>
      <c r="BE7" s="173"/>
      <c r="BF7" s="173"/>
      <c r="BG7" s="173"/>
      <c r="BH7" s="173"/>
      <c r="BI7" s="173"/>
      <c r="BJ7" s="173"/>
      <c r="BL7" s="211"/>
      <c r="BM7" s="211"/>
      <c r="BN7" s="211"/>
      <c r="BP7" s="173"/>
      <c r="BQ7" s="173"/>
      <c r="BR7" s="173"/>
      <c r="BS7" s="173"/>
      <c r="BT7" s="173"/>
      <c r="BU7" s="173"/>
      <c r="BW7" s="211"/>
      <c r="BX7" s="211"/>
      <c r="BY7" s="211"/>
      <c r="CA7" s="173"/>
      <c r="CB7" s="173"/>
      <c r="CC7" s="173"/>
      <c r="CD7" s="173"/>
      <c r="CE7" s="173"/>
      <c r="CF7" s="173"/>
      <c r="CH7" s="211"/>
      <c r="CI7" s="211"/>
      <c r="CJ7" s="211"/>
      <c r="CL7" s="173"/>
      <c r="CM7" s="173"/>
      <c r="CN7" s="173"/>
      <c r="CO7" s="173"/>
      <c r="CP7" s="173"/>
      <c r="CQ7" s="173"/>
      <c r="CS7" s="211"/>
      <c r="CT7" s="211"/>
      <c r="CU7" s="211"/>
      <c r="CW7" s="173"/>
      <c r="CX7" s="173"/>
      <c r="CY7" s="173"/>
      <c r="CZ7" s="173"/>
      <c r="DA7" s="173"/>
      <c r="DB7" s="173"/>
      <c r="DD7" s="211"/>
      <c r="DE7" s="211"/>
      <c r="DF7" s="211"/>
      <c r="DH7" s="173"/>
      <c r="DI7" s="173"/>
      <c r="DJ7" s="173"/>
      <c r="DK7" s="173"/>
      <c r="DL7" s="173"/>
      <c r="DM7" s="173"/>
      <c r="DO7" s="211"/>
      <c r="DP7" s="211"/>
      <c r="DQ7" s="211"/>
      <c r="DS7" s="173"/>
      <c r="DT7" s="173"/>
      <c r="DU7" s="173"/>
      <c r="DV7" s="173"/>
      <c r="DW7" s="173"/>
      <c r="DX7" s="173"/>
      <c r="DZ7" s="211"/>
      <c r="EA7" s="211"/>
      <c r="EB7" s="211"/>
      <c r="ED7" s="173"/>
      <c r="EE7" s="173"/>
      <c r="EF7" s="173"/>
      <c r="EG7" s="173"/>
      <c r="EH7" s="173"/>
      <c r="EI7" s="173"/>
      <c r="EK7" s="211"/>
      <c r="EL7" s="211"/>
      <c r="EM7" s="211"/>
      <c r="EO7" s="173"/>
      <c r="EP7" s="173"/>
      <c r="EQ7" s="173"/>
      <c r="ER7" s="173"/>
      <c r="ES7" s="173"/>
      <c r="ET7" s="173"/>
      <c r="EV7" s="211"/>
      <c r="EW7" s="211"/>
      <c r="EX7" s="211"/>
      <c r="EZ7" s="173"/>
      <c r="FA7" s="173"/>
      <c r="FB7" s="173"/>
      <c r="FC7" s="173"/>
      <c r="FD7" s="173"/>
      <c r="FE7" s="173"/>
      <c r="FG7" s="211"/>
      <c r="FH7" s="211"/>
      <c r="FI7" s="211"/>
      <c r="FK7" s="173"/>
      <c r="FL7" s="173"/>
      <c r="FM7" s="173"/>
      <c r="FN7" s="173"/>
      <c r="FO7" s="173"/>
      <c r="FP7" s="173"/>
      <c r="FR7" s="211"/>
      <c r="FS7" s="211"/>
      <c r="FT7" s="211"/>
      <c r="FV7" s="173"/>
      <c r="FW7" s="173"/>
      <c r="FX7" s="173"/>
      <c r="FY7" s="173"/>
      <c r="FZ7" s="173"/>
      <c r="GA7" s="173"/>
      <c r="GC7" s="211"/>
      <c r="GD7" s="211"/>
      <c r="GE7" s="211"/>
      <c r="GG7" s="173"/>
      <c r="GH7" s="173"/>
      <c r="GI7" s="173"/>
      <c r="GJ7" s="173"/>
      <c r="GK7" s="173"/>
      <c r="GL7" s="173"/>
      <c r="GN7" s="211"/>
      <c r="GO7" s="211"/>
      <c r="GP7" s="211"/>
      <c r="GR7" s="173"/>
      <c r="GS7" s="173"/>
      <c r="GT7" s="173"/>
      <c r="GU7" s="173"/>
      <c r="GV7" s="173"/>
      <c r="GW7" s="173"/>
      <c r="GY7" s="211"/>
      <c r="GZ7" s="211"/>
      <c r="HA7" s="211"/>
      <c r="HC7" s="173"/>
      <c r="HD7" s="173"/>
      <c r="HE7" s="173"/>
      <c r="HF7" s="173"/>
      <c r="HG7" s="173"/>
      <c r="HH7" s="173"/>
      <c r="HJ7" s="211"/>
      <c r="HK7" s="211"/>
      <c r="HL7" s="211"/>
      <c r="HN7" s="173"/>
      <c r="HO7" s="173"/>
      <c r="HP7" s="173"/>
      <c r="HQ7" s="173"/>
      <c r="HR7" s="173"/>
      <c r="HS7" s="173"/>
      <c r="HU7" s="211"/>
      <c r="HV7" s="211"/>
      <c r="HW7" s="211"/>
      <c r="HY7" s="173"/>
      <c r="HZ7" s="173"/>
      <c r="IA7" s="173"/>
      <c r="IB7" s="173"/>
      <c r="IC7" s="173"/>
      <c r="ID7" s="173"/>
      <c r="IF7" s="211"/>
      <c r="IG7" s="211"/>
      <c r="IH7" s="211"/>
      <c r="IJ7" s="173"/>
      <c r="IK7" s="173"/>
      <c r="IL7" s="173"/>
      <c r="IM7" s="173"/>
      <c r="IN7" s="173"/>
      <c r="IO7" s="173"/>
      <c r="IQ7" s="211"/>
      <c r="IR7" s="211"/>
      <c r="IS7" s="211"/>
      <c r="IU7" s="173"/>
      <c r="IV7" s="173"/>
      <c r="IW7" s="173"/>
      <c r="IX7" s="173"/>
      <c r="IY7" s="173"/>
      <c r="IZ7" s="173"/>
      <c r="JB7" s="211"/>
      <c r="JC7" s="211"/>
      <c r="JD7" s="211"/>
      <c r="JF7" s="173"/>
      <c r="JG7" s="173"/>
      <c r="JH7" s="173"/>
      <c r="JI7" s="173"/>
      <c r="JJ7" s="173"/>
      <c r="JK7" s="173"/>
      <c r="JM7" s="211"/>
      <c r="JN7" s="211"/>
      <c r="JO7" s="211"/>
      <c r="JQ7" s="173"/>
      <c r="JR7" s="173"/>
      <c r="JS7" s="173"/>
      <c r="JT7" s="173"/>
      <c r="JU7" s="173"/>
      <c r="JV7" s="173"/>
      <c r="JX7" s="211"/>
      <c r="JY7" s="211"/>
      <c r="JZ7" s="211"/>
      <c r="KB7" s="173"/>
      <c r="KC7" s="173"/>
      <c r="KD7" s="173"/>
      <c r="KE7" s="173"/>
      <c r="KF7" s="173"/>
      <c r="KG7" s="173"/>
      <c r="KI7" s="211"/>
      <c r="KJ7" s="211"/>
      <c r="KK7" s="211"/>
      <c r="KM7" s="173"/>
      <c r="KN7" s="173"/>
      <c r="KO7" s="173"/>
      <c r="KP7" s="173"/>
      <c r="KQ7" s="173"/>
      <c r="KR7" s="173"/>
      <c r="KT7" s="211"/>
      <c r="KU7" s="211"/>
      <c r="KV7" s="211"/>
      <c r="KX7" s="173"/>
      <c r="KY7" s="173"/>
      <c r="KZ7" s="173"/>
      <c r="LA7" s="173"/>
      <c r="LB7" s="173"/>
      <c r="LC7" s="173"/>
      <c r="LE7" s="211"/>
      <c r="LF7" s="211"/>
      <c r="LG7" s="211"/>
      <c r="LI7" s="173"/>
      <c r="LJ7" s="173"/>
      <c r="LK7" s="173"/>
      <c r="LL7" s="173"/>
      <c r="LM7" s="173"/>
      <c r="LN7" s="173"/>
      <c r="LP7" s="211"/>
      <c r="LQ7" s="211"/>
      <c r="LR7" s="211"/>
      <c r="LT7" s="173"/>
      <c r="LU7" s="173"/>
      <c r="LV7" s="173"/>
      <c r="LW7" s="173"/>
      <c r="LX7" s="173"/>
      <c r="LY7" s="173"/>
      <c r="MA7" s="211"/>
      <c r="MB7" s="211"/>
      <c r="MC7" s="211"/>
      <c r="ME7" s="173"/>
      <c r="MF7" s="173"/>
      <c r="MG7" s="173"/>
      <c r="MH7" s="173"/>
      <c r="MI7" s="173"/>
      <c r="MJ7" s="173"/>
      <c r="ML7" s="211"/>
      <c r="MM7" s="211"/>
      <c r="MN7" s="211"/>
    </row>
    <row r="8" spans="2:352">
      <c r="B8" s="176"/>
      <c r="C8" s="176"/>
      <c r="D8" s="176"/>
      <c r="E8" s="176"/>
      <c r="F8" s="176"/>
      <c r="G8" s="176"/>
      <c r="I8" s="211"/>
      <c r="J8" s="211"/>
      <c r="K8" s="211"/>
      <c r="M8" s="173"/>
      <c r="N8" s="173"/>
      <c r="O8" s="173"/>
      <c r="P8" s="173"/>
      <c r="Q8" s="173"/>
      <c r="R8" s="173"/>
      <c r="T8" s="211"/>
      <c r="U8" s="211"/>
      <c r="V8" s="211"/>
      <c r="X8" s="173"/>
      <c r="Y8" s="173"/>
      <c r="Z8" s="173"/>
      <c r="AA8" s="173"/>
      <c r="AB8" s="173"/>
      <c r="AC8" s="173"/>
      <c r="AE8" s="211"/>
      <c r="AF8" s="211"/>
      <c r="AG8" s="211"/>
      <c r="AI8" s="173"/>
      <c r="AJ8" s="173"/>
      <c r="AK8" s="173"/>
      <c r="AL8" s="173"/>
      <c r="AM8" s="173"/>
      <c r="AN8" s="173"/>
      <c r="AP8" s="211"/>
      <c r="AQ8" s="211"/>
      <c r="AR8" s="211"/>
      <c r="AT8" s="173"/>
      <c r="AU8" s="173"/>
      <c r="AV8" s="173"/>
      <c r="AW8" s="173"/>
      <c r="AX8" s="173"/>
      <c r="AY8" s="173"/>
      <c r="BA8" s="211"/>
      <c r="BB8" s="211"/>
      <c r="BC8" s="211"/>
      <c r="BE8" s="173"/>
      <c r="BF8" s="173"/>
      <c r="BG8" s="173"/>
      <c r="BH8" s="173"/>
      <c r="BI8" s="173"/>
      <c r="BJ8" s="173"/>
      <c r="BL8" s="211"/>
      <c r="BM8" s="211"/>
      <c r="BN8" s="211"/>
      <c r="BP8" s="173"/>
      <c r="BQ8" s="173"/>
      <c r="BR8" s="173"/>
      <c r="BS8" s="173"/>
      <c r="BT8" s="173"/>
      <c r="BU8" s="173"/>
      <c r="BW8" s="211"/>
      <c r="BX8" s="211"/>
      <c r="BY8" s="211"/>
      <c r="CA8" s="173"/>
      <c r="CB8" s="173"/>
      <c r="CC8" s="173"/>
      <c r="CD8" s="173"/>
      <c r="CE8" s="173"/>
      <c r="CF8" s="173"/>
      <c r="CH8" s="211"/>
      <c r="CI8" s="211"/>
      <c r="CJ8" s="211"/>
      <c r="CL8" s="173"/>
      <c r="CM8" s="173"/>
      <c r="CN8" s="173"/>
      <c r="CO8" s="173"/>
      <c r="CP8" s="173"/>
      <c r="CQ8" s="173"/>
      <c r="CS8" s="211"/>
      <c r="CT8" s="211"/>
      <c r="CU8" s="211"/>
      <c r="CW8" s="173"/>
      <c r="CX8" s="173"/>
      <c r="CY8" s="173"/>
      <c r="CZ8" s="173"/>
      <c r="DA8" s="173"/>
      <c r="DB8" s="173"/>
      <c r="DD8" s="211"/>
      <c r="DE8" s="211"/>
      <c r="DF8" s="211"/>
      <c r="DH8" s="173"/>
      <c r="DI8" s="173"/>
      <c r="DJ8" s="173"/>
      <c r="DK8" s="173"/>
      <c r="DL8" s="173"/>
      <c r="DM8" s="173"/>
      <c r="DO8" s="211"/>
      <c r="DP8" s="211"/>
      <c r="DQ8" s="211"/>
      <c r="DS8" s="173"/>
      <c r="DT8" s="173"/>
      <c r="DU8" s="173"/>
      <c r="DV8" s="173"/>
      <c r="DW8" s="173"/>
      <c r="DX8" s="173"/>
      <c r="DZ8" s="211"/>
      <c r="EA8" s="211"/>
      <c r="EB8" s="211"/>
      <c r="ED8" s="173"/>
      <c r="EE8" s="173"/>
      <c r="EF8" s="173"/>
      <c r="EG8" s="173"/>
      <c r="EH8" s="173"/>
      <c r="EI8" s="173"/>
      <c r="EK8" s="211"/>
      <c r="EL8" s="211"/>
      <c r="EM8" s="211"/>
      <c r="EO8" s="173"/>
      <c r="EP8" s="173"/>
      <c r="EQ8" s="173"/>
      <c r="ER8" s="173"/>
      <c r="ES8" s="173"/>
      <c r="ET8" s="173"/>
      <c r="EV8" s="211"/>
      <c r="EW8" s="211"/>
      <c r="EX8" s="211"/>
      <c r="EZ8" s="173"/>
      <c r="FA8" s="173"/>
      <c r="FB8" s="173"/>
      <c r="FC8" s="173"/>
      <c r="FD8" s="173"/>
      <c r="FE8" s="173"/>
      <c r="FG8" s="211"/>
      <c r="FH8" s="211"/>
      <c r="FI8" s="211"/>
      <c r="FK8" s="173"/>
      <c r="FL8" s="173"/>
      <c r="FM8" s="173"/>
      <c r="FN8" s="173"/>
      <c r="FO8" s="173"/>
      <c r="FP8" s="173"/>
      <c r="FR8" s="211"/>
      <c r="FS8" s="211"/>
      <c r="FT8" s="211"/>
      <c r="FV8" s="173"/>
      <c r="FW8" s="173"/>
      <c r="FX8" s="173"/>
      <c r="FY8" s="173"/>
      <c r="FZ8" s="173"/>
      <c r="GA8" s="173"/>
      <c r="GC8" s="211"/>
      <c r="GD8" s="211"/>
      <c r="GE8" s="211"/>
      <c r="GG8" s="173"/>
      <c r="GH8" s="173"/>
      <c r="GI8" s="173"/>
      <c r="GJ8" s="173"/>
      <c r="GK8" s="173"/>
      <c r="GL8" s="173"/>
      <c r="GN8" s="211"/>
      <c r="GO8" s="211"/>
      <c r="GP8" s="211"/>
      <c r="GR8" s="173"/>
      <c r="GS8" s="173"/>
      <c r="GT8" s="173"/>
      <c r="GU8" s="173"/>
      <c r="GV8" s="173"/>
      <c r="GW8" s="173"/>
      <c r="GY8" s="211"/>
      <c r="GZ8" s="211"/>
      <c r="HA8" s="211"/>
      <c r="HC8" s="173"/>
      <c r="HD8" s="173"/>
      <c r="HE8" s="173"/>
      <c r="HF8" s="173"/>
      <c r="HG8" s="173"/>
      <c r="HH8" s="173"/>
      <c r="HJ8" s="211"/>
      <c r="HK8" s="211"/>
      <c r="HL8" s="211"/>
      <c r="HN8" s="173"/>
      <c r="HO8" s="173"/>
      <c r="HP8" s="173"/>
      <c r="HQ8" s="173"/>
      <c r="HR8" s="173"/>
      <c r="HS8" s="173"/>
      <c r="HU8" s="211"/>
      <c r="HV8" s="211"/>
      <c r="HW8" s="211"/>
      <c r="HY8" s="173"/>
      <c r="HZ8" s="173"/>
      <c r="IA8" s="173"/>
      <c r="IB8" s="173"/>
      <c r="IC8" s="173"/>
      <c r="ID8" s="173"/>
      <c r="IF8" s="211"/>
      <c r="IG8" s="211"/>
      <c r="IH8" s="211"/>
      <c r="IJ8" s="173"/>
      <c r="IK8" s="173"/>
      <c r="IL8" s="173"/>
      <c r="IM8" s="173"/>
      <c r="IN8" s="173"/>
      <c r="IO8" s="173"/>
      <c r="IQ8" s="211"/>
      <c r="IR8" s="211"/>
      <c r="IS8" s="211"/>
      <c r="IU8" s="173"/>
      <c r="IV8" s="173"/>
      <c r="IW8" s="173"/>
      <c r="IX8" s="173"/>
      <c r="IY8" s="173"/>
      <c r="IZ8" s="173"/>
      <c r="JB8" s="211"/>
      <c r="JC8" s="211"/>
      <c r="JD8" s="211"/>
      <c r="JF8" s="173"/>
      <c r="JG8" s="173"/>
      <c r="JH8" s="173"/>
      <c r="JI8" s="173"/>
      <c r="JJ8" s="173"/>
      <c r="JK8" s="173"/>
      <c r="JM8" s="211"/>
      <c r="JN8" s="211"/>
      <c r="JO8" s="211"/>
      <c r="JQ8" s="173"/>
      <c r="JR8" s="173"/>
      <c r="JS8" s="173"/>
      <c r="JT8" s="173"/>
      <c r="JU8" s="173"/>
      <c r="JV8" s="173"/>
      <c r="JX8" s="211"/>
      <c r="JY8" s="211"/>
      <c r="JZ8" s="211"/>
      <c r="KB8" s="173"/>
      <c r="KC8" s="173"/>
      <c r="KD8" s="173"/>
      <c r="KE8" s="173"/>
      <c r="KF8" s="173"/>
      <c r="KG8" s="173"/>
      <c r="KI8" s="211"/>
      <c r="KJ8" s="211"/>
      <c r="KK8" s="211"/>
      <c r="KM8" s="173"/>
      <c r="KN8" s="173"/>
      <c r="KO8" s="173"/>
      <c r="KP8" s="173"/>
      <c r="KQ8" s="173"/>
      <c r="KR8" s="173"/>
      <c r="KT8" s="211"/>
      <c r="KU8" s="211"/>
      <c r="KV8" s="211"/>
      <c r="KX8" s="173"/>
      <c r="KY8" s="173"/>
      <c r="KZ8" s="173"/>
      <c r="LA8" s="173"/>
      <c r="LB8" s="173"/>
      <c r="LC8" s="173"/>
      <c r="LE8" s="211"/>
      <c r="LF8" s="211"/>
      <c r="LG8" s="211"/>
      <c r="LI8" s="173"/>
      <c r="LJ8" s="173"/>
      <c r="LK8" s="173"/>
      <c r="LL8" s="173"/>
      <c r="LM8" s="173"/>
      <c r="LN8" s="173"/>
      <c r="LP8" s="211"/>
      <c r="LQ8" s="211"/>
      <c r="LR8" s="211"/>
      <c r="LT8" s="173"/>
      <c r="LU8" s="173"/>
      <c r="LV8" s="173"/>
      <c r="LW8" s="173"/>
      <c r="LX8" s="173"/>
      <c r="LY8" s="173"/>
      <c r="MA8" s="211"/>
      <c r="MB8" s="211"/>
      <c r="MC8" s="211"/>
      <c r="ME8" s="173"/>
      <c r="MF8" s="173"/>
      <c r="MG8" s="173"/>
      <c r="MH8" s="173"/>
      <c r="MI8" s="173"/>
      <c r="MJ8" s="173"/>
      <c r="ML8" s="211"/>
      <c r="MM8" s="211"/>
      <c r="MN8" s="211"/>
    </row>
    <row r="9" spans="2:352">
      <c r="I9" s="211"/>
      <c r="J9" s="211"/>
      <c r="K9" s="211"/>
      <c r="T9" s="211"/>
      <c r="U9" s="211"/>
      <c r="V9" s="211"/>
      <c r="AE9" s="211"/>
      <c r="AF9" s="211"/>
      <c r="AG9" s="211"/>
      <c r="AP9" s="211"/>
      <c r="AQ9" s="211"/>
      <c r="AR9" s="211"/>
      <c r="BA9" s="211"/>
      <c r="BB9" s="211"/>
      <c r="BC9" s="211"/>
      <c r="BL9" s="211"/>
      <c r="BM9" s="211"/>
      <c r="BN9" s="211"/>
      <c r="BW9" s="211"/>
      <c r="BX9" s="211"/>
      <c r="BY9" s="211"/>
      <c r="CH9" s="211"/>
      <c r="CI9" s="211"/>
      <c r="CJ9" s="211"/>
      <c r="CS9" s="211"/>
      <c r="CT9" s="211"/>
      <c r="CU9" s="211"/>
      <c r="DD9" s="211"/>
      <c r="DE9" s="211"/>
      <c r="DF9" s="211"/>
      <c r="DO9" s="211"/>
      <c r="DP9" s="211"/>
      <c r="DQ9" s="211"/>
      <c r="DZ9" s="211"/>
      <c r="EA9" s="211"/>
      <c r="EB9" s="211"/>
      <c r="EK9" s="211"/>
      <c r="EL9" s="211"/>
      <c r="EM9" s="211"/>
      <c r="EV9" s="211"/>
      <c r="EW9" s="211"/>
      <c r="EX9" s="211"/>
      <c r="FG9" s="211"/>
      <c r="FH9" s="211"/>
      <c r="FI9" s="211"/>
      <c r="FR9" s="211"/>
      <c r="FS9" s="211"/>
      <c r="FT9" s="211"/>
      <c r="GC9" s="211"/>
      <c r="GD9" s="211"/>
      <c r="GE9" s="211"/>
      <c r="GN9" s="211"/>
      <c r="GO9" s="211"/>
      <c r="GP9" s="211"/>
      <c r="GY9" s="211"/>
      <c r="GZ9" s="211"/>
      <c r="HA9" s="211"/>
      <c r="HJ9" s="211"/>
      <c r="HK9" s="211"/>
      <c r="HL9" s="211"/>
      <c r="HU9" s="211"/>
      <c r="HV9" s="211"/>
      <c r="HW9" s="211"/>
      <c r="IF9" s="211"/>
      <c r="IG9" s="211"/>
      <c r="IH9" s="211"/>
      <c r="IQ9" s="211"/>
      <c r="IR9" s="211"/>
      <c r="IS9" s="211"/>
      <c r="JB9" s="211"/>
      <c r="JC9" s="211"/>
      <c r="JD9" s="211"/>
      <c r="JM9" s="211"/>
      <c r="JN9" s="211"/>
      <c r="JO9" s="211"/>
      <c r="JX9" s="211"/>
      <c r="JY9" s="211"/>
      <c r="JZ9" s="211"/>
      <c r="KI9" s="211"/>
      <c r="KJ9" s="211"/>
      <c r="KK9" s="211"/>
      <c r="KT9" s="211"/>
      <c r="KU9" s="211"/>
      <c r="KV9" s="211"/>
      <c r="LE9" s="211"/>
      <c r="LF9" s="211"/>
      <c r="LG9" s="211"/>
      <c r="LP9" s="211"/>
      <c r="LQ9" s="211"/>
      <c r="LR9" s="211"/>
      <c r="MA9" s="211"/>
      <c r="MB9" s="211"/>
      <c r="MC9" s="211"/>
      <c r="ML9" s="211"/>
      <c r="MM9" s="211"/>
      <c r="MN9" s="211"/>
    </row>
    <row r="11" spans="2:352">
      <c r="B11" s="55" t="s">
        <v>369</v>
      </c>
      <c r="M11" s="55" t="s">
        <v>369</v>
      </c>
      <c r="X11" s="55" t="s">
        <v>369</v>
      </c>
      <c r="AI11" s="55" t="s">
        <v>369</v>
      </c>
      <c r="AT11" s="55" t="s">
        <v>369</v>
      </c>
      <c r="BE11" s="55" t="s">
        <v>369</v>
      </c>
      <c r="BP11" s="55" t="s">
        <v>369</v>
      </c>
      <c r="CA11" s="55" t="s">
        <v>369</v>
      </c>
      <c r="CL11" s="55" t="s">
        <v>369</v>
      </c>
      <c r="CW11" s="55" t="s">
        <v>369</v>
      </c>
      <c r="DH11" s="55" t="s">
        <v>369</v>
      </c>
      <c r="DS11" s="55" t="s">
        <v>369</v>
      </c>
      <c r="ED11" s="55" t="s">
        <v>369</v>
      </c>
      <c r="EO11" s="55" t="s">
        <v>369</v>
      </c>
      <c r="EZ11" s="55" t="s">
        <v>369</v>
      </c>
      <c r="FK11" s="55" t="s">
        <v>369</v>
      </c>
      <c r="FV11" s="55" t="s">
        <v>369</v>
      </c>
      <c r="GG11" s="55" t="s">
        <v>369</v>
      </c>
      <c r="GR11" s="55" t="s">
        <v>369</v>
      </c>
      <c r="HC11" s="55" t="s">
        <v>369</v>
      </c>
      <c r="HN11" s="55" t="s">
        <v>369</v>
      </c>
      <c r="HY11" s="55" t="s">
        <v>369</v>
      </c>
      <c r="IJ11" s="55" t="s">
        <v>369</v>
      </c>
      <c r="IU11" s="55" t="s">
        <v>369</v>
      </c>
      <c r="JF11" s="55" t="s">
        <v>369</v>
      </c>
      <c r="JQ11" s="55" t="s">
        <v>369</v>
      </c>
      <c r="KB11" s="55" t="s">
        <v>369</v>
      </c>
      <c r="KM11" s="55" t="s">
        <v>369</v>
      </c>
      <c r="KX11" s="55" t="s">
        <v>369</v>
      </c>
      <c r="LI11" s="55" t="s">
        <v>369</v>
      </c>
      <c r="LT11" s="55" t="s">
        <v>369</v>
      </c>
      <c r="ME11" s="55" t="s">
        <v>369</v>
      </c>
    </row>
    <row r="12" spans="2:352">
      <c r="B12" s="55" t="s">
        <v>370</v>
      </c>
      <c r="M12" s="55" t="s">
        <v>370</v>
      </c>
      <c r="X12" s="55" t="s">
        <v>370</v>
      </c>
      <c r="AI12" s="55" t="s">
        <v>370</v>
      </c>
      <c r="AT12" s="55" t="s">
        <v>370</v>
      </c>
      <c r="BE12" s="55" t="s">
        <v>370</v>
      </c>
      <c r="BP12" s="55" t="s">
        <v>370</v>
      </c>
      <c r="CA12" s="55" t="s">
        <v>370</v>
      </c>
      <c r="CL12" s="55" t="s">
        <v>370</v>
      </c>
      <c r="CW12" s="55" t="s">
        <v>370</v>
      </c>
      <c r="DH12" s="55" t="s">
        <v>370</v>
      </c>
      <c r="DS12" s="55" t="s">
        <v>370</v>
      </c>
      <c r="ED12" s="55" t="s">
        <v>370</v>
      </c>
      <c r="EO12" s="55" t="s">
        <v>370</v>
      </c>
      <c r="EZ12" s="55" t="s">
        <v>370</v>
      </c>
      <c r="FK12" s="55" t="s">
        <v>370</v>
      </c>
      <c r="FV12" s="55" t="s">
        <v>370</v>
      </c>
      <c r="GG12" s="55" t="s">
        <v>370</v>
      </c>
      <c r="GR12" s="55" t="s">
        <v>370</v>
      </c>
      <c r="HC12" s="55" t="s">
        <v>370</v>
      </c>
      <c r="HN12" s="55" t="s">
        <v>370</v>
      </c>
      <c r="HY12" s="55" t="s">
        <v>370</v>
      </c>
      <c r="IJ12" s="55" t="s">
        <v>370</v>
      </c>
      <c r="IU12" s="55" t="s">
        <v>370</v>
      </c>
      <c r="JF12" s="55" t="s">
        <v>370</v>
      </c>
      <c r="JQ12" s="55" t="s">
        <v>370</v>
      </c>
      <c r="KB12" s="55" t="s">
        <v>370</v>
      </c>
      <c r="KM12" s="55" t="s">
        <v>370</v>
      </c>
      <c r="KX12" s="55" t="s">
        <v>370</v>
      </c>
      <c r="LI12" s="55" t="s">
        <v>370</v>
      </c>
      <c r="LT12" s="55" t="s">
        <v>370</v>
      </c>
      <c r="ME12" s="55" t="s">
        <v>370</v>
      </c>
    </row>
    <row r="13" spans="2:352">
      <c r="B13" s="55" t="s">
        <v>371</v>
      </c>
      <c r="M13" s="55" t="s">
        <v>371</v>
      </c>
      <c r="X13" s="55" t="s">
        <v>371</v>
      </c>
      <c r="AI13" s="55" t="s">
        <v>371</v>
      </c>
      <c r="AT13" s="55" t="s">
        <v>371</v>
      </c>
      <c r="BE13" s="55" t="s">
        <v>371</v>
      </c>
      <c r="BP13" s="55" t="s">
        <v>371</v>
      </c>
      <c r="CA13" s="55" t="s">
        <v>371</v>
      </c>
      <c r="CL13" s="55" t="s">
        <v>371</v>
      </c>
      <c r="CW13" s="55" t="s">
        <v>371</v>
      </c>
      <c r="DH13" s="55" t="s">
        <v>371</v>
      </c>
      <c r="DS13" s="55" t="s">
        <v>371</v>
      </c>
      <c r="ED13" s="55" t="s">
        <v>371</v>
      </c>
      <c r="EO13" s="55" t="s">
        <v>371</v>
      </c>
      <c r="EZ13" s="55" t="s">
        <v>371</v>
      </c>
      <c r="FK13" s="55" t="s">
        <v>371</v>
      </c>
      <c r="FV13" s="55" t="s">
        <v>371</v>
      </c>
      <c r="GG13" s="55" t="s">
        <v>371</v>
      </c>
      <c r="GR13" s="55" t="s">
        <v>371</v>
      </c>
      <c r="HC13" s="55" t="s">
        <v>371</v>
      </c>
      <c r="HN13" s="55" t="s">
        <v>371</v>
      </c>
      <c r="HY13" s="55" t="s">
        <v>371</v>
      </c>
      <c r="IJ13" s="55" t="s">
        <v>371</v>
      </c>
      <c r="IU13" s="55" t="s">
        <v>371</v>
      </c>
      <c r="JF13" s="55" t="s">
        <v>371</v>
      </c>
      <c r="JQ13" s="55" t="s">
        <v>371</v>
      </c>
      <c r="KB13" s="55" t="s">
        <v>371</v>
      </c>
      <c r="KM13" s="55" t="s">
        <v>371</v>
      </c>
      <c r="KX13" s="55" t="s">
        <v>371</v>
      </c>
      <c r="LI13" s="55" t="s">
        <v>371</v>
      </c>
      <c r="LT13" s="55" t="s">
        <v>371</v>
      </c>
      <c r="ME13" s="55" t="s">
        <v>371</v>
      </c>
    </row>
    <row r="16" spans="2:352">
      <c r="B16" s="71"/>
      <c r="C16" s="54" t="s">
        <v>372</v>
      </c>
      <c r="E16" s="70"/>
      <c r="G16" s="67" t="s">
        <v>373</v>
      </c>
      <c r="J16" s="70"/>
      <c r="M16" s="71"/>
      <c r="N16" s="54" t="s">
        <v>372</v>
      </c>
      <c r="P16" s="70"/>
      <c r="R16" s="67" t="s">
        <v>373</v>
      </c>
      <c r="U16" s="70"/>
      <c r="X16" s="71"/>
      <c r="Y16" s="54" t="s">
        <v>372</v>
      </c>
      <c r="AA16" s="70"/>
      <c r="AC16" s="67" t="s">
        <v>373</v>
      </c>
      <c r="AF16" s="70"/>
      <c r="AI16" s="71"/>
      <c r="AJ16" s="54" t="s">
        <v>372</v>
      </c>
      <c r="AL16" s="70"/>
      <c r="AN16" s="67" t="s">
        <v>373</v>
      </c>
      <c r="AQ16" s="70"/>
      <c r="AT16" s="71"/>
      <c r="AU16" s="54" t="s">
        <v>372</v>
      </c>
      <c r="AW16" s="70"/>
      <c r="AY16" s="67" t="s">
        <v>373</v>
      </c>
      <c r="BB16" s="70"/>
      <c r="BE16" s="71"/>
      <c r="BF16" s="54" t="s">
        <v>372</v>
      </c>
      <c r="BH16" s="70"/>
      <c r="BJ16" s="67" t="s">
        <v>373</v>
      </c>
      <c r="BM16" s="70"/>
      <c r="BP16" s="71"/>
      <c r="BQ16" s="54" t="s">
        <v>372</v>
      </c>
      <c r="BS16" s="70"/>
      <c r="BU16" s="67" t="s">
        <v>373</v>
      </c>
      <c r="BX16" s="70"/>
      <c r="CA16" s="71"/>
      <c r="CB16" s="54" t="s">
        <v>372</v>
      </c>
      <c r="CD16" s="70"/>
      <c r="CF16" s="67" t="s">
        <v>373</v>
      </c>
      <c r="CI16" s="70"/>
      <c r="CL16" s="71"/>
      <c r="CM16" s="54" t="s">
        <v>372</v>
      </c>
      <c r="CO16" s="70"/>
      <c r="CQ16" s="67" t="s">
        <v>373</v>
      </c>
      <c r="CT16" s="70"/>
      <c r="CW16" s="71"/>
      <c r="CX16" s="54" t="s">
        <v>372</v>
      </c>
      <c r="CZ16" s="70"/>
      <c r="DB16" s="67" t="s">
        <v>373</v>
      </c>
      <c r="DE16" s="70"/>
      <c r="DH16" s="71"/>
      <c r="DI16" s="54" t="s">
        <v>372</v>
      </c>
      <c r="DK16" s="70"/>
      <c r="DM16" s="67" t="s">
        <v>373</v>
      </c>
      <c r="DP16" s="70"/>
      <c r="DS16" s="71"/>
      <c r="DT16" s="54" t="s">
        <v>372</v>
      </c>
      <c r="DV16" s="70"/>
      <c r="DX16" s="67" t="s">
        <v>373</v>
      </c>
      <c r="EA16" s="70"/>
      <c r="ED16" s="71"/>
      <c r="EE16" s="54" t="s">
        <v>372</v>
      </c>
      <c r="EG16" s="70"/>
      <c r="EI16" s="67" t="s">
        <v>373</v>
      </c>
      <c r="EL16" s="70"/>
      <c r="EO16" s="71"/>
      <c r="EP16" s="54" t="s">
        <v>372</v>
      </c>
      <c r="ER16" s="70"/>
      <c r="ET16" s="67" t="s">
        <v>373</v>
      </c>
      <c r="EW16" s="70"/>
      <c r="EZ16" s="71"/>
      <c r="FA16" s="54" t="s">
        <v>372</v>
      </c>
      <c r="FC16" s="70"/>
      <c r="FE16" s="67" t="s">
        <v>373</v>
      </c>
      <c r="FH16" s="70"/>
      <c r="FK16" s="71"/>
      <c r="FL16" s="54" t="s">
        <v>372</v>
      </c>
      <c r="FN16" s="70"/>
      <c r="FP16" s="67" t="s">
        <v>373</v>
      </c>
      <c r="FS16" s="70"/>
      <c r="FV16" s="71"/>
      <c r="FW16" s="54" t="s">
        <v>372</v>
      </c>
      <c r="FY16" s="70"/>
      <c r="GA16" s="67" t="s">
        <v>373</v>
      </c>
      <c r="GD16" s="70"/>
      <c r="GG16" s="71"/>
      <c r="GH16" s="54" t="s">
        <v>372</v>
      </c>
      <c r="GJ16" s="70"/>
      <c r="GL16" s="67" t="s">
        <v>373</v>
      </c>
      <c r="GO16" s="70"/>
      <c r="GR16" s="71"/>
      <c r="GS16" s="54" t="s">
        <v>372</v>
      </c>
      <c r="GU16" s="70"/>
      <c r="GW16" s="67" t="s">
        <v>373</v>
      </c>
      <c r="GZ16" s="70"/>
      <c r="HC16" s="71"/>
      <c r="HD16" s="54" t="s">
        <v>372</v>
      </c>
      <c r="HF16" s="70"/>
      <c r="HH16" s="67" t="s">
        <v>373</v>
      </c>
      <c r="HK16" s="70"/>
      <c r="HN16" s="71"/>
      <c r="HO16" s="54" t="s">
        <v>372</v>
      </c>
      <c r="HQ16" s="70"/>
      <c r="HS16" s="67" t="s">
        <v>373</v>
      </c>
      <c r="HV16" s="70"/>
      <c r="HY16" s="71"/>
      <c r="HZ16" s="54" t="s">
        <v>372</v>
      </c>
      <c r="IB16" s="70"/>
      <c r="ID16" s="67" t="s">
        <v>373</v>
      </c>
      <c r="IG16" s="70"/>
      <c r="IJ16" s="71"/>
      <c r="IK16" s="54" t="s">
        <v>372</v>
      </c>
      <c r="IM16" s="70"/>
      <c r="IO16" s="67" t="s">
        <v>373</v>
      </c>
      <c r="IR16" s="70"/>
      <c r="IU16" s="71"/>
      <c r="IV16" s="54" t="s">
        <v>372</v>
      </c>
      <c r="IX16" s="70"/>
      <c r="IZ16" s="67" t="s">
        <v>373</v>
      </c>
      <c r="JC16" s="70"/>
      <c r="JF16" s="71"/>
      <c r="JG16" s="54" t="s">
        <v>372</v>
      </c>
      <c r="JI16" s="70"/>
      <c r="JK16" s="67" t="s">
        <v>373</v>
      </c>
      <c r="JN16" s="70"/>
      <c r="JQ16" s="71"/>
      <c r="JR16" s="54" t="s">
        <v>372</v>
      </c>
      <c r="JT16" s="70"/>
      <c r="JV16" s="67" t="s">
        <v>373</v>
      </c>
      <c r="JY16" s="70"/>
      <c r="KB16" s="71"/>
      <c r="KC16" s="54" t="s">
        <v>372</v>
      </c>
      <c r="KE16" s="70"/>
      <c r="KG16" s="67" t="s">
        <v>373</v>
      </c>
      <c r="KJ16" s="70"/>
      <c r="KM16" s="71"/>
      <c r="KN16" s="54" t="s">
        <v>372</v>
      </c>
      <c r="KP16" s="70"/>
      <c r="KR16" s="67" t="s">
        <v>373</v>
      </c>
      <c r="KU16" s="70"/>
      <c r="KX16" s="71"/>
      <c r="KY16" s="54" t="s">
        <v>372</v>
      </c>
      <c r="LA16" s="70"/>
      <c r="LC16" s="67" t="s">
        <v>373</v>
      </c>
      <c r="LF16" s="70"/>
      <c r="LI16" s="71"/>
      <c r="LJ16" s="54" t="s">
        <v>372</v>
      </c>
      <c r="LL16" s="70"/>
      <c r="LN16" s="67" t="s">
        <v>373</v>
      </c>
      <c r="LQ16" s="70"/>
      <c r="LT16" s="71"/>
      <c r="LU16" s="54" t="s">
        <v>372</v>
      </c>
      <c r="LW16" s="70"/>
      <c r="LY16" s="67" t="s">
        <v>373</v>
      </c>
      <c r="MB16" s="70"/>
      <c r="ME16" s="71"/>
      <c r="MF16" s="54" t="s">
        <v>372</v>
      </c>
      <c r="MH16" s="70"/>
      <c r="MJ16" s="67" t="s">
        <v>373</v>
      </c>
      <c r="MM16" s="70"/>
    </row>
    <row r="17" spans="1:351" ht="18" customHeight="1">
      <c r="B17" s="64"/>
      <c r="C17" s="65" t="str">
        <f>IF('bereinigte Tabelle - getrennt'!R765=0, "", CONCATENATE('bereinigte Tabelle - getrennt'!Q765," ",'bereinigte Tabelle - getrennt'!R765))</f>
        <v/>
      </c>
      <c r="D17" s="65"/>
      <c r="E17" s="66"/>
      <c r="G17" s="68" t="str">
        <f>'Rahmen d Maßnahme'!$D$4</f>
        <v>vom 27.07.24 bis 03.08.24</v>
      </c>
      <c r="H17" s="69"/>
      <c r="I17" s="65"/>
      <c r="J17" s="66"/>
      <c r="M17" s="64"/>
      <c r="N17" s="65" t="str">
        <f>IF('bereinigte Tabelle - getrennt'!R766=0, "", CONCATENATE('bereinigte Tabelle - getrennt'!Q766," ",'bereinigte Tabelle - getrennt'!R766))</f>
        <v/>
      </c>
      <c r="O17" s="65"/>
      <c r="P17" s="66"/>
      <c r="R17" s="68" t="str">
        <f>'Rahmen d Maßnahme'!$D$4</f>
        <v>vom 27.07.24 bis 03.08.24</v>
      </c>
      <c r="S17" s="69"/>
      <c r="T17" s="65"/>
      <c r="U17" s="66"/>
      <c r="X17" s="64"/>
      <c r="Y17" s="65" t="str">
        <f>IF('bereinigte Tabelle - getrennt'!R767=0, "", CONCATENATE('bereinigte Tabelle - getrennt'!Q767," ",'bereinigte Tabelle - getrennt'!R767))</f>
        <v/>
      </c>
      <c r="Z17" s="65"/>
      <c r="AA17" s="66"/>
      <c r="AC17" s="68" t="str">
        <f>'Rahmen d Maßnahme'!$D$4</f>
        <v>vom 27.07.24 bis 03.08.24</v>
      </c>
      <c r="AD17" s="69"/>
      <c r="AE17" s="65"/>
      <c r="AF17" s="66"/>
      <c r="AI17" s="64"/>
      <c r="AJ17" s="65" t="str">
        <f>IF('bereinigte Tabelle - getrennt'!R57=0, "", CONCATENATE('bereinigte Tabelle - getrennt'!Q768," ",'bereinigte Tabelle - getrennt'!R768))</f>
        <v/>
      </c>
      <c r="AK17" s="65"/>
      <c r="AL17" s="66"/>
      <c r="AN17" s="68" t="str">
        <f>'Rahmen d Maßnahme'!$D$4</f>
        <v>vom 27.07.24 bis 03.08.24</v>
      </c>
      <c r="AO17" s="69"/>
      <c r="AP17" s="65"/>
      <c r="AQ17" s="66"/>
      <c r="AT17" s="64"/>
      <c r="AU17" s="65" t="str">
        <f>IF('bereinigte Tabelle - getrennt'!R769=0, "", CONCATENATE('bereinigte Tabelle - getrennt'!Q769," ",'bereinigte Tabelle - getrennt'!R769))</f>
        <v/>
      </c>
      <c r="AV17" s="65"/>
      <c r="AW17" s="66"/>
      <c r="AY17" s="68" t="str">
        <f>'Rahmen d Maßnahme'!$D$4</f>
        <v>vom 27.07.24 bis 03.08.24</v>
      </c>
      <c r="AZ17" s="69"/>
      <c r="BA17" s="65"/>
      <c r="BB17" s="66"/>
      <c r="BE17" s="64"/>
      <c r="BF17" s="65" t="str">
        <f>IF('bereinigte Tabelle - getrennt'!R770=0, "", CONCATENATE('bereinigte Tabelle - getrennt'!Q770," ",'bereinigte Tabelle - getrennt'!R770))</f>
        <v/>
      </c>
      <c r="BG17" s="65"/>
      <c r="BH17" s="66"/>
      <c r="BJ17" s="68" t="str">
        <f>'Rahmen d Maßnahme'!$D$4</f>
        <v>vom 27.07.24 bis 03.08.24</v>
      </c>
      <c r="BK17" s="69"/>
      <c r="BL17" s="65"/>
      <c r="BM17" s="66"/>
      <c r="BP17" s="64"/>
      <c r="BQ17" s="65" t="str">
        <f>IF('bereinigte Tabelle - getrennt'!R771=0, "", CONCATENATE('bereinigte Tabelle - getrennt'!Q771," ",'bereinigte Tabelle - getrennt'!R771))</f>
        <v/>
      </c>
      <c r="BR17" s="65"/>
      <c r="BS17" s="66"/>
      <c r="BU17" s="68" t="str">
        <f>'Rahmen d Maßnahme'!$D$4</f>
        <v>vom 27.07.24 bis 03.08.24</v>
      </c>
      <c r="BV17" s="69"/>
      <c r="BW17" s="65"/>
      <c r="BX17" s="66"/>
      <c r="CA17" s="64"/>
      <c r="CB17" s="65" t="str">
        <f>IF('bereinigte Tabelle - getrennt'!R772=0, "", CONCATENATE('bereinigte Tabelle - getrennt'!Q772," ",'bereinigte Tabelle - getrennt'!R772))</f>
        <v/>
      </c>
      <c r="CC17" s="65"/>
      <c r="CD17" s="66"/>
      <c r="CF17" s="68" t="str">
        <f>'Rahmen d Maßnahme'!$D$4</f>
        <v>vom 27.07.24 bis 03.08.24</v>
      </c>
      <c r="CG17" s="69"/>
      <c r="CH17" s="65"/>
      <c r="CI17" s="66"/>
      <c r="CL17" s="64"/>
      <c r="CM17" s="65" t="str">
        <f>IF('bereinigte Tabelle - getrennt'!R773=0, "", CONCATENATE('bereinigte Tabelle - getrennt'!Q773," ",'bereinigte Tabelle - getrennt'!R773))</f>
        <v/>
      </c>
      <c r="CN17" s="65"/>
      <c r="CO17" s="66"/>
      <c r="CQ17" s="68" t="str">
        <f>'Rahmen d Maßnahme'!$D$4</f>
        <v>vom 27.07.24 bis 03.08.24</v>
      </c>
      <c r="CR17" s="69"/>
      <c r="CS17" s="65"/>
      <c r="CT17" s="66"/>
      <c r="CW17" s="64"/>
      <c r="CX17" s="65" t="str">
        <f>IF('bereinigte Tabelle - getrennt'!R774=0, "", CONCATENATE('bereinigte Tabelle - getrennt'!Q774," ",'bereinigte Tabelle - getrennt'!R774))</f>
        <v/>
      </c>
      <c r="CY17" s="65"/>
      <c r="CZ17" s="66"/>
      <c r="DB17" s="68" t="str">
        <f>'Rahmen d Maßnahme'!$D$4</f>
        <v>vom 27.07.24 bis 03.08.24</v>
      </c>
      <c r="DC17" s="69"/>
      <c r="DD17" s="65"/>
      <c r="DE17" s="66"/>
      <c r="DH17" s="64"/>
      <c r="DI17" s="65" t="str">
        <f>IF('bereinigte Tabelle - getrennt'!R775=0, "", CONCATENATE('bereinigte Tabelle - getrennt'!Q775," ",'bereinigte Tabelle - getrennt'!R775))</f>
        <v/>
      </c>
      <c r="DJ17" s="65"/>
      <c r="DK17" s="66"/>
      <c r="DM17" s="68" t="str">
        <f>'Rahmen d Maßnahme'!$D$4</f>
        <v>vom 27.07.24 bis 03.08.24</v>
      </c>
      <c r="DN17" s="69"/>
      <c r="DO17" s="65"/>
      <c r="DP17" s="66"/>
      <c r="DS17" s="64"/>
      <c r="DT17" s="65" t="str">
        <f>IF('bereinigte Tabelle - getrennt'!R776=0, "", CONCATENATE('bereinigte Tabelle - getrennt'!Q776," ",'bereinigte Tabelle - getrennt'!R776))</f>
        <v/>
      </c>
      <c r="DU17" s="65"/>
      <c r="DV17" s="66"/>
      <c r="DX17" s="68" t="str">
        <f>'Rahmen d Maßnahme'!$D$4</f>
        <v>vom 27.07.24 bis 03.08.24</v>
      </c>
      <c r="DY17" s="69"/>
      <c r="DZ17" s="65"/>
      <c r="EA17" s="66"/>
      <c r="ED17" s="64"/>
      <c r="EE17" s="65" t="str">
        <f>IF('bereinigte Tabelle - getrennt'!R777=0, "", CONCATENATE('bereinigte Tabelle - getrennt'!Q777," ",'bereinigte Tabelle - getrennt'!R777))</f>
        <v/>
      </c>
      <c r="EF17" s="65"/>
      <c r="EG17" s="66"/>
      <c r="EI17" s="68" t="str">
        <f>'Rahmen d Maßnahme'!$D$4</f>
        <v>vom 27.07.24 bis 03.08.24</v>
      </c>
      <c r="EJ17" s="69"/>
      <c r="EK17" s="65"/>
      <c r="EL17" s="66"/>
      <c r="EO17" s="64"/>
      <c r="EP17" s="65" t="str">
        <f>IF('bereinigte Tabelle - getrennt'!R778=0, "", CONCATENATE('bereinigte Tabelle - getrennt'!Q778," ",'bereinigte Tabelle - getrennt'!R778))</f>
        <v/>
      </c>
      <c r="EQ17" s="65"/>
      <c r="ER17" s="66"/>
      <c r="ET17" s="68" t="str">
        <f>'Rahmen d Maßnahme'!$D$4</f>
        <v>vom 27.07.24 bis 03.08.24</v>
      </c>
      <c r="EU17" s="69"/>
      <c r="EV17" s="65"/>
      <c r="EW17" s="66"/>
      <c r="EZ17" s="64"/>
      <c r="FA17" s="65" t="str">
        <f>IF('bereinigte Tabelle - getrennt'!R779=0, "", CONCATENATE('bereinigte Tabelle - getrennt'!Q779," ",'bereinigte Tabelle - getrennt'!R779))</f>
        <v/>
      </c>
      <c r="FB17" s="65"/>
      <c r="FC17" s="66"/>
      <c r="FE17" s="68" t="str">
        <f>'Rahmen d Maßnahme'!$D$4</f>
        <v>vom 27.07.24 bis 03.08.24</v>
      </c>
      <c r="FF17" s="69"/>
      <c r="FG17" s="65"/>
      <c r="FH17" s="66"/>
      <c r="FK17" s="64"/>
      <c r="FL17" s="65" t="str">
        <f>IF('bereinigte Tabelle - getrennt'!R780=0, "", CONCATENATE('bereinigte Tabelle - getrennt'!Q780," ",'bereinigte Tabelle - getrennt'!R780))</f>
        <v/>
      </c>
      <c r="FM17" s="65"/>
      <c r="FN17" s="66"/>
      <c r="FP17" s="68" t="str">
        <f>'Rahmen d Maßnahme'!$D$4</f>
        <v>vom 27.07.24 bis 03.08.24</v>
      </c>
      <c r="FQ17" s="69"/>
      <c r="FR17" s="65"/>
      <c r="FS17" s="66"/>
      <c r="FV17" s="64"/>
      <c r="FW17" s="65" t="str">
        <f>IF('bereinigte Tabelle - getrennt'!R781=0, "", CONCATENATE('bereinigte Tabelle - getrennt'!Q781," ",'bereinigte Tabelle - getrennt'!R781))</f>
        <v/>
      </c>
      <c r="FX17" s="65"/>
      <c r="FY17" s="66"/>
      <c r="GA17" s="68" t="str">
        <f>'Rahmen d Maßnahme'!$D$4</f>
        <v>vom 27.07.24 bis 03.08.24</v>
      </c>
      <c r="GB17" s="69"/>
      <c r="GC17" s="65"/>
      <c r="GD17" s="66"/>
      <c r="GG17" s="64"/>
      <c r="GH17" s="65" t="str">
        <f>IF('bereinigte Tabelle - getrennt'!R782=0, "", CONCATENATE('bereinigte Tabelle - getrennt'!Q782," ",'bereinigte Tabelle - getrennt'!R782))</f>
        <v/>
      </c>
      <c r="GI17" s="65"/>
      <c r="GJ17" s="66"/>
      <c r="GL17" s="68" t="str">
        <f>'Rahmen d Maßnahme'!$D$4</f>
        <v>vom 27.07.24 bis 03.08.24</v>
      </c>
      <c r="GM17" s="69"/>
      <c r="GN17" s="65"/>
      <c r="GO17" s="66"/>
      <c r="GR17" s="64"/>
      <c r="GS17" s="65" t="str">
        <f>IF('bereinigte Tabelle - getrennt'!R783=0, "", CONCATENATE('bereinigte Tabelle - getrennt'!Q783," ",'bereinigte Tabelle - getrennt'!R783))</f>
        <v/>
      </c>
      <c r="GT17" s="65"/>
      <c r="GU17" s="66"/>
      <c r="GW17" s="68" t="str">
        <f>'Rahmen d Maßnahme'!$D$4</f>
        <v>vom 27.07.24 bis 03.08.24</v>
      </c>
      <c r="GX17" s="69"/>
      <c r="GY17" s="65"/>
      <c r="GZ17" s="66"/>
      <c r="HC17" s="64"/>
      <c r="HD17" s="65" t="str">
        <f>IF('bereinigte Tabelle - getrennt'!R784=0, "", CONCATENATE('bereinigte Tabelle - getrennt'!Q784," ",'bereinigte Tabelle - getrennt'!R784))</f>
        <v/>
      </c>
      <c r="HE17" s="65"/>
      <c r="HF17" s="66"/>
      <c r="HH17" s="68" t="str">
        <f>'Rahmen d Maßnahme'!$D$4</f>
        <v>vom 27.07.24 bis 03.08.24</v>
      </c>
      <c r="HI17" s="69"/>
      <c r="HJ17" s="65"/>
      <c r="HK17" s="66"/>
      <c r="HN17" s="64"/>
      <c r="HO17" s="65" t="str">
        <f>IF('bereinigte Tabelle - getrennt'!R785=0, "", CONCATENATE('bereinigte Tabelle - getrennt'!Q785," ",'bereinigte Tabelle - getrennt'!R785))</f>
        <v/>
      </c>
      <c r="HP17" s="65"/>
      <c r="HQ17" s="66"/>
      <c r="HS17" s="68" t="str">
        <f>'Rahmen d Maßnahme'!$D$4</f>
        <v>vom 27.07.24 bis 03.08.24</v>
      </c>
      <c r="HT17" s="69"/>
      <c r="HU17" s="65"/>
      <c r="HV17" s="66"/>
      <c r="HY17" s="64"/>
      <c r="HZ17" s="65" t="str">
        <f>IF('bereinigte Tabelle - getrennt'!R786=0, "", CONCATENATE('bereinigte Tabelle - getrennt'!Q786," ",'bereinigte Tabelle - getrennt'!R786))</f>
        <v/>
      </c>
      <c r="IA17" s="65"/>
      <c r="IB17" s="66"/>
      <c r="ID17" s="68" t="str">
        <f>'Rahmen d Maßnahme'!$D$4</f>
        <v>vom 27.07.24 bis 03.08.24</v>
      </c>
      <c r="IE17" s="69"/>
      <c r="IF17" s="65"/>
      <c r="IG17" s="66"/>
      <c r="IJ17" s="64"/>
      <c r="IK17" s="65" t="str">
        <f>IF('bereinigte Tabelle - getrennt'!R787=0, "", CONCATENATE('bereinigte Tabelle - getrennt'!Q787," ",'bereinigte Tabelle - getrennt'!R787))</f>
        <v/>
      </c>
      <c r="IL17" s="65"/>
      <c r="IM17" s="66"/>
      <c r="IO17" s="68" t="str">
        <f>'Rahmen d Maßnahme'!$D$4</f>
        <v>vom 27.07.24 bis 03.08.24</v>
      </c>
      <c r="IP17" s="69"/>
      <c r="IQ17" s="65"/>
      <c r="IR17" s="66"/>
      <c r="IU17" s="64"/>
      <c r="IV17" s="65" t="str">
        <f>IF('bereinigte Tabelle - getrennt'!R788=0, "", CONCATENATE('bereinigte Tabelle - getrennt'!Q788," ",'bereinigte Tabelle - getrennt'!R788))</f>
        <v/>
      </c>
      <c r="IW17" s="65"/>
      <c r="IX17" s="66"/>
      <c r="IZ17" s="68" t="str">
        <f>'Rahmen d Maßnahme'!$D$4</f>
        <v>vom 27.07.24 bis 03.08.24</v>
      </c>
      <c r="JA17" s="69"/>
      <c r="JB17" s="65"/>
      <c r="JC17" s="66"/>
      <c r="JF17" s="64"/>
      <c r="JG17" s="65" t="str">
        <f>IF('bereinigte Tabelle - getrennt'!R789=0, "", CONCATENATE('bereinigte Tabelle - getrennt'!Q789," ",'bereinigte Tabelle - getrennt'!R789))</f>
        <v/>
      </c>
      <c r="JH17" s="65"/>
      <c r="JI17" s="66"/>
      <c r="JK17" s="68" t="str">
        <f>'Rahmen d Maßnahme'!$D$4</f>
        <v>vom 27.07.24 bis 03.08.24</v>
      </c>
      <c r="JL17" s="69"/>
      <c r="JM17" s="65"/>
      <c r="JN17" s="66"/>
      <c r="JQ17" s="64"/>
      <c r="JR17" s="65" t="str">
        <f>IF('bereinigte Tabelle - getrennt'!R790=0, "", CONCATENATE('bereinigte Tabelle - getrennt'!Q790," ",'bereinigte Tabelle - getrennt'!R790))</f>
        <v/>
      </c>
      <c r="JS17" s="65"/>
      <c r="JT17" s="66"/>
      <c r="JV17" s="68" t="str">
        <f>'Rahmen d Maßnahme'!$D$4</f>
        <v>vom 27.07.24 bis 03.08.24</v>
      </c>
      <c r="JW17" s="69"/>
      <c r="JX17" s="65"/>
      <c r="JY17" s="66"/>
      <c r="KB17" s="64"/>
      <c r="KC17" s="65" t="str">
        <f>IF('bereinigte Tabelle - getrennt'!R791=0, "", CONCATENATE('bereinigte Tabelle - getrennt'!Q791," ",'bereinigte Tabelle - getrennt'!R791))</f>
        <v/>
      </c>
      <c r="KD17" s="65"/>
      <c r="KE17" s="66"/>
      <c r="KG17" s="68" t="str">
        <f>'Rahmen d Maßnahme'!$D$4</f>
        <v>vom 27.07.24 bis 03.08.24</v>
      </c>
      <c r="KH17" s="69"/>
      <c r="KI17" s="65"/>
      <c r="KJ17" s="66"/>
      <c r="KM17" s="64"/>
      <c r="KN17" s="65" t="str">
        <f>IF('bereinigte Tabelle - getrennt'!R792=0, "", CONCATENATE('bereinigte Tabelle - getrennt'!Q792," ",'bereinigte Tabelle - getrennt'!R792))</f>
        <v/>
      </c>
      <c r="KO17" s="65"/>
      <c r="KP17" s="66"/>
      <c r="KR17" s="68" t="str">
        <f>'Rahmen d Maßnahme'!$D$4</f>
        <v>vom 27.07.24 bis 03.08.24</v>
      </c>
      <c r="KS17" s="69"/>
      <c r="KT17" s="65"/>
      <c r="KU17" s="66"/>
      <c r="KX17" s="64"/>
      <c r="KY17" s="65" t="str">
        <f>IF('bereinigte Tabelle - getrennt'!R56=0, "", CONCATENATE('bereinigte Tabelle - getrennt'!Q793," ",'bereinigte Tabelle - getrennt'!R793))</f>
        <v/>
      </c>
      <c r="KZ17" s="65"/>
      <c r="LA17" s="66"/>
      <c r="LC17" s="68" t="str">
        <f>'Rahmen d Maßnahme'!$D$4</f>
        <v>vom 27.07.24 bis 03.08.24</v>
      </c>
      <c r="LD17" s="69"/>
      <c r="LE17" s="65"/>
      <c r="LF17" s="66"/>
      <c r="LI17" s="64"/>
      <c r="LJ17" s="65" t="str">
        <f>IF('bereinigte Tabelle - getrennt'!R794=0, "", CONCATENATE('bereinigte Tabelle - getrennt'!Q794," ",'bereinigte Tabelle - getrennt'!R794))</f>
        <v/>
      </c>
      <c r="LK17" s="65"/>
      <c r="LL17" s="66"/>
      <c r="LN17" s="68" t="str">
        <f>'Rahmen d Maßnahme'!$D$4</f>
        <v>vom 27.07.24 bis 03.08.24</v>
      </c>
      <c r="LO17" s="69"/>
      <c r="LP17" s="65"/>
      <c r="LQ17" s="66"/>
      <c r="LT17" s="64"/>
      <c r="LU17" s="65" t="str">
        <f>IF('bereinigte Tabelle - getrennt'!R795=0, "", CONCATENATE('bereinigte Tabelle - getrennt'!Q795," ",'bereinigte Tabelle - getrennt'!R795))</f>
        <v/>
      </c>
      <c r="LV17" s="65"/>
      <c r="LW17" s="66"/>
      <c r="LY17" s="68" t="str">
        <f>'Rahmen d Maßnahme'!$D$4</f>
        <v>vom 27.07.24 bis 03.08.24</v>
      </c>
      <c r="LZ17" s="69"/>
      <c r="MA17" s="65"/>
      <c r="MB17" s="66"/>
      <c r="ME17" s="64"/>
      <c r="MF17" s="65" t="str">
        <f>IF('bereinigte Tabelle - getrennt'!R796=0, "", CONCATENATE('bereinigte Tabelle - getrennt'!Q796," ",'bereinigte Tabelle - getrennt'!R796))</f>
        <v/>
      </c>
      <c r="MG17" s="65"/>
      <c r="MH17" s="66"/>
      <c r="MJ17" s="68" t="str">
        <f>'Rahmen d Maßnahme'!$D$4</f>
        <v>vom 27.07.24 bis 03.08.24</v>
      </c>
      <c r="MK17" s="69"/>
      <c r="ML17" s="65"/>
      <c r="MM17" s="66"/>
    </row>
    <row r="18" spans="1:351" ht="11.25" customHeight="1">
      <c r="B18" s="51"/>
      <c r="M18" s="51"/>
      <c r="X18" s="51"/>
      <c r="AI18" s="51"/>
      <c r="AT18" s="51"/>
      <c r="BE18" s="51"/>
      <c r="BP18" s="51"/>
      <c r="CA18" s="51"/>
      <c r="CL18" s="51"/>
      <c r="CW18" s="51"/>
      <c r="DH18" s="51"/>
      <c r="DS18" s="51"/>
      <c r="ED18" s="51"/>
      <c r="EO18" s="51"/>
      <c r="EZ18" s="51"/>
      <c r="FK18" s="51"/>
      <c r="FV18" s="51"/>
      <c r="GG18" s="51"/>
      <c r="GR18" s="51"/>
      <c r="HC18" s="51"/>
      <c r="HN18" s="51"/>
      <c r="HY18" s="51"/>
      <c r="IJ18" s="51"/>
      <c r="IU18" s="51"/>
      <c r="JF18" s="51"/>
      <c r="JQ18" s="51"/>
      <c r="KB18" s="51"/>
      <c r="KM18" s="51"/>
      <c r="KX18" s="51"/>
      <c r="LI18" s="51"/>
      <c r="LT18" s="51"/>
      <c r="ME18" s="51"/>
    </row>
    <row r="19" spans="1:351">
      <c r="B19" s="51"/>
      <c r="M19" s="51"/>
      <c r="X19" s="51"/>
      <c r="AI19" s="51"/>
      <c r="AT19" s="51"/>
      <c r="BE19" s="51"/>
      <c r="BP19" s="51"/>
      <c r="CA19" s="51"/>
      <c r="CL19" s="51"/>
      <c r="CW19" s="51"/>
      <c r="DH19" s="51"/>
      <c r="DS19" s="51"/>
      <c r="ED19" s="51"/>
      <c r="EO19" s="51"/>
      <c r="EZ19" s="51"/>
      <c r="FK19" s="51"/>
      <c r="FV19" s="51"/>
      <c r="GG19" s="51"/>
      <c r="GR19" s="51"/>
      <c r="HC19" s="51"/>
      <c r="HN19" s="51"/>
      <c r="HY19" s="51"/>
      <c r="IJ19" s="51"/>
      <c r="IU19" s="51"/>
      <c r="JF19" s="51"/>
      <c r="JQ19" s="51"/>
      <c r="KB19" s="51"/>
      <c r="KM19" s="51"/>
      <c r="KX19" s="51"/>
      <c r="LI19" s="51"/>
      <c r="LT19" s="51"/>
      <c r="ME19" s="51"/>
    </row>
    <row r="20" spans="1:351">
      <c r="B20" s="52"/>
      <c r="C20" s="54" t="s">
        <v>374</v>
      </c>
      <c r="D20" s="56" t="str">
        <f>CONCATENATE('Rahmen d Maßnahme'!$D$1," ","I"," ",'Rahmen d Maßnahme'!$I$1)</f>
        <v>Sebastian Hellauer I Dekanstajugendreferentin, Rechts der Isar</v>
      </c>
      <c r="F20" s="59"/>
      <c r="M20" s="52"/>
      <c r="N20" s="54" t="s">
        <v>374</v>
      </c>
      <c r="O20" s="56" t="str">
        <f>CONCATENATE('Rahmen d Maßnahme'!$D$1," ","I"," ",'Rahmen d Maßnahme'!$I$1)</f>
        <v>Sebastian Hellauer I Dekanstajugendreferentin, Rechts der Isar</v>
      </c>
      <c r="Q20" s="59"/>
      <c r="X20" s="52"/>
      <c r="Y20" s="54" t="s">
        <v>374</v>
      </c>
      <c r="Z20" s="56" t="str">
        <f>CONCATENATE('Rahmen d Maßnahme'!$D$1," ","I"," ",'Rahmen d Maßnahme'!$I$1)</f>
        <v>Sebastian Hellauer I Dekanstajugendreferentin, Rechts der Isar</v>
      </c>
      <c r="AB20" s="59"/>
      <c r="AI20" s="52"/>
      <c r="AJ20" s="54" t="s">
        <v>374</v>
      </c>
      <c r="AK20" s="56" t="str">
        <f>CONCATENATE('Rahmen d Maßnahme'!$D$1," ","I"," ",'Rahmen d Maßnahme'!$I$1)</f>
        <v>Sebastian Hellauer I Dekanstajugendreferentin, Rechts der Isar</v>
      </c>
      <c r="AM20" s="59"/>
      <c r="AT20" s="52"/>
      <c r="AU20" s="54" t="s">
        <v>374</v>
      </c>
      <c r="AV20" s="56" t="str">
        <f>CONCATENATE('Rahmen d Maßnahme'!$D$1," ","I"," ",'Rahmen d Maßnahme'!$I$1)</f>
        <v>Sebastian Hellauer I Dekanstajugendreferentin, Rechts der Isar</v>
      </c>
      <c r="AX20" s="59"/>
      <c r="BE20" s="52"/>
      <c r="BF20" s="54" t="s">
        <v>374</v>
      </c>
      <c r="BG20" s="56" t="str">
        <f>CONCATENATE('Rahmen d Maßnahme'!$D$1," ","I"," ",'Rahmen d Maßnahme'!$I$1)</f>
        <v>Sebastian Hellauer I Dekanstajugendreferentin, Rechts der Isar</v>
      </c>
      <c r="BI20" s="59"/>
      <c r="BP20" s="52"/>
      <c r="BQ20" s="54" t="s">
        <v>374</v>
      </c>
      <c r="BR20" s="56" t="str">
        <f>CONCATENATE('Rahmen d Maßnahme'!$D$1," ","I"," ",'Rahmen d Maßnahme'!$I$1)</f>
        <v>Sebastian Hellauer I Dekanstajugendreferentin, Rechts der Isar</v>
      </c>
      <c r="BT20" s="59"/>
      <c r="CA20" s="52"/>
      <c r="CB20" s="54" t="s">
        <v>374</v>
      </c>
      <c r="CC20" s="56" t="str">
        <f>CONCATENATE('Rahmen d Maßnahme'!$D$1," ","I"," ",'Rahmen d Maßnahme'!$I$1)</f>
        <v>Sebastian Hellauer I Dekanstajugendreferentin, Rechts der Isar</v>
      </c>
      <c r="CE20" s="59"/>
      <c r="CL20" s="52"/>
      <c r="CM20" s="54" t="s">
        <v>374</v>
      </c>
      <c r="CN20" s="56" t="str">
        <f>CONCATENATE('Rahmen d Maßnahme'!$D$1," ","I"," ",'Rahmen d Maßnahme'!$I$1)</f>
        <v>Sebastian Hellauer I Dekanstajugendreferentin, Rechts der Isar</v>
      </c>
      <c r="CP20" s="59"/>
      <c r="CW20" s="52"/>
      <c r="CX20" s="54" t="s">
        <v>374</v>
      </c>
      <c r="CY20" s="56" t="str">
        <f>CONCATENATE('Rahmen d Maßnahme'!$D$1," ","I"," ",'Rahmen d Maßnahme'!$I$1)</f>
        <v>Sebastian Hellauer I Dekanstajugendreferentin, Rechts der Isar</v>
      </c>
      <c r="DA20" s="59"/>
      <c r="DH20" s="52"/>
      <c r="DI20" s="54" t="s">
        <v>374</v>
      </c>
      <c r="DJ20" s="56" t="str">
        <f>CONCATENATE('Rahmen d Maßnahme'!$D$1," ","I"," ",'Rahmen d Maßnahme'!$I$1)</f>
        <v>Sebastian Hellauer I Dekanstajugendreferentin, Rechts der Isar</v>
      </c>
      <c r="DL20" s="59"/>
      <c r="DS20" s="52"/>
      <c r="DT20" s="54" t="s">
        <v>374</v>
      </c>
      <c r="DU20" s="56" t="str">
        <f>CONCATENATE('Rahmen d Maßnahme'!$D$1," ","I"," ",'Rahmen d Maßnahme'!$I$1)</f>
        <v>Sebastian Hellauer I Dekanstajugendreferentin, Rechts der Isar</v>
      </c>
      <c r="DW20" s="59"/>
      <c r="ED20" s="52"/>
      <c r="EE20" s="54" t="s">
        <v>374</v>
      </c>
      <c r="EF20" s="56" t="str">
        <f>CONCATENATE('Rahmen d Maßnahme'!$D$1," ","I"," ",'Rahmen d Maßnahme'!$I$1)</f>
        <v>Sebastian Hellauer I Dekanstajugendreferentin, Rechts der Isar</v>
      </c>
      <c r="EH20" s="59"/>
      <c r="EO20" s="52"/>
      <c r="EP20" s="54" t="s">
        <v>374</v>
      </c>
      <c r="EQ20" s="56" t="str">
        <f>CONCATENATE('Rahmen d Maßnahme'!$D$1," ","I"," ",'Rahmen d Maßnahme'!$I$1)</f>
        <v>Sebastian Hellauer I Dekanstajugendreferentin, Rechts der Isar</v>
      </c>
      <c r="ES20" s="59"/>
      <c r="EZ20" s="52"/>
      <c r="FA20" s="54" t="s">
        <v>374</v>
      </c>
      <c r="FB20" s="56" t="str">
        <f>CONCATENATE('Rahmen d Maßnahme'!$D$1," ","I"," ",'Rahmen d Maßnahme'!$I$1)</f>
        <v>Sebastian Hellauer I Dekanstajugendreferentin, Rechts der Isar</v>
      </c>
      <c r="FD20" s="59"/>
      <c r="FK20" s="52"/>
      <c r="FL20" s="54" t="s">
        <v>374</v>
      </c>
      <c r="FM20" s="56" t="str">
        <f>CONCATENATE('Rahmen d Maßnahme'!$D$1," ","I"," ",'Rahmen d Maßnahme'!$I$1)</f>
        <v>Sebastian Hellauer I Dekanstajugendreferentin, Rechts der Isar</v>
      </c>
      <c r="FO20" s="59"/>
      <c r="FV20" s="52"/>
      <c r="FW20" s="54" t="s">
        <v>374</v>
      </c>
      <c r="FX20" s="56" t="str">
        <f>CONCATENATE('Rahmen d Maßnahme'!$D$1," ","I"," ",'Rahmen d Maßnahme'!$I$1)</f>
        <v>Sebastian Hellauer I Dekanstajugendreferentin, Rechts der Isar</v>
      </c>
      <c r="FZ20" s="59"/>
      <c r="GG20" s="52"/>
      <c r="GH20" s="54" t="s">
        <v>374</v>
      </c>
      <c r="GI20" s="56" t="str">
        <f>CONCATENATE('Rahmen d Maßnahme'!$D$1," ","I"," ",'Rahmen d Maßnahme'!$I$1)</f>
        <v>Sebastian Hellauer I Dekanstajugendreferentin, Rechts der Isar</v>
      </c>
      <c r="GK20" s="59"/>
      <c r="GR20" s="52"/>
      <c r="GS20" s="54" t="s">
        <v>374</v>
      </c>
      <c r="GT20" s="56" t="str">
        <f>CONCATENATE('Rahmen d Maßnahme'!$D$1," ","I"," ",'Rahmen d Maßnahme'!$I$1)</f>
        <v>Sebastian Hellauer I Dekanstajugendreferentin, Rechts der Isar</v>
      </c>
      <c r="GV20" s="59"/>
      <c r="HC20" s="52"/>
      <c r="HD20" s="54" t="s">
        <v>374</v>
      </c>
      <c r="HE20" s="56" t="str">
        <f>CONCATENATE('Rahmen d Maßnahme'!$D$1," ","I"," ",'Rahmen d Maßnahme'!$I$1)</f>
        <v>Sebastian Hellauer I Dekanstajugendreferentin, Rechts der Isar</v>
      </c>
      <c r="HG20" s="59"/>
      <c r="HN20" s="52"/>
      <c r="HO20" s="54" t="s">
        <v>374</v>
      </c>
      <c r="HP20" s="56" t="str">
        <f>CONCATENATE('Rahmen d Maßnahme'!$D$1," ","I"," ",'Rahmen d Maßnahme'!$I$1)</f>
        <v>Sebastian Hellauer I Dekanstajugendreferentin, Rechts der Isar</v>
      </c>
      <c r="HR20" s="59"/>
      <c r="HY20" s="52"/>
      <c r="HZ20" s="54" t="s">
        <v>374</v>
      </c>
      <c r="IA20" s="56" t="str">
        <f>CONCATENATE('Rahmen d Maßnahme'!$D$1," ","I"," ",'Rahmen d Maßnahme'!$I$1)</f>
        <v>Sebastian Hellauer I Dekanstajugendreferentin, Rechts der Isar</v>
      </c>
      <c r="IC20" s="59"/>
      <c r="IJ20" s="52"/>
      <c r="IK20" s="54" t="s">
        <v>374</v>
      </c>
      <c r="IL20" s="56" t="str">
        <f>CONCATENATE('Rahmen d Maßnahme'!$D$1," ","I"," ",'Rahmen d Maßnahme'!$I$1)</f>
        <v>Sebastian Hellauer I Dekanstajugendreferentin, Rechts der Isar</v>
      </c>
      <c r="IN20" s="59"/>
      <c r="IU20" s="52"/>
      <c r="IV20" s="54" t="s">
        <v>374</v>
      </c>
      <c r="IW20" s="56" t="str">
        <f>CONCATENATE('Rahmen d Maßnahme'!$D$1," ","I"," ",'Rahmen d Maßnahme'!$I$1)</f>
        <v>Sebastian Hellauer I Dekanstajugendreferentin, Rechts der Isar</v>
      </c>
      <c r="IY20" s="59"/>
      <c r="JF20" s="52"/>
      <c r="JG20" s="54" t="s">
        <v>374</v>
      </c>
      <c r="JH20" s="56" t="str">
        <f>CONCATENATE('Rahmen d Maßnahme'!$D$1," ","I"," ",'Rahmen d Maßnahme'!$I$1)</f>
        <v>Sebastian Hellauer I Dekanstajugendreferentin, Rechts der Isar</v>
      </c>
      <c r="JJ20" s="59"/>
      <c r="JQ20" s="52"/>
      <c r="JR20" s="54" t="s">
        <v>374</v>
      </c>
      <c r="JS20" s="56" t="str">
        <f>CONCATENATE('Rahmen d Maßnahme'!$D$1," ","I"," ",'Rahmen d Maßnahme'!$I$1)</f>
        <v>Sebastian Hellauer I Dekanstajugendreferentin, Rechts der Isar</v>
      </c>
      <c r="JU20" s="59"/>
      <c r="KB20" s="52"/>
      <c r="KC20" s="54" t="s">
        <v>374</v>
      </c>
      <c r="KD20" s="56" t="str">
        <f>CONCATENATE('Rahmen d Maßnahme'!$D$1," ","I"," ",'Rahmen d Maßnahme'!$I$1)</f>
        <v>Sebastian Hellauer I Dekanstajugendreferentin, Rechts der Isar</v>
      </c>
      <c r="KF20" s="59"/>
      <c r="KM20" s="52"/>
      <c r="KN20" s="54" t="s">
        <v>374</v>
      </c>
      <c r="KO20" s="56" t="str">
        <f>CONCATENATE('Rahmen d Maßnahme'!$D$1," ","I"," ",'Rahmen d Maßnahme'!$I$1)</f>
        <v>Sebastian Hellauer I Dekanstajugendreferentin, Rechts der Isar</v>
      </c>
      <c r="KQ20" s="59"/>
      <c r="KX20" s="52"/>
      <c r="KY20" s="54" t="s">
        <v>374</v>
      </c>
      <c r="KZ20" s="56" t="str">
        <f>CONCATENATE('Rahmen d Maßnahme'!$D$1," ","I"," ",'Rahmen d Maßnahme'!$I$1)</f>
        <v>Sebastian Hellauer I Dekanstajugendreferentin, Rechts der Isar</v>
      </c>
      <c r="LB20" s="59"/>
      <c r="LI20" s="52"/>
      <c r="LJ20" s="54" t="s">
        <v>374</v>
      </c>
      <c r="LK20" s="56" t="str">
        <f>CONCATENATE('Rahmen d Maßnahme'!$D$1," ","I"," ",'Rahmen d Maßnahme'!$I$1)</f>
        <v>Sebastian Hellauer I Dekanstajugendreferentin, Rechts der Isar</v>
      </c>
      <c r="LM20" s="59"/>
      <c r="LT20" s="52"/>
      <c r="LU20" s="54" t="s">
        <v>374</v>
      </c>
      <c r="LV20" s="56" t="str">
        <f>CONCATENATE('Rahmen d Maßnahme'!$D$1," ","I"," ",'Rahmen d Maßnahme'!$I$1)</f>
        <v>Sebastian Hellauer I Dekanstajugendreferentin, Rechts der Isar</v>
      </c>
      <c r="LX20" s="59"/>
      <c r="ME20" s="52"/>
      <c r="MF20" s="54" t="s">
        <v>374</v>
      </c>
      <c r="MG20" s="56" t="str">
        <f>CONCATENATE('Rahmen d Maßnahme'!$D$1," ","I"," ",'Rahmen d Maßnahme'!$I$1)</f>
        <v>Sebastian Hellauer I Dekanstajugendreferentin, Rechts der Isar</v>
      </c>
      <c r="MI20" s="59"/>
    </row>
    <row r="21" spans="1:351">
      <c r="B21" s="51"/>
      <c r="D21" s="56" t="str">
        <f>CONCATENATE('Rahmen d Maßnahme'!$D$7," ","I"," ",'Rahmen d Maßnahme'!$I$7)</f>
        <v>Max Müller I Dekanatsjugendrefenrent, ÖA und Projekte</v>
      </c>
      <c r="M21" s="51"/>
      <c r="O21" s="56" t="str">
        <f>CONCATENATE('Rahmen d Maßnahme'!$D$7," ","I"," ",'Rahmen d Maßnahme'!$I$7)</f>
        <v>Max Müller I Dekanatsjugendrefenrent, ÖA und Projekte</v>
      </c>
      <c r="X21" s="51"/>
      <c r="Z21" s="56" t="str">
        <f>CONCATENATE('Rahmen d Maßnahme'!$D$7," ","I"," ",'Rahmen d Maßnahme'!$I$7)</f>
        <v>Max Müller I Dekanatsjugendrefenrent, ÖA und Projekte</v>
      </c>
      <c r="AI21" s="51"/>
      <c r="AK21" s="56" t="str">
        <f>CONCATENATE('Rahmen d Maßnahme'!$D$7," ","I"," ",'Rahmen d Maßnahme'!$I$7)</f>
        <v>Max Müller I Dekanatsjugendrefenrent, ÖA und Projekte</v>
      </c>
      <c r="AT21" s="51"/>
      <c r="AV21" s="56" t="str">
        <f>CONCATENATE('Rahmen d Maßnahme'!$D$7," ","I"," ",'Rahmen d Maßnahme'!$I$7)</f>
        <v>Max Müller I Dekanatsjugendrefenrent, ÖA und Projekte</v>
      </c>
      <c r="BE21" s="51"/>
      <c r="BG21" s="56" t="str">
        <f>CONCATENATE('Rahmen d Maßnahme'!$D$7," ","I"," ",'Rahmen d Maßnahme'!$I$7)</f>
        <v>Max Müller I Dekanatsjugendrefenrent, ÖA und Projekte</v>
      </c>
      <c r="BP21" s="51"/>
      <c r="BR21" s="56" t="str">
        <f>CONCATENATE('Rahmen d Maßnahme'!$D$7," ","I"," ",'Rahmen d Maßnahme'!$I$7)</f>
        <v>Max Müller I Dekanatsjugendrefenrent, ÖA und Projekte</v>
      </c>
      <c r="CA21" s="51"/>
      <c r="CC21" s="56" t="str">
        <f>CONCATENATE('Rahmen d Maßnahme'!$D$7," ","I"," ",'Rahmen d Maßnahme'!$I$7)</f>
        <v>Max Müller I Dekanatsjugendrefenrent, ÖA und Projekte</v>
      </c>
      <c r="CL21" s="51"/>
      <c r="CN21" s="56" t="str">
        <f>CONCATENATE('Rahmen d Maßnahme'!$D$7," ","I"," ",'Rahmen d Maßnahme'!$I$7)</f>
        <v>Max Müller I Dekanatsjugendrefenrent, ÖA und Projekte</v>
      </c>
      <c r="CW21" s="51"/>
      <c r="CY21" s="56" t="str">
        <f>CONCATENATE('Rahmen d Maßnahme'!$D$7," ","I"," ",'Rahmen d Maßnahme'!$I$7)</f>
        <v>Max Müller I Dekanatsjugendrefenrent, ÖA und Projekte</v>
      </c>
      <c r="DH21" s="51"/>
      <c r="DJ21" s="56" t="str">
        <f>CONCATENATE('Rahmen d Maßnahme'!$D$7," ","I"," ",'Rahmen d Maßnahme'!$I$7)</f>
        <v>Max Müller I Dekanatsjugendrefenrent, ÖA und Projekte</v>
      </c>
      <c r="DS21" s="51"/>
      <c r="DU21" s="56" t="str">
        <f>CONCATENATE('Rahmen d Maßnahme'!$D$7," ","I"," ",'Rahmen d Maßnahme'!$I$7)</f>
        <v>Max Müller I Dekanatsjugendrefenrent, ÖA und Projekte</v>
      </c>
      <c r="ED21" s="51"/>
      <c r="EF21" s="56" t="str">
        <f>CONCATENATE('Rahmen d Maßnahme'!$D$7," ","I"," ",'Rahmen d Maßnahme'!$I$7)</f>
        <v>Max Müller I Dekanatsjugendrefenrent, ÖA und Projekte</v>
      </c>
      <c r="EO21" s="51"/>
      <c r="EQ21" s="56" t="str">
        <f>CONCATENATE('Rahmen d Maßnahme'!$D$7," ","I"," ",'Rahmen d Maßnahme'!$I$7)</f>
        <v>Max Müller I Dekanatsjugendrefenrent, ÖA und Projekte</v>
      </c>
      <c r="EZ21" s="51"/>
      <c r="FB21" s="56" t="str">
        <f>CONCATENATE('Rahmen d Maßnahme'!$D$7," ","I"," ",'Rahmen d Maßnahme'!$I$7)</f>
        <v>Max Müller I Dekanatsjugendrefenrent, ÖA und Projekte</v>
      </c>
      <c r="FK21" s="51"/>
      <c r="FM21" s="56" t="str">
        <f>CONCATENATE('Rahmen d Maßnahme'!$D$7," ","I"," ",'Rahmen d Maßnahme'!$I$7)</f>
        <v>Max Müller I Dekanatsjugendrefenrent, ÖA und Projekte</v>
      </c>
      <c r="FV21" s="51"/>
      <c r="FX21" s="56" t="str">
        <f>CONCATENATE('Rahmen d Maßnahme'!$D$7," ","I"," ",'Rahmen d Maßnahme'!$I$7)</f>
        <v>Max Müller I Dekanatsjugendrefenrent, ÖA und Projekte</v>
      </c>
      <c r="GG21" s="51"/>
      <c r="GI21" s="56" t="str">
        <f>CONCATENATE('Rahmen d Maßnahme'!$D$7," ","I"," ",'Rahmen d Maßnahme'!$I$7)</f>
        <v>Max Müller I Dekanatsjugendrefenrent, ÖA und Projekte</v>
      </c>
      <c r="GR21" s="51"/>
      <c r="GT21" s="56" t="str">
        <f>CONCATENATE('Rahmen d Maßnahme'!$D$7," ","I"," ",'Rahmen d Maßnahme'!$I$7)</f>
        <v>Max Müller I Dekanatsjugendrefenrent, ÖA und Projekte</v>
      </c>
      <c r="HC21" s="51"/>
      <c r="HE21" s="56" t="str">
        <f>CONCATENATE('Rahmen d Maßnahme'!$D$7," ","I"," ",'Rahmen d Maßnahme'!$I$7)</f>
        <v>Max Müller I Dekanatsjugendrefenrent, ÖA und Projekte</v>
      </c>
      <c r="HN21" s="51"/>
      <c r="HP21" s="56" t="str">
        <f>CONCATENATE('Rahmen d Maßnahme'!$D$7," ","I"," ",'Rahmen d Maßnahme'!$I$7)</f>
        <v>Max Müller I Dekanatsjugendrefenrent, ÖA und Projekte</v>
      </c>
      <c r="HY21" s="51"/>
      <c r="IA21" s="56" t="str">
        <f>CONCATENATE('Rahmen d Maßnahme'!$D$7," ","I"," ",'Rahmen d Maßnahme'!$I$7)</f>
        <v>Max Müller I Dekanatsjugendrefenrent, ÖA und Projekte</v>
      </c>
      <c r="IJ21" s="51"/>
      <c r="IL21" s="56" t="str">
        <f>CONCATENATE('Rahmen d Maßnahme'!$D$7," ","I"," ",'Rahmen d Maßnahme'!$I$7)</f>
        <v>Max Müller I Dekanatsjugendrefenrent, ÖA und Projekte</v>
      </c>
      <c r="IU21" s="51"/>
      <c r="IW21" s="56" t="str">
        <f>CONCATENATE('Rahmen d Maßnahme'!$D$7," ","I"," ",'Rahmen d Maßnahme'!$I$7)</f>
        <v>Max Müller I Dekanatsjugendrefenrent, ÖA und Projekte</v>
      </c>
      <c r="JF21" s="51"/>
      <c r="JH21" s="56" t="str">
        <f>CONCATENATE('Rahmen d Maßnahme'!$D$7," ","I"," ",'Rahmen d Maßnahme'!$I$7)</f>
        <v>Max Müller I Dekanatsjugendrefenrent, ÖA und Projekte</v>
      </c>
      <c r="JQ21" s="51"/>
      <c r="JS21" s="56" t="str">
        <f>CONCATENATE('Rahmen d Maßnahme'!$D$7," ","I"," ",'Rahmen d Maßnahme'!$I$7)</f>
        <v>Max Müller I Dekanatsjugendrefenrent, ÖA und Projekte</v>
      </c>
      <c r="KB21" s="51"/>
      <c r="KD21" s="56" t="str">
        <f>CONCATENATE('Rahmen d Maßnahme'!$D$7," ","I"," ",'Rahmen d Maßnahme'!$I$7)</f>
        <v>Max Müller I Dekanatsjugendrefenrent, ÖA und Projekte</v>
      </c>
      <c r="KM21" s="51"/>
      <c r="KO21" s="56" t="str">
        <f>CONCATENATE('Rahmen d Maßnahme'!$D$7," ","I"," ",'Rahmen d Maßnahme'!$I$7)</f>
        <v>Max Müller I Dekanatsjugendrefenrent, ÖA und Projekte</v>
      </c>
      <c r="KX21" s="51"/>
      <c r="KZ21" s="56" t="str">
        <f>CONCATENATE('Rahmen d Maßnahme'!$D$7," ","I"," ",'Rahmen d Maßnahme'!$I$7)</f>
        <v>Max Müller I Dekanatsjugendrefenrent, ÖA und Projekte</v>
      </c>
      <c r="LI21" s="51"/>
      <c r="LK21" s="56" t="str">
        <f>CONCATENATE('Rahmen d Maßnahme'!$D$7," ","I"," ",'Rahmen d Maßnahme'!$I$7)</f>
        <v>Max Müller I Dekanatsjugendrefenrent, ÖA und Projekte</v>
      </c>
      <c r="LT21" s="51"/>
      <c r="LV21" s="56" t="str">
        <f>CONCATENATE('Rahmen d Maßnahme'!$D$7," ","I"," ",'Rahmen d Maßnahme'!$I$7)</f>
        <v>Max Müller I Dekanatsjugendrefenrent, ÖA und Projekte</v>
      </c>
      <c r="ME21" s="51"/>
      <c r="MG21" s="56" t="str">
        <f>CONCATENATE('Rahmen d Maßnahme'!$D$7," ","I"," ",'Rahmen d Maßnahme'!$I$7)</f>
        <v>Max Müller I Dekanatsjugendrefenrent, ÖA und Projekte</v>
      </c>
    </row>
    <row r="22" spans="1:351">
      <c r="B22" s="53"/>
      <c r="M22" s="53"/>
      <c r="X22" s="53"/>
      <c r="AI22" s="53"/>
      <c r="AT22" s="53"/>
      <c r="BE22" s="53"/>
      <c r="BP22" s="53"/>
      <c r="CA22" s="53"/>
      <c r="CL22" s="53"/>
      <c r="CW22" s="53"/>
      <c r="DH22" s="53"/>
      <c r="DS22" s="53"/>
      <c r="ED22" s="53"/>
      <c r="EO22" s="53"/>
      <c r="EZ22" s="53"/>
      <c r="FK22" s="53"/>
      <c r="FV22" s="53"/>
      <c r="GG22" s="53"/>
      <c r="GR22" s="53"/>
      <c r="HC22" s="53"/>
      <c r="HN22" s="53"/>
      <c r="HY22" s="53"/>
      <c r="IJ22" s="53"/>
      <c r="IU22" s="53"/>
      <c r="JF22" s="53"/>
      <c r="JQ22" s="53"/>
      <c r="KB22" s="53"/>
      <c r="KM22" s="53"/>
      <c r="KX22" s="53"/>
      <c r="LI22" s="53"/>
      <c r="LT22" s="53"/>
      <c r="ME22" s="53"/>
    </row>
    <row r="23" spans="1:351">
      <c r="B23" s="53"/>
      <c r="D23" s="55" t="s">
        <v>375</v>
      </c>
      <c r="M23" s="53"/>
      <c r="O23" s="55" t="s">
        <v>375</v>
      </c>
      <c r="X23" s="53"/>
      <c r="Z23" s="55" t="s">
        <v>375</v>
      </c>
      <c r="AI23" s="53"/>
      <c r="AK23" s="55" t="s">
        <v>375</v>
      </c>
      <c r="AT23" s="53"/>
      <c r="AV23" s="55" t="s">
        <v>375</v>
      </c>
      <c r="BE23" s="53"/>
      <c r="BG23" s="55" t="s">
        <v>375</v>
      </c>
      <c r="BP23" s="53"/>
      <c r="BR23" s="55" t="s">
        <v>375</v>
      </c>
      <c r="CA23" s="53"/>
      <c r="CC23" s="55" t="s">
        <v>375</v>
      </c>
      <c r="CL23" s="53"/>
      <c r="CN23" s="55" t="s">
        <v>375</v>
      </c>
      <c r="CW23" s="53"/>
      <c r="CY23" s="55" t="s">
        <v>375</v>
      </c>
      <c r="DH23" s="53"/>
      <c r="DJ23" s="55" t="s">
        <v>375</v>
      </c>
      <c r="DS23" s="53"/>
      <c r="DU23" s="55" t="s">
        <v>375</v>
      </c>
      <c r="ED23" s="53"/>
      <c r="EF23" s="55" t="s">
        <v>375</v>
      </c>
      <c r="EO23" s="53"/>
      <c r="EQ23" s="55" t="s">
        <v>375</v>
      </c>
      <c r="EZ23" s="53"/>
      <c r="FB23" s="55" t="s">
        <v>375</v>
      </c>
      <c r="FK23" s="53"/>
      <c r="FM23" s="55" t="s">
        <v>375</v>
      </c>
      <c r="FV23" s="53"/>
      <c r="FX23" s="55" t="s">
        <v>375</v>
      </c>
      <c r="GG23" s="53"/>
      <c r="GI23" s="55" t="s">
        <v>375</v>
      </c>
      <c r="GR23" s="53"/>
      <c r="GT23" s="55" t="s">
        <v>375</v>
      </c>
      <c r="HC23" s="53"/>
      <c r="HE23" s="55" t="s">
        <v>375</v>
      </c>
      <c r="HN23" s="53"/>
      <c r="HP23" s="55" t="s">
        <v>375</v>
      </c>
      <c r="HY23" s="53"/>
      <c r="IA23" s="55" t="s">
        <v>375</v>
      </c>
      <c r="IJ23" s="53"/>
      <c r="IL23" s="55" t="s">
        <v>375</v>
      </c>
      <c r="IU23" s="53"/>
      <c r="IW23" s="55" t="s">
        <v>375</v>
      </c>
      <c r="JF23" s="53"/>
      <c r="JH23" s="55" t="s">
        <v>375</v>
      </c>
      <c r="JQ23" s="53"/>
      <c r="JS23" s="55" t="s">
        <v>375</v>
      </c>
      <c r="KB23" s="53"/>
      <c r="KD23" s="55" t="s">
        <v>375</v>
      </c>
      <c r="KM23" s="53"/>
      <c r="KO23" s="55" t="s">
        <v>375</v>
      </c>
      <c r="KX23" s="53"/>
      <c r="KZ23" s="55" t="s">
        <v>375</v>
      </c>
      <c r="LI23" s="53"/>
      <c r="LK23" s="55" t="s">
        <v>375</v>
      </c>
      <c r="LT23" s="53"/>
      <c r="LV23" s="55" t="s">
        <v>375</v>
      </c>
      <c r="ME23" s="53"/>
      <c r="MG23" s="55" t="s">
        <v>375</v>
      </c>
    </row>
    <row r="24" spans="1:351">
      <c r="B24" s="52"/>
      <c r="F24" s="55"/>
      <c r="M24" s="52"/>
      <c r="Q24" s="55"/>
      <c r="X24" s="52"/>
      <c r="AB24" s="55"/>
      <c r="AI24" s="52"/>
      <c r="AM24" s="55"/>
      <c r="AT24" s="52"/>
      <c r="AX24" s="55"/>
      <c r="BE24" s="52"/>
      <c r="BI24" s="55"/>
      <c r="BP24" s="52"/>
      <c r="BT24" s="55"/>
      <c r="CA24" s="52"/>
      <c r="CE24" s="55"/>
      <c r="CL24" s="52"/>
      <c r="CP24" s="55"/>
      <c r="CW24" s="52"/>
      <c r="DA24" s="55"/>
      <c r="DH24" s="52"/>
      <c r="DL24" s="55"/>
      <c r="DS24" s="52"/>
      <c r="DW24" s="55"/>
      <c r="ED24" s="52"/>
      <c r="EH24" s="55"/>
      <c r="EO24" s="52"/>
      <c r="ES24" s="55"/>
      <c r="EZ24" s="52"/>
      <c r="FD24" s="55"/>
      <c r="FK24" s="52"/>
      <c r="FO24" s="55"/>
      <c r="FV24" s="52"/>
      <c r="FZ24" s="55"/>
      <c r="GG24" s="52"/>
      <c r="GK24" s="55"/>
      <c r="GR24" s="52"/>
      <c r="GV24" s="55"/>
      <c r="HC24" s="52"/>
      <c r="HG24" s="55"/>
      <c r="HN24" s="52"/>
      <c r="HR24" s="55"/>
      <c r="HY24" s="52"/>
      <c r="IC24" s="55"/>
      <c r="IJ24" s="52"/>
      <c r="IN24" s="55"/>
      <c r="IU24" s="52"/>
      <c r="IY24" s="55"/>
      <c r="JF24" s="52"/>
      <c r="JJ24" s="55"/>
      <c r="JQ24" s="52"/>
      <c r="JU24" s="55"/>
      <c r="KB24" s="52"/>
      <c r="KF24" s="55"/>
      <c r="KM24" s="52"/>
      <c r="KQ24" s="55"/>
      <c r="KX24" s="52"/>
      <c r="LB24" s="55"/>
      <c r="LI24" s="52"/>
      <c r="LM24" s="55"/>
      <c r="LT24" s="52"/>
      <c r="LX24" s="55"/>
      <c r="ME24" s="52"/>
      <c r="MI24" s="55"/>
    </row>
    <row r="25" spans="1:351">
      <c r="B25" s="53"/>
      <c r="C25" s="54" t="s">
        <v>376</v>
      </c>
      <c r="D25" s="55" t="s">
        <v>377</v>
      </c>
      <c r="M25" s="53"/>
      <c r="N25" s="54" t="s">
        <v>376</v>
      </c>
      <c r="O25" s="55" t="s">
        <v>377</v>
      </c>
      <c r="X25" s="53"/>
      <c r="Y25" s="54" t="s">
        <v>376</v>
      </c>
      <c r="Z25" s="55" t="s">
        <v>377</v>
      </c>
      <c r="AI25" s="53"/>
      <c r="AJ25" s="54" t="s">
        <v>376</v>
      </c>
      <c r="AK25" s="55" t="s">
        <v>377</v>
      </c>
      <c r="AT25" s="53"/>
      <c r="AU25" s="54" t="s">
        <v>376</v>
      </c>
      <c r="AV25" s="55" t="s">
        <v>377</v>
      </c>
      <c r="BE25" s="53"/>
      <c r="BF25" s="54" t="s">
        <v>376</v>
      </c>
      <c r="BG25" s="55" t="s">
        <v>377</v>
      </c>
      <c r="BP25" s="53"/>
      <c r="BQ25" s="54" t="s">
        <v>376</v>
      </c>
      <c r="BR25" s="55" t="s">
        <v>377</v>
      </c>
      <c r="CA25" s="53"/>
      <c r="CB25" s="54" t="s">
        <v>376</v>
      </c>
      <c r="CC25" s="55" t="s">
        <v>377</v>
      </c>
      <c r="CL25" s="53"/>
      <c r="CM25" s="54" t="s">
        <v>376</v>
      </c>
      <c r="CN25" s="55" t="s">
        <v>377</v>
      </c>
      <c r="CW25" s="53"/>
      <c r="CX25" s="54" t="s">
        <v>376</v>
      </c>
      <c r="CY25" s="55" t="s">
        <v>377</v>
      </c>
      <c r="DH25" s="53"/>
      <c r="DI25" s="54" t="s">
        <v>376</v>
      </c>
      <c r="DJ25" s="55" t="s">
        <v>377</v>
      </c>
      <c r="DS25" s="53"/>
      <c r="DT25" s="54" t="s">
        <v>376</v>
      </c>
      <c r="DU25" s="55" t="s">
        <v>377</v>
      </c>
      <c r="ED25" s="53"/>
      <c r="EE25" s="54" t="s">
        <v>376</v>
      </c>
      <c r="EF25" s="55" t="s">
        <v>377</v>
      </c>
      <c r="EO25" s="53"/>
      <c r="EP25" s="54" t="s">
        <v>376</v>
      </c>
      <c r="EQ25" s="55" t="s">
        <v>377</v>
      </c>
      <c r="EZ25" s="53"/>
      <c r="FA25" s="54" t="s">
        <v>376</v>
      </c>
      <c r="FB25" s="55" t="s">
        <v>377</v>
      </c>
      <c r="FK25" s="53"/>
      <c r="FL25" s="54" t="s">
        <v>376</v>
      </c>
      <c r="FM25" s="55" t="s">
        <v>377</v>
      </c>
      <c r="FV25" s="53"/>
      <c r="FW25" s="54" t="s">
        <v>376</v>
      </c>
      <c r="FX25" s="55" t="s">
        <v>377</v>
      </c>
      <c r="GG25" s="53"/>
      <c r="GH25" s="54" t="s">
        <v>376</v>
      </c>
      <c r="GI25" s="55" t="s">
        <v>377</v>
      </c>
      <c r="GR25" s="53"/>
      <c r="GS25" s="54" t="s">
        <v>376</v>
      </c>
      <c r="GT25" s="55" t="s">
        <v>377</v>
      </c>
      <c r="HC25" s="53"/>
      <c r="HD25" s="54" t="s">
        <v>376</v>
      </c>
      <c r="HE25" s="55" t="s">
        <v>377</v>
      </c>
      <c r="HN25" s="53"/>
      <c r="HO25" s="54" t="s">
        <v>376</v>
      </c>
      <c r="HP25" s="55" t="s">
        <v>377</v>
      </c>
      <c r="HY25" s="53"/>
      <c r="HZ25" s="54" t="s">
        <v>376</v>
      </c>
      <c r="IA25" s="55" t="s">
        <v>377</v>
      </c>
      <c r="IJ25" s="53"/>
      <c r="IK25" s="54" t="s">
        <v>376</v>
      </c>
      <c r="IL25" s="55" t="s">
        <v>377</v>
      </c>
      <c r="IU25" s="53"/>
      <c r="IV25" s="54" t="s">
        <v>376</v>
      </c>
      <c r="IW25" s="55" t="s">
        <v>377</v>
      </c>
      <c r="JF25" s="53"/>
      <c r="JG25" s="54" t="s">
        <v>376</v>
      </c>
      <c r="JH25" s="55" t="s">
        <v>377</v>
      </c>
      <c r="JQ25" s="53"/>
      <c r="JR25" s="54" t="s">
        <v>376</v>
      </c>
      <c r="JS25" s="55" t="s">
        <v>377</v>
      </c>
      <c r="KB25" s="53"/>
      <c r="KC25" s="54" t="s">
        <v>376</v>
      </c>
      <c r="KD25" s="55" t="s">
        <v>377</v>
      </c>
      <c r="KM25" s="53"/>
      <c r="KN25" s="54" t="s">
        <v>376</v>
      </c>
      <c r="KO25" s="55" t="s">
        <v>377</v>
      </c>
      <c r="KX25" s="53"/>
      <c r="KY25" s="54" t="s">
        <v>376</v>
      </c>
      <c r="KZ25" s="55" t="s">
        <v>377</v>
      </c>
      <c r="LI25" s="53"/>
      <c r="LJ25" s="54" t="s">
        <v>376</v>
      </c>
      <c r="LK25" s="55" t="s">
        <v>377</v>
      </c>
      <c r="LT25" s="53"/>
      <c r="LU25" s="54" t="s">
        <v>376</v>
      </c>
      <c r="LV25" s="55" t="s">
        <v>377</v>
      </c>
      <c r="ME25" s="53"/>
      <c r="MF25" s="54" t="s">
        <v>376</v>
      </c>
      <c r="MG25" s="55" t="s">
        <v>377</v>
      </c>
    </row>
    <row r="26" spans="1:351">
      <c r="B26" s="53"/>
      <c r="D26" s="55" t="s">
        <v>378</v>
      </c>
      <c r="M26" s="53"/>
      <c r="O26" s="55" t="s">
        <v>378</v>
      </c>
      <c r="X26" s="53"/>
      <c r="Z26" s="55" t="s">
        <v>378</v>
      </c>
      <c r="AI26" s="53"/>
      <c r="AK26" s="55" t="s">
        <v>378</v>
      </c>
      <c r="AT26" s="53"/>
      <c r="AV26" s="55" t="s">
        <v>378</v>
      </c>
      <c r="BE26" s="53"/>
      <c r="BG26" s="55" t="s">
        <v>378</v>
      </c>
      <c r="BP26" s="53"/>
      <c r="BR26" s="55" t="s">
        <v>378</v>
      </c>
      <c r="CA26" s="53"/>
      <c r="CC26" s="55" t="s">
        <v>378</v>
      </c>
      <c r="CL26" s="53"/>
      <c r="CN26" s="55" t="s">
        <v>378</v>
      </c>
      <c r="CW26" s="53"/>
      <c r="CY26" s="55" t="s">
        <v>378</v>
      </c>
      <c r="DH26" s="53"/>
      <c r="DJ26" s="55" t="s">
        <v>378</v>
      </c>
      <c r="DS26" s="53"/>
      <c r="DU26" s="55" t="s">
        <v>378</v>
      </c>
      <c r="ED26" s="53"/>
      <c r="EF26" s="55" t="s">
        <v>378</v>
      </c>
      <c r="EO26" s="53"/>
      <c r="EQ26" s="55" t="s">
        <v>378</v>
      </c>
      <c r="EZ26" s="53"/>
      <c r="FB26" s="55" t="s">
        <v>378</v>
      </c>
      <c r="FK26" s="53"/>
      <c r="FM26" s="55" t="s">
        <v>378</v>
      </c>
      <c r="FV26" s="53"/>
      <c r="FX26" s="55" t="s">
        <v>378</v>
      </c>
      <c r="GG26" s="53"/>
      <c r="GI26" s="55" t="s">
        <v>378</v>
      </c>
      <c r="GR26" s="53"/>
      <c r="GT26" s="55" t="s">
        <v>378</v>
      </c>
      <c r="HC26" s="53"/>
      <c r="HE26" s="55" t="s">
        <v>378</v>
      </c>
      <c r="HN26" s="53"/>
      <c r="HP26" s="55" t="s">
        <v>378</v>
      </c>
      <c r="HY26" s="53"/>
      <c r="IA26" s="55" t="s">
        <v>378</v>
      </c>
      <c r="IJ26" s="53"/>
      <c r="IL26" s="55" t="s">
        <v>378</v>
      </c>
      <c r="IU26" s="53"/>
      <c r="IW26" s="55" t="s">
        <v>378</v>
      </c>
      <c r="JF26" s="53"/>
      <c r="JH26" s="55" t="s">
        <v>378</v>
      </c>
      <c r="JQ26" s="53"/>
      <c r="JS26" s="55" t="s">
        <v>378</v>
      </c>
      <c r="KB26" s="53"/>
      <c r="KD26" s="55" t="s">
        <v>378</v>
      </c>
      <c r="KM26" s="53"/>
      <c r="KO26" s="55" t="s">
        <v>378</v>
      </c>
      <c r="KX26" s="53"/>
      <c r="KZ26" s="55" t="s">
        <v>378</v>
      </c>
      <c r="LI26" s="53"/>
      <c r="LK26" s="55" t="s">
        <v>378</v>
      </c>
      <c r="LT26" s="53"/>
      <c r="LV26" s="55" t="s">
        <v>378</v>
      </c>
      <c r="ME26" s="53"/>
      <c r="MG26" s="55" t="s">
        <v>378</v>
      </c>
    </row>
    <row r="27" spans="1:351">
      <c r="B27" s="53"/>
      <c r="D27" s="55"/>
      <c r="M27" s="53"/>
      <c r="O27" s="55"/>
      <c r="X27" s="53"/>
      <c r="Z27" s="55"/>
      <c r="AI27" s="53"/>
      <c r="AK27" s="55"/>
      <c r="AT27" s="53"/>
      <c r="AV27" s="55"/>
      <c r="BE27" s="53"/>
      <c r="BG27" s="55"/>
      <c r="BP27" s="53"/>
      <c r="BR27" s="55"/>
      <c r="CA27" s="53"/>
      <c r="CC27" s="55"/>
      <c r="CL27" s="53"/>
      <c r="CN27" s="55"/>
      <c r="CW27" s="53"/>
      <c r="CY27" s="55"/>
      <c r="DH27" s="53"/>
      <c r="DJ27" s="55"/>
      <c r="DS27" s="53"/>
      <c r="DU27" s="55"/>
      <c r="ED27" s="53"/>
      <c r="EF27" s="55"/>
      <c r="EO27" s="53"/>
      <c r="EQ27" s="55"/>
      <c r="EZ27" s="53"/>
      <c r="FB27" s="55"/>
      <c r="FK27" s="53"/>
      <c r="FM27" s="55"/>
      <c r="FV27" s="53"/>
      <c r="FX27" s="55"/>
      <c r="GG27" s="53"/>
      <c r="GI27" s="55"/>
      <c r="GR27" s="53"/>
      <c r="GT27" s="55"/>
      <c r="HC27" s="53"/>
      <c r="HE27" s="55"/>
      <c r="HN27" s="53"/>
      <c r="HP27" s="55"/>
      <c r="HY27" s="53"/>
      <c r="IA27" s="55"/>
      <c r="IJ27" s="53"/>
      <c r="IL27" s="55"/>
      <c r="IU27" s="53"/>
      <c r="IW27" s="55"/>
      <c r="JF27" s="53"/>
      <c r="JH27" s="55"/>
      <c r="JQ27" s="53"/>
      <c r="JS27" s="55"/>
      <c r="KB27" s="53"/>
      <c r="KD27" s="55"/>
      <c r="KM27" s="53"/>
      <c r="KO27" s="55"/>
      <c r="KX27" s="53"/>
      <c r="KZ27" s="55"/>
      <c r="LI27" s="53"/>
      <c r="LK27" s="55"/>
      <c r="LT27" s="53"/>
      <c r="LV27" s="55"/>
      <c r="ME27" s="53"/>
      <c r="MG27" s="55"/>
    </row>
    <row r="28" spans="1:351">
      <c r="B28" s="72"/>
      <c r="C28" s="65"/>
      <c r="D28" s="65"/>
      <c r="E28" s="65"/>
      <c r="F28" s="65"/>
      <c r="G28" s="65"/>
      <c r="H28" s="65"/>
      <c r="I28" s="65"/>
      <c r="J28" s="65"/>
      <c r="M28" s="72"/>
      <c r="N28" s="65"/>
      <c r="O28" s="65"/>
      <c r="P28" s="65"/>
      <c r="Q28" s="65"/>
      <c r="R28" s="65"/>
      <c r="S28" s="65"/>
      <c r="T28" s="65"/>
      <c r="U28" s="65"/>
      <c r="X28" s="72"/>
      <c r="Y28" s="65"/>
      <c r="Z28" s="65"/>
      <c r="AA28" s="65"/>
      <c r="AB28" s="65"/>
      <c r="AC28" s="65"/>
      <c r="AD28" s="65"/>
      <c r="AE28" s="65"/>
      <c r="AF28" s="65"/>
      <c r="AI28" s="72"/>
      <c r="AJ28" s="65"/>
      <c r="AK28" s="65"/>
      <c r="AL28" s="65"/>
      <c r="AM28" s="65"/>
      <c r="AN28" s="65"/>
      <c r="AO28" s="65"/>
      <c r="AP28" s="65"/>
      <c r="AQ28" s="65"/>
      <c r="AT28" s="72"/>
      <c r="AU28" s="65"/>
      <c r="AV28" s="65"/>
      <c r="AW28" s="65"/>
      <c r="AX28" s="65"/>
      <c r="AY28" s="65"/>
      <c r="AZ28" s="65"/>
      <c r="BA28" s="65"/>
      <c r="BB28" s="65"/>
      <c r="BE28" s="72"/>
      <c r="BF28" s="65"/>
      <c r="BG28" s="65"/>
      <c r="BH28" s="65"/>
      <c r="BI28" s="65"/>
      <c r="BJ28" s="65"/>
      <c r="BK28" s="65"/>
      <c r="BL28" s="65"/>
      <c r="BM28" s="65"/>
      <c r="BP28" s="72"/>
      <c r="BQ28" s="65"/>
      <c r="BR28" s="65"/>
      <c r="BS28" s="65"/>
      <c r="BT28" s="65"/>
      <c r="BU28" s="65"/>
      <c r="BV28" s="65"/>
      <c r="BW28" s="65"/>
      <c r="BX28" s="65"/>
      <c r="CA28" s="72"/>
      <c r="CB28" s="65"/>
      <c r="CC28" s="65"/>
      <c r="CD28" s="65"/>
      <c r="CE28" s="65"/>
      <c r="CF28" s="65"/>
      <c r="CG28" s="65"/>
      <c r="CH28" s="65"/>
      <c r="CI28" s="65"/>
      <c r="CL28" s="72"/>
      <c r="CM28" s="65"/>
      <c r="CN28" s="65"/>
      <c r="CO28" s="65"/>
      <c r="CP28" s="65"/>
      <c r="CQ28" s="65"/>
      <c r="CR28" s="65"/>
      <c r="CS28" s="65"/>
      <c r="CT28" s="65"/>
      <c r="CW28" s="72"/>
      <c r="CX28" s="65"/>
      <c r="CY28" s="65"/>
      <c r="CZ28" s="65"/>
      <c r="DA28" s="65"/>
      <c r="DB28" s="65"/>
      <c r="DC28" s="65"/>
      <c r="DD28" s="65"/>
      <c r="DE28" s="65"/>
      <c r="DH28" s="72"/>
      <c r="DI28" s="65"/>
      <c r="DJ28" s="65"/>
      <c r="DK28" s="65"/>
      <c r="DL28" s="65"/>
      <c r="DM28" s="65"/>
      <c r="DN28" s="65"/>
      <c r="DO28" s="65"/>
      <c r="DP28" s="65"/>
      <c r="DS28" s="72"/>
      <c r="DT28" s="65"/>
      <c r="DU28" s="65"/>
      <c r="DV28" s="65"/>
      <c r="DW28" s="65"/>
      <c r="DX28" s="65"/>
      <c r="DY28" s="65"/>
      <c r="DZ28" s="65"/>
      <c r="EA28" s="65"/>
      <c r="ED28" s="72"/>
      <c r="EE28" s="65"/>
      <c r="EF28" s="65"/>
      <c r="EG28" s="65"/>
      <c r="EH28" s="65"/>
      <c r="EI28" s="65"/>
      <c r="EJ28" s="65"/>
      <c r="EK28" s="65"/>
      <c r="EL28" s="65"/>
      <c r="EO28" s="72"/>
      <c r="EP28" s="65"/>
      <c r="EQ28" s="65"/>
      <c r="ER28" s="65"/>
      <c r="ES28" s="65"/>
      <c r="ET28" s="65"/>
      <c r="EU28" s="65"/>
      <c r="EV28" s="65"/>
      <c r="EW28" s="65"/>
      <c r="EZ28" s="72"/>
      <c r="FA28" s="65"/>
      <c r="FB28" s="65"/>
      <c r="FC28" s="65"/>
      <c r="FD28" s="65"/>
      <c r="FE28" s="65"/>
      <c r="FF28" s="65"/>
      <c r="FG28" s="65"/>
      <c r="FH28" s="65"/>
      <c r="FK28" s="72"/>
      <c r="FL28" s="65"/>
      <c r="FM28" s="65"/>
      <c r="FN28" s="65"/>
      <c r="FO28" s="65"/>
      <c r="FP28" s="65"/>
      <c r="FQ28" s="65"/>
      <c r="FR28" s="65"/>
      <c r="FS28" s="65"/>
      <c r="FV28" s="72"/>
      <c r="FW28" s="65"/>
      <c r="FX28" s="65"/>
      <c r="FY28" s="65"/>
      <c r="FZ28" s="65"/>
      <c r="GA28" s="65"/>
      <c r="GB28" s="65"/>
      <c r="GC28" s="65"/>
      <c r="GD28" s="65"/>
      <c r="GG28" s="72"/>
      <c r="GH28" s="65"/>
      <c r="GI28" s="65"/>
      <c r="GJ28" s="65"/>
      <c r="GK28" s="65"/>
      <c r="GL28" s="65"/>
      <c r="GM28" s="65"/>
      <c r="GN28" s="65"/>
      <c r="GO28" s="65"/>
      <c r="GR28" s="72"/>
      <c r="GS28" s="65"/>
      <c r="GT28" s="65"/>
      <c r="GU28" s="65"/>
      <c r="GV28" s="65"/>
      <c r="GW28" s="65"/>
      <c r="GX28" s="65"/>
      <c r="GY28" s="65"/>
      <c r="GZ28" s="65"/>
      <c r="HC28" s="72"/>
      <c r="HD28" s="65"/>
      <c r="HE28" s="65"/>
      <c r="HF28" s="65"/>
      <c r="HG28" s="65"/>
      <c r="HH28" s="65"/>
      <c r="HI28" s="65"/>
      <c r="HJ28" s="65"/>
      <c r="HK28" s="65"/>
      <c r="HN28" s="72"/>
      <c r="HO28" s="65"/>
      <c r="HP28" s="65"/>
      <c r="HQ28" s="65"/>
      <c r="HR28" s="65"/>
      <c r="HS28" s="65"/>
      <c r="HT28" s="65"/>
      <c r="HU28" s="65"/>
      <c r="HV28" s="65"/>
      <c r="HY28" s="72"/>
      <c r="HZ28" s="65"/>
      <c r="IA28" s="65"/>
      <c r="IB28" s="65"/>
      <c r="IC28" s="65"/>
      <c r="ID28" s="65"/>
      <c r="IE28" s="65"/>
      <c r="IF28" s="65"/>
      <c r="IG28" s="65"/>
      <c r="IJ28" s="72"/>
      <c r="IK28" s="65"/>
      <c r="IL28" s="65"/>
      <c r="IM28" s="65"/>
      <c r="IN28" s="65"/>
      <c r="IO28" s="65"/>
      <c r="IP28" s="65"/>
      <c r="IQ28" s="65"/>
      <c r="IR28" s="65"/>
      <c r="IU28" s="72"/>
      <c r="IV28" s="65"/>
      <c r="IW28" s="65"/>
      <c r="IX28" s="65"/>
      <c r="IY28" s="65"/>
      <c r="IZ28" s="65"/>
      <c r="JA28" s="65"/>
      <c r="JB28" s="65"/>
      <c r="JC28" s="65"/>
      <c r="JF28" s="72"/>
      <c r="JG28" s="65"/>
      <c r="JH28" s="65"/>
      <c r="JI28" s="65"/>
      <c r="JJ28" s="65"/>
      <c r="JK28" s="65"/>
      <c r="JL28" s="65"/>
      <c r="JM28" s="65"/>
      <c r="JN28" s="65"/>
      <c r="JQ28" s="72"/>
      <c r="JR28" s="65"/>
      <c r="JS28" s="65"/>
      <c r="JT28" s="65"/>
      <c r="JU28" s="65"/>
      <c r="JV28" s="65"/>
      <c r="JW28" s="65"/>
      <c r="JX28" s="65"/>
      <c r="JY28" s="65"/>
      <c r="KB28" s="72"/>
      <c r="KC28" s="65"/>
      <c r="KD28" s="65"/>
      <c r="KE28" s="65"/>
      <c r="KF28" s="65"/>
      <c r="KG28" s="65"/>
      <c r="KH28" s="65"/>
      <c r="KI28" s="65"/>
      <c r="KJ28" s="65"/>
      <c r="KM28" s="72"/>
      <c r="KN28" s="65"/>
      <c r="KO28" s="65"/>
      <c r="KP28" s="65"/>
      <c r="KQ28" s="65"/>
      <c r="KR28" s="65"/>
      <c r="KS28" s="65"/>
      <c r="KT28" s="65"/>
      <c r="KU28" s="65"/>
      <c r="KX28" s="72"/>
      <c r="KY28" s="65"/>
      <c r="KZ28" s="65"/>
      <c r="LA28" s="65"/>
      <c r="LB28" s="65"/>
      <c r="LC28" s="65"/>
      <c r="LD28" s="65"/>
      <c r="LE28" s="65"/>
      <c r="LF28" s="65"/>
      <c r="LI28" s="72"/>
      <c r="LJ28" s="65"/>
      <c r="LK28" s="65"/>
      <c r="LL28" s="65"/>
      <c r="LM28" s="65"/>
      <c r="LN28" s="65"/>
      <c r="LO28" s="65"/>
      <c r="LP28" s="65"/>
      <c r="LQ28" s="65"/>
      <c r="LT28" s="72"/>
      <c r="LU28" s="65"/>
      <c r="LV28" s="65"/>
      <c r="LW28" s="65"/>
      <c r="LX28" s="65"/>
      <c r="LY28" s="65"/>
      <c r="LZ28" s="65"/>
      <c r="MA28" s="65"/>
      <c r="MB28" s="65"/>
      <c r="ME28" s="72"/>
      <c r="MF28" s="65"/>
      <c r="MG28" s="65"/>
      <c r="MH28" s="65"/>
      <c r="MI28" s="65"/>
      <c r="MJ28" s="65"/>
      <c r="MK28" s="65"/>
      <c r="ML28" s="65"/>
      <c r="MM28" s="65"/>
    </row>
    <row r="29" spans="1:351">
      <c r="A29" s="70"/>
      <c r="C29" s="52" t="s">
        <v>379</v>
      </c>
      <c r="J29" s="63"/>
      <c r="L29" s="70"/>
      <c r="N29" s="52" t="s">
        <v>379</v>
      </c>
      <c r="U29" s="63"/>
      <c r="W29" s="70"/>
      <c r="Y29" s="52" t="s">
        <v>379</v>
      </c>
      <c r="AF29" s="63"/>
      <c r="AH29" s="70"/>
      <c r="AJ29" s="52" t="s">
        <v>379</v>
      </c>
      <c r="AQ29" s="63"/>
      <c r="AS29" s="70"/>
      <c r="AU29" s="52" t="s">
        <v>379</v>
      </c>
      <c r="BB29" s="63"/>
      <c r="BD29" s="70"/>
      <c r="BF29" s="52" t="s">
        <v>379</v>
      </c>
      <c r="BM29" s="63"/>
      <c r="BO29" s="70"/>
      <c r="BQ29" s="52" t="s">
        <v>379</v>
      </c>
      <c r="BX29" s="63"/>
      <c r="BZ29" s="70"/>
      <c r="CB29" s="52" t="s">
        <v>379</v>
      </c>
      <c r="CI29" s="63"/>
      <c r="CK29" s="70"/>
      <c r="CM29" s="52" t="s">
        <v>379</v>
      </c>
      <c r="CT29" s="63"/>
      <c r="CV29" s="70"/>
      <c r="CX29" s="52" t="s">
        <v>379</v>
      </c>
      <c r="DE29" s="63"/>
      <c r="DG29" s="70"/>
      <c r="DI29" s="52" t="s">
        <v>379</v>
      </c>
      <c r="DP29" s="63"/>
      <c r="DR29" s="70"/>
      <c r="DT29" s="52" t="s">
        <v>379</v>
      </c>
      <c r="EA29" s="63"/>
      <c r="EC29" s="70"/>
      <c r="EE29" s="52" t="s">
        <v>379</v>
      </c>
      <c r="EL29" s="63"/>
      <c r="EN29" s="70"/>
      <c r="EP29" s="52" t="s">
        <v>379</v>
      </c>
      <c r="EW29" s="63"/>
      <c r="EY29" s="70"/>
      <c r="FA29" s="52" t="s">
        <v>379</v>
      </c>
      <c r="FH29" s="63"/>
      <c r="FJ29" s="70"/>
      <c r="FL29" s="52" t="s">
        <v>379</v>
      </c>
      <c r="FS29" s="63"/>
      <c r="FU29" s="70"/>
      <c r="FW29" s="52" t="s">
        <v>379</v>
      </c>
      <c r="GD29" s="63"/>
      <c r="GF29" s="70"/>
      <c r="GH29" s="52" t="s">
        <v>379</v>
      </c>
      <c r="GO29" s="63"/>
      <c r="GQ29" s="70"/>
      <c r="GS29" s="52" t="s">
        <v>379</v>
      </c>
      <c r="GZ29" s="63"/>
      <c r="HB29" s="70"/>
      <c r="HD29" s="52" t="s">
        <v>379</v>
      </c>
      <c r="HK29" s="63"/>
      <c r="HM29" s="70"/>
      <c r="HO29" s="52" t="s">
        <v>379</v>
      </c>
      <c r="HV29" s="63"/>
      <c r="HX29" s="70"/>
      <c r="HZ29" s="52" t="s">
        <v>379</v>
      </c>
      <c r="IG29" s="63"/>
      <c r="II29" s="70"/>
      <c r="IK29" s="52" t="s">
        <v>379</v>
      </c>
      <c r="IR29" s="63"/>
      <c r="IT29" s="70"/>
      <c r="IV29" s="52" t="s">
        <v>379</v>
      </c>
      <c r="JC29" s="63"/>
      <c r="JE29" s="70"/>
      <c r="JG29" s="52" t="s">
        <v>379</v>
      </c>
      <c r="JN29" s="63"/>
      <c r="JP29" s="70"/>
      <c r="JR29" s="52" t="s">
        <v>379</v>
      </c>
      <c r="JY29" s="63"/>
      <c r="KA29" s="70"/>
      <c r="KC29" s="52" t="s">
        <v>379</v>
      </c>
      <c r="KJ29" s="63"/>
      <c r="KL29" s="70"/>
      <c r="KN29" s="52" t="s">
        <v>379</v>
      </c>
      <c r="KU29" s="63"/>
      <c r="KW29" s="70"/>
      <c r="KY29" s="52" t="s">
        <v>379</v>
      </c>
      <c r="LF29" s="63"/>
      <c r="LH29" s="70"/>
      <c r="LJ29" s="52" t="s">
        <v>379</v>
      </c>
      <c r="LQ29" s="63"/>
      <c r="LS29" s="70"/>
      <c r="LU29" s="52" t="s">
        <v>379</v>
      </c>
      <c r="MB29" s="63"/>
      <c r="MD29" s="70"/>
      <c r="MF29" s="52" t="s">
        <v>379</v>
      </c>
      <c r="MM29" s="63"/>
    </row>
    <row r="30" spans="1:351" ht="18" customHeight="1">
      <c r="A30" s="70"/>
      <c r="B30" s="62" t="str">
        <f>IF('Rahmen d Maßnahme'!$G$12&lt;&gt;"", "‣", "")</f>
        <v>‣</v>
      </c>
      <c r="C30" s="56" t="str">
        <f>IF('Rahmen d Maßnahme'!$G$12="", "", 'Rahmen d Maßnahme'!$G$12)</f>
        <v>Erkennen, Lernen und Umsetzen von gruppenpädagogischen Inhalten und Methoden</v>
      </c>
      <c r="J30" s="70"/>
      <c r="L30" s="70"/>
      <c r="M30" s="62" t="str">
        <f>IF('Rahmen d Maßnahme'!$G$12&lt;&gt;"", "‣", "")</f>
        <v>‣</v>
      </c>
      <c r="N30" s="56" t="str">
        <f>IF('Rahmen d Maßnahme'!$G$12="", "", 'Rahmen d Maßnahme'!$G$12)</f>
        <v>Erkennen, Lernen und Umsetzen von gruppenpädagogischen Inhalten und Methoden</v>
      </c>
      <c r="U30" s="70"/>
      <c r="W30" s="70"/>
      <c r="X30" s="62" t="str">
        <f>IF('Rahmen d Maßnahme'!$G$12&lt;&gt;"", "‣", "")</f>
        <v>‣</v>
      </c>
      <c r="Y30" s="56" t="str">
        <f>IF('Rahmen d Maßnahme'!$G$12="", "", 'Rahmen d Maßnahme'!$G$12)</f>
        <v>Erkennen, Lernen und Umsetzen von gruppenpädagogischen Inhalten und Methoden</v>
      </c>
      <c r="AF30" s="70"/>
      <c r="AH30" s="70"/>
      <c r="AI30" s="62" t="str">
        <f>IF('Rahmen d Maßnahme'!$G$12&lt;&gt;"", "‣", "")</f>
        <v>‣</v>
      </c>
      <c r="AJ30" s="56" t="str">
        <f>IF('Rahmen d Maßnahme'!$G$12="", "", 'Rahmen d Maßnahme'!$G$12)</f>
        <v>Erkennen, Lernen und Umsetzen von gruppenpädagogischen Inhalten und Methoden</v>
      </c>
      <c r="AQ30" s="70"/>
      <c r="AS30" s="70"/>
      <c r="AT30" s="62" t="str">
        <f>IF('Rahmen d Maßnahme'!$G$12&lt;&gt;"", "‣", "")</f>
        <v>‣</v>
      </c>
      <c r="AU30" s="56" t="str">
        <f>IF('Rahmen d Maßnahme'!$G$12="", "", 'Rahmen d Maßnahme'!$G$12)</f>
        <v>Erkennen, Lernen und Umsetzen von gruppenpädagogischen Inhalten und Methoden</v>
      </c>
      <c r="BB30" s="70"/>
      <c r="BD30" s="70"/>
      <c r="BE30" s="62" t="str">
        <f>IF('Rahmen d Maßnahme'!$G$12&lt;&gt;"", "‣", "")</f>
        <v>‣</v>
      </c>
      <c r="BF30" s="56" t="str">
        <f>IF('Rahmen d Maßnahme'!$G$12="", "", 'Rahmen d Maßnahme'!$G$12)</f>
        <v>Erkennen, Lernen und Umsetzen von gruppenpädagogischen Inhalten und Methoden</v>
      </c>
      <c r="BM30" s="70"/>
      <c r="BO30" s="70"/>
      <c r="BP30" s="62" t="str">
        <f>IF('Rahmen d Maßnahme'!$G$12&lt;&gt;"", "‣", "")</f>
        <v>‣</v>
      </c>
      <c r="BQ30" s="56" t="str">
        <f>IF('Rahmen d Maßnahme'!$G$12="", "", 'Rahmen d Maßnahme'!$G$12)</f>
        <v>Erkennen, Lernen und Umsetzen von gruppenpädagogischen Inhalten und Methoden</v>
      </c>
      <c r="BX30" s="70"/>
      <c r="BZ30" s="70"/>
      <c r="CA30" s="62" t="str">
        <f>IF('Rahmen d Maßnahme'!$G$12&lt;&gt;"", "‣", "")</f>
        <v>‣</v>
      </c>
      <c r="CB30" s="56" t="str">
        <f>IF('Rahmen d Maßnahme'!$G$12="", "", 'Rahmen d Maßnahme'!$G$12)</f>
        <v>Erkennen, Lernen und Umsetzen von gruppenpädagogischen Inhalten und Methoden</v>
      </c>
      <c r="CI30" s="70"/>
      <c r="CK30" s="70"/>
      <c r="CL30" s="62" t="str">
        <f>IF('Rahmen d Maßnahme'!$G$12&lt;&gt;"", "‣", "")</f>
        <v>‣</v>
      </c>
      <c r="CM30" s="56" t="str">
        <f>IF('Rahmen d Maßnahme'!$G$12="", "", 'Rahmen d Maßnahme'!$G$12)</f>
        <v>Erkennen, Lernen und Umsetzen von gruppenpädagogischen Inhalten und Methoden</v>
      </c>
      <c r="CT30" s="70"/>
      <c r="CV30" s="70"/>
      <c r="CW30" s="62" t="str">
        <f>IF('Rahmen d Maßnahme'!$G$12&lt;&gt;"", "‣", "")</f>
        <v>‣</v>
      </c>
      <c r="CX30" s="56" t="str">
        <f>IF('Rahmen d Maßnahme'!$G$12="", "", 'Rahmen d Maßnahme'!$G$12)</f>
        <v>Erkennen, Lernen und Umsetzen von gruppenpädagogischen Inhalten und Methoden</v>
      </c>
      <c r="DE30" s="70"/>
      <c r="DG30" s="70"/>
      <c r="DH30" s="62" t="str">
        <f>IF('Rahmen d Maßnahme'!$G$12&lt;&gt;"", "‣", "")</f>
        <v>‣</v>
      </c>
      <c r="DI30" s="56" t="str">
        <f>IF('Rahmen d Maßnahme'!$G$12="", "", 'Rahmen d Maßnahme'!$G$12)</f>
        <v>Erkennen, Lernen und Umsetzen von gruppenpädagogischen Inhalten und Methoden</v>
      </c>
      <c r="DP30" s="70"/>
      <c r="DR30" s="70"/>
      <c r="DS30" s="62" t="str">
        <f>IF('Rahmen d Maßnahme'!$G$12&lt;&gt;"", "‣", "")</f>
        <v>‣</v>
      </c>
      <c r="DT30" s="56" t="str">
        <f>IF('Rahmen d Maßnahme'!$G$12="", "", 'Rahmen d Maßnahme'!$G$12)</f>
        <v>Erkennen, Lernen und Umsetzen von gruppenpädagogischen Inhalten und Methoden</v>
      </c>
      <c r="EA30" s="70"/>
      <c r="EC30" s="70"/>
      <c r="ED30" s="62" t="str">
        <f>IF('Rahmen d Maßnahme'!$G$12&lt;&gt;"", "‣", "")</f>
        <v>‣</v>
      </c>
      <c r="EE30" s="56" t="str">
        <f>IF('Rahmen d Maßnahme'!$G$12="", "", 'Rahmen d Maßnahme'!$G$12)</f>
        <v>Erkennen, Lernen und Umsetzen von gruppenpädagogischen Inhalten und Methoden</v>
      </c>
      <c r="EL30" s="70"/>
      <c r="EN30" s="70"/>
      <c r="EO30" s="62" t="str">
        <f>IF('Rahmen d Maßnahme'!$G$12&lt;&gt;"", "‣", "")</f>
        <v>‣</v>
      </c>
      <c r="EP30" s="56" t="str">
        <f>IF('Rahmen d Maßnahme'!$G$12="", "", 'Rahmen d Maßnahme'!$G$12)</f>
        <v>Erkennen, Lernen und Umsetzen von gruppenpädagogischen Inhalten und Methoden</v>
      </c>
      <c r="EW30" s="70"/>
      <c r="EY30" s="70"/>
      <c r="EZ30" s="62" t="str">
        <f>IF('Rahmen d Maßnahme'!$G$12&lt;&gt;"", "‣", "")</f>
        <v>‣</v>
      </c>
      <c r="FA30" s="56" t="str">
        <f>IF('Rahmen d Maßnahme'!$G$12="", "", 'Rahmen d Maßnahme'!$G$12)</f>
        <v>Erkennen, Lernen und Umsetzen von gruppenpädagogischen Inhalten und Methoden</v>
      </c>
      <c r="FH30" s="70"/>
      <c r="FJ30" s="70"/>
      <c r="FK30" s="62" t="str">
        <f>IF('Rahmen d Maßnahme'!$G$12&lt;&gt;"", "‣", "")</f>
        <v>‣</v>
      </c>
      <c r="FL30" s="56" t="str">
        <f>IF('Rahmen d Maßnahme'!$G$12="", "", 'Rahmen d Maßnahme'!$G$12)</f>
        <v>Erkennen, Lernen und Umsetzen von gruppenpädagogischen Inhalten und Methoden</v>
      </c>
      <c r="FS30" s="70"/>
      <c r="FU30" s="70"/>
      <c r="FV30" s="62" t="str">
        <f>IF('Rahmen d Maßnahme'!$G$12&lt;&gt;"", "‣", "")</f>
        <v>‣</v>
      </c>
      <c r="FW30" s="56" t="str">
        <f>IF('Rahmen d Maßnahme'!$G$12="", "", 'Rahmen d Maßnahme'!$G$12)</f>
        <v>Erkennen, Lernen und Umsetzen von gruppenpädagogischen Inhalten und Methoden</v>
      </c>
      <c r="GD30" s="70"/>
      <c r="GF30" s="70"/>
      <c r="GG30" s="62" t="str">
        <f>IF('Rahmen d Maßnahme'!$G$12&lt;&gt;"", "‣", "")</f>
        <v>‣</v>
      </c>
      <c r="GH30" s="56" t="str">
        <f>IF('Rahmen d Maßnahme'!$G$12="", "", 'Rahmen d Maßnahme'!$G$12)</f>
        <v>Erkennen, Lernen und Umsetzen von gruppenpädagogischen Inhalten und Methoden</v>
      </c>
      <c r="GO30" s="70"/>
      <c r="GQ30" s="70"/>
      <c r="GR30" s="62" t="str">
        <f>IF('Rahmen d Maßnahme'!$G$12&lt;&gt;"", "‣", "")</f>
        <v>‣</v>
      </c>
      <c r="GS30" s="56" t="str">
        <f>IF('Rahmen d Maßnahme'!$G$12="", "", 'Rahmen d Maßnahme'!$G$12)</f>
        <v>Erkennen, Lernen und Umsetzen von gruppenpädagogischen Inhalten und Methoden</v>
      </c>
      <c r="GZ30" s="70"/>
      <c r="HB30" s="70"/>
      <c r="HC30" s="62" t="str">
        <f>IF('Rahmen d Maßnahme'!$G$12&lt;&gt;"", "‣", "")</f>
        <v>‣</v>
      </c>
      <c r="HD30" s="56" t="str">
        <f>IF('Rahmen d Maßnahme'!$G$12="", "", 'Rahmen d Maßnahme'!$G$12)</f>
        <v>Erkennen, Lernen und Umsetzen von gruppenpädagogischen Inhalten und Methoden</v>
      </c>
      <c r="HK30" s="70"/>
      <c r="HM30" s="70"/>
      <c r="HN30" s="62" t="str">
        <f>IF('Rahmen d Maßnahme'!$G$12&lt;&gt;"", "‣", "")</f>
        <v>‣</v>
      </c>
      <c r="HO30" s="56" t="str">
        <f>IF('Rahmen d Maßnahme'!$G$12="", "", 'Rahmen d Maßnahme'!$G$12)</f>
        <v>Erkennen, Lernen und Umsetzen von gruppenpädagogischen Inhalten und Methoden</v>
      </c>
      <c r="HV30" s="70"/>
      <c r="HX30" s="70"/>
      <c r="HY30" s="62" t="str">
        <f>IF('Rahmen d Maßnahme'!$G$12&lt;&gt;"", "‣", "")</f>
        <v>‣</v>
      </c>
      <c r="HZ30" s="56" t="str">
        <f>IF('Rahmen d Maßnahme'!$G$12="", "", 'Rahmen d Maßnahme'!$G$12)</f>
        <v>Erkennen, Lernen und Umsetzen von gruppenpädagogischen Inhalten und Methoden</v>
      </c>
      <c r="IG30" s="70"/>
      <c r="II30" s="70"/>
      <c r="IJ30" s="62" t="str">
        <f>IF('Rahmen d Maßnahme'!$G$12&lt;&gt;"", "‣", "")</f>
        <v>‣</v>
      </c>
      <c r="IK30" s="56" t="str">
        <f>IF('Rahmen d Maßnahme'!$G$12="", "", 'Rahmen d Maßnahme'!$G$12)</f>
        <v>Erkennen, Lernen und Umsetzen von gruppenpädagogischen Inhalten und Methoden</v>
      </c>
      <c r="IR30" s="70"/>
      <c r="IT30" s="70"/>
      <c r="IU30" s="62" t="str">
        <f>IF('Rahmen d Maßnahme'!$G$12&lt;&gt;"", "‣", "")</f>
        <v>‣</v>
      </c>
      <c r="IV30" s="56" t="str">
        <f>IF('Rahmen d Maßnahme'!$G$12="", "", 'Rahmen d Maßnahme'!$G$12)</f>
        <v>Erkennen, Lernen und Umsetzen von gruppenpädagogischen Inhalten und Methoden</v>
      </c>
      <c r="JC30" s="70"/>
      <c r="JE30" s="70"/>
      <c r="JF30" s="62" t="str">
        <f>IF('Rahmen d Maßnahme'!$G$12&lt;&gt;"", "‣", "")</f>
        <v>‣</v>
      </c>
      <c r="JG30" s="56" t="str">
        <f>IF('Rahmen d Maßnahme'!$G$12="", "", 'Rahmen d Maßnahme'!$G$12)</f>
        <v>Erkennen, Lernen und Umsetzen von gruppenpädagogischen Inhalten und Methoden</v>
      </c>
      <c r="JN30" s="70"/>
      <c r="JP30" s="70"/>
      <c r="JQ30" s="62" t="str">
        <f>IF('Rahmen d Maßnahme'!$G$12&lt;&gt;"", "‣", "")</f>
        <v>‣</v>
      </c>
      <c r="JR30" s="56" t="str">
        <f>IF('Rahmen d Maßnahme'!$G$12="", "", 'Rahmen d Maßnahme'!$G$12)</f>
        <v>Erkennen, Lernen und Umsetzen von gruppenpädagogischen Inhalten und Methoden</v>
      </c>
      <c r="JY30" s="70"/>
      <c r="KA30" s="70"/>
      <c r="KB30" s="62" t="str">
        <f>IF('Rahmen d Maßnahme'!$G$12&lt;&gt;"", "‣", "")</f>
        <v>‣</v>
      </c>
      <c r="KC30" s="56" t="str">
        <f>IF('Rahmen d Maßnahme'!$G$12="", "", 'Rahmen d Maßnahme'!$G$12)</f>
        <v>Erkennen, Lernen und Umsetzen von gruppenpädagogischen Inhalten und Methoden</v>
      </c>
      <c r="KJ30" s="70"/>
      <c r="KL30" s="70"/>
      <c r="KM30" s="62" t="str">
        <f>IF('Rahmen d Maßnahme'!$G$12&lt;&gt;"", "‣", "")</f>
        <v>‣</v>
      </c>
      <c r="KN30" s="56" t="str">
        <f>IF('Rahmen d Maßnahme'!$G$12="", "", 'Rahmen d Maßnahme'!$G$12)</f>
        <v>Erkennen, Lernen und Umsetzen von gruppenpädagogischen Inhalten und Methoden</v>
      </c>
      <c r="KU30" s="70"/>
      <c r="KW30" s="70"/>
      <c r="KX30" s="62" t="str">
        <f>IF('Rahmen d Maßnahme'!$G$12&lt;&gt;"", "‣", "")</f>
        <v>‣</v>
      </c>
      <c r="KY30" s="56" t="str">
        <f>IF('Rahmen d Maßnahme'!$G$12="", "", 'Rahmen d Maßnahme'!$G$12)</f>
        <v>Erkennen, Lernen und Umsetzen von gruppenpädagogischen Inhalten und Methoden</v>
      </c>
      <c r="LF30" s="70"/>
      <c r="LH30" s="70"/>
      <c r="LI30" s="62" t="str">
        <f>IF('Rahmen d Maßnahme'!$G$12&lt;&gt;"", "‣", "")</f>
        <v>‣</v>
      </c>
      <c r="LJ30" s="56" t="str">
        <f>IF('Rahmen d Maßnahme'!$G$12="", "", 'Rahmen d Maßnahme'!$G$12)</f>
        <v>Erkennen, Lernen und Umsetzen von gruppenpädagogischen Inhalten und Methoden</v>
      </c>
      <c r="LQ30" s="70"/>
      <c r="LS30" s="70"/>
      <c r="LT30" s="62" t="str">
        <f>IF('Rahmen d Maßnahme'!$G$12&lt;&gt;"", "‣", "")</f>
        <v>‣</v>
      </c>
      <c r="LU30" s="56" t="str">
        <f>IF('Rahmen d Maßnahme'!$G$12="", "", 'Rahmen d Maßnahme'!$G$12)</f>
        <v>Erkennen, Lernen und Umsetzen von gruppenpädagogischen Inhalten und Methoden</v>
      </c>
      <c r="MB30" s="70"/>
      <c r="MD30" s="70"/>
      <c r="ME30" s="62" t="str">
        <f>IF('Rahmen d Maßnahme'!$G$12&lt;&gt;"", "‣", "")</f>
        <v>‣</v>
      </c>
      <c r="MF30" s="56" t="str">
        <f>IF('Rahmen d Maßnahme'!$G$12="", "", 'Rahmen d Maßnahme'!$G$12)</f>
        <v>Erkennen, Lernen und Umsetzen von gruppenpädagogischen Inhalten und Methoden</v>
      </c>
      <c r="MM30" s="70"/>
    </row>
    <row r="31" spans="1:351" ht="18" customHeight="1">
      <c r="A31" s="70"/>
      <c r="B31" s="62" t="str">
        <f>IF('Rahmen d Maßnahme'!$G$13&lt;&gt;"", "‣", "")</f>
        <v>‣</v>
      </c>
      <c r="C31" s="56" t="str">
        <f>IF('Rahmen d Maßnahme'!$G$13="", "", 'Rahmen d Maßnahme'!$G$13)</f>
        <v>Rollen in der Gruppe, Führungsstile, Gruppenphasen, eigene Rolle und Selbstverständnis als GruppenleiterIn</v>
      </c>
      <c r="J31" s="70"/>
      <c r="L31" s="70"/>
      <c r="M31" s="62" t="str">
        <f>IF('Rahmen d Maßnahme'!$G$13&lt;&gt;"", "‣", "")</f>
        <v>‣</v>
      </c>
      <c r="N31" s="56" t="str">
        <f>IF('Rahmen d Maßnahme'!$G$13="", "", 'Rahmen d Maßnahme'!$G$13)</f>
        <v>Rollen in der Gruppe, Führungsstile, Gruppenphasen, eigene Rolle und Selbstverständnis als GruppenleiterIn</v>
      </c>
      <c r="U31" s="70"/>
      <c r="W31" s="70"/>
      <c r="X31" s="62" t="str">
        <f>IF('Rahmen d Maßnahme'!$G$13&lt;&gt;"", "‣", "")</f>
        <v>‣</v>
      </c>
      <c r="Y31" s="56" t="str">
        <f>IF('Rahmen d Maßnahme'!$G$13="", "", 'Rahmen d Maßnahme'!$G$13)</f>
        <v>Rollen in der Gruppe, Führungsstile, Gruppenphasen, eigene Rolle und Selbstverständnis als GruppenleiterIn</v>
      </c>
      <c r="AF31" s="70"/>
      <c r="AH31" s="70"/>
      <c r="AI31" s="62" t="str">
        <f>IF('Rahmen d Maßnahme'!$G$13&lt;&gt;"", "‣", "")</f>
        <v>‣</v>
      </c>
      <c r="AJ31" s="56" t="str">
        <f>IF('Rahmen d Maßnahme'!$G$13="", "", 'Rahmen d Maßnahme'!$G$13)</f>
        <v>Rollen in der Gruppe, Führungsstile, Gruppenphasen, eigene Rolle und Selbstverständnis als GruppenleiterIn</v>
      </c>
      <c r="AQ31" s="70"/>
      <c r="AS31" s="70"/>
      <c r="AT31" s="62" t="str">
        <f>IF('Rahmen d Maßnahme'!$G$13&lt;&gt;"", "‣", "")</f>
        <v>‣</v>
      </c>
      <c r="AU31" s="56" t="str">
        <f>IF('Rahmen d Maßnahme'!$G$13="", "", 'Rahmen d Maßnahme'!$G$13)</f>
        <v>Rollen in der Gruppe, Führungsstile, Gruppenphasen, eigene Rolle und Selbstverständnis als GruppenleiterIn</v>
      </c>
      <c r="BB31" s="70"/>
      <c r="BD31" s="70"/>
      <c r="BE31" s="62" t="str">
        <f>IF('Rahmen d Maßnahme'!$G$13&lt;&gt;"", "‣", "")</f>
        <v>‣</v>
      </c>
      <c r="BF31" s="56" t="str">
        <f>IF('Rahmen d Maßnahme'!$G$13="", "", 'Rahmen d Maßnahme'!$G$13)</f>
        <v>Rollen in der Gruppe, Führungsstile, Gruppenphasen, eigene Rolle und Selbstverständnis als GruppenleiterIn</v>
      </c>
      <c r="BM31" s="70"/>
      <c r="BO31" s="70"/>
      <c r="BP31" s="62" t="str">
        <f>IF('Rahmen d Maßnahme'!$G$13&lt;&gt;"", "‣", "")</f>
        <v>‣</v>
      </c>
      <c r="BQ31" s="56" t="str">
        <f>IF('Rahmen d Maßnahme'!$G$13="", "", 'Rahmen d Maßnahme'!$G$13)</f>
        <v>Rollen in der Gruppe, Führungsstile, Gruppenphasen, eigene Rolle und Selbstverständnis als GruppenleiterIn</v>
      </c>
      <c r="BX31" s="70"/>
      <c r="BZ31" s="70"/>
      <c r="CA31" s="62" t="str">
        <f>IF('Rahmen d Maßnahme'!$G$13&lt;&gt;"", "‣", "")</f>
        <v>‣</v>
      </c>
      <c r="CB31" s="56" t="str">
        <f>IF('Rahmen d Maßnahme'!$G$13="", "", 'Rahmen d Maßnahme'!$G$13)</f>
        <v>Rollen in der Gruppe, Führungsstile, Gruppenphasen, eigene Rolle und Selbstverständnis als GruppenleiterIn</v>
      </c>
      <c r="CI31" s="70"/>
      <c r="CK31" s="70"/>
      <c r="CL31" s="62" t="str">
        <f>IF('Rahmen d Maßnahme'!$G$13&lt;&gt;"", "‣", "")</f>
        <v>‣</v>
      </c>
      <c r="CM31" s="56" t="str">
        <f>IF('Rahmen d Maßnahme'!$G$13="", "", 'Rahmen d Maßnahme'!$G$13)</f>
        <v>Rollen in der Gruppe, Führungsstile, Gruppenphasen, eigene Rolle und Selbstverständnis als GruppenleiterIn</v>
      </c>
      <c r="CT31" s="70"/>
      <c r="CV31" s="70"/>
      <c r="CW31" s="62" t="str">
        <f>IF('Rahmen d Maßnahme'!$G$13&lt;&gt;"", "‣", "")</f>
        <v>‣</v>
      </c>
      <c r="CX31" s="56" t="str">
        <f>IF('Rahmen d Maßnahme'!$G$13="", "", 'Rahmen d Maßnahme'!$G$13)</f>
        <v>Rollen in der Gruppe, Führungsstile, Gruppenphasen, eigene Rolle und Selbstverständnis als GruppenleiterIn</v>
      </c>
      <c r="DE31" s="70"/>
      <c r="DG31" s="70"/>
      <c r="DH31" s="62" t="str">
        <f>IF('Rahmen d Maßnahme'!$G$13&lt;&gt;"", "‣", "")</f>
        <v>‣</v>
      </c>
      <c r="DI31" s="56" t="str">
        <f>IF('Rahmen d Maßnahme'!$G$13="", "", 'Rahmen d Maßnahme'!$G$13)</f>
        <v>Rollen in der Gruppe, Führungsstile, Gruppenphasen, eigene Rolle und Selbstverständnis als GruppenleiterIn</v>
      </c>
      <c r="DP31" s="70"/>
      <c r="DR31" s="70"/>
      <c r="DS31" s="62" t="str">
        <f>IF('Rahmen d Maßnahme'!$G$13&lt;&gt;"", "‣", "")</f>
        <v>‣</v>
      </c>
      <c r="DT31" s="56" t="str">
        <f>IF('Rahmen d Maßnahme'!$G$13="", "", 'Rahmen d Maßnahme'!$G$13)</f>
        <v>Rollen in der Gruppe, Führungsstile, Gruppenphasen, eigene Rolle und Selbstverständnis als GruppenleiterIn</v>
      </c>
      <c r="EA31" s="70"/>
      <c r="EC31" s="70"/>
      <c r="ED31" s="62" t="str">
        <f>IF('Rahmen d Maßnahme'!$G$13&lt;&gt;"", "‣", "")</f>
        <v>‣</v>
      </c>
      <c r="EE31" s="56" t="str">
        <f>IF('Rahmen d Maßnahme'!$G$13="", "", 'Rahmen d Maßnahme'!$G$13)</f>
        <v>Rollen in der Gruppe, Führungsstile, Gruppenphasen, eigene Rolle und Selbstverständnis als GruppenleiterIn</v>
      </c>
      <c r="EL31" s="70"/>
      <c r="EN31" s="70"/>
      <c r="EO31" s="62" t="str">
        <f>IF('Rahmen d Maßnahme'!$G$13&lt;&gt;"", "‣", "")</f>
        <v>‣</v>
      </c>
      <c r="EP31" s="56" t="str">
        <f>IF('Rahmen d Maßnahme'!$G$13="", "", 'Rahmen d Maßnahme'!$G$13)</f>
        <v>Rollen in der Gruppe, Führungsstile, Gruppenphasen, eigene Rolle und Selbstverständnis als GruppenleiterIn</v>
      </c>
      <c r="EW31" s="70"/>
      <c r="EY31" s="70"/>
      <c r="EZ31" s="62" t="str">
        <f>IF('Rahmen d Maßnahme'!$G$13&lt;&gt;"", "‣", "")</f>
        <v>‣</v>
      </c>
      <c r="FA31" s="56" t="str">
        <f>IF('Rahmen d Maßnahme'!$G$13="", "", 'Rahmen d Maßnahme'!$G$13)</f>
        <v>Rollen in der Gruppe, Führungsstile, Gruppenphasen, eigene Rolle und Selbstverständnis als GruppenleiterIn</v>
      </c>
      <c r="FH31" s="70"/>
      <c r="FJ31" s="70"/>
      <c r="FK31" s="62" t="str">
        <f>IF('Rahmen d Maßnahme'!$G$13&lt;&gt;"", "‣", "")</f>
        <v>‣</v>
      </c>
      <c r="FL31" s="56" t="str">
        <f>IF('Rahmen d Maßnahme'!$G$13="", "", 'Rahmen d Maßnahme'!$G$13)</f>
        <v>Rollen in der Gruppe, Führungsstile, Gruppenphasen, eigene Rolle und Selbstverständnis als GruppenleiterIn</v>
      </c>
      <c r="FS31" s="70"/>
      <c r="FU31" s="70"/>
      <c r="FV31" s="62" t="str">
        <f>IF('Rahmen d Maßnahme'!$G$13&lt;&gt;"", "‣", "")</f>
        <v>‣</v>
      </c>
      <c r="FW31" s="56" t="str">
        <f>IF('Rahmen d Maßnahme'!$G$13="", "", 'Rahmen d Maßnahme'!$G$13)</f>
        <v>Rollen in der Gruppe, Führungsstile, Gruppenphasen, eigene Rolle und Selbstverständnis als GruppenleiterIn</v>
      </c>
      <c r="GD31" s="70"/>
      <c r="GF31" s="70"/>
      <c r="GG31" s="62" t="str">
        <f>IF('Rahmen d Maßnahme'!$G$13&lt;&gt;"", "‣", "")</f>
        <v>‣</v>
      </c>
      <c r="GH31" s="56" t="str">
        <f>IF('Rahmen d Maßnahme'!$G$13="", "", 'Rahmen d Maßnahme'!$G$13)</f>
        <v>Rollen in der Gruppe, Führungsstile, Gruppenphasen, eigene Rolle und Selbstverständnis als GruppenleiterIn</v>
      </c>
      <c r="GO31" s="70"/>
      <c r="GQ31" s="70"/>
      <c r="GR31" s="62" t="str">
        <f>IF('Rahmen d Maßnahme'!$G$13&lt;&gt;"", "‣", "")</f>
        <v>‣</v>
      </c>
      <c r="GS31" s="56" t="str">
        <f>IF('Rahmen d Maßnahme'!$G$13="", "", 'Rahmen d Maßnahme'!$G$13)</f>
        <v>Rollen in der Gruppe, Führungsstile, Gruppenphasen, eigene Rolle und Selbstverständnis als GruppenleiterIn</v>
      </c>
      <c r="GZ31" s="70"/>
      <c r="HB31" s="70"/>
      <c r="HC31" s="62" t="str">
        <f>IF('Rahmen d Maßnahme'!$G$13&lt;&gt;"", "‣", "")</f>
        <v>‣</v>
      </c>
      <c r="HD31" s="56" t="str">
        <f>IF('Rahmen d Maßnahme'!$G$13="", "", 'Rahmen d Maßnahme'!$G$13)</f>
        <v>Rollen in der Gruppe, Führungsstile, Gruppenphasen, eigene Rolle und Selbstverständnis als GruppenleiterIn</v>
      </c>
      <c r="HK31" s="70"/>
      <c r="HM31" s="70"/>
      <c r="HN31" s="62" t="str">
        <f>IF('Rahmen d Maßnahme'!$G$13&lt;&gt;"", "‣", "")</f>
        <v>‣</v>
      </c>
      <c r="HO31" s="56" t="str">
        <f>IF('Rahmen d Maßnahme'!$G$13="", "", 'Rahmen d Maßnahme'!$G$13)</f>
        <v>Rollen in der Gruppe, Führungsstile, Gruppenphasen, eigene Rolle und Selbstverständnis als GruppenleiterIn</v>
      </c>
      <c r="HV31" s="70"/>
      <c r="HX31" s="70"/>
      <c r="HY31" s="62" t="str">
        <f>IF('Rahmen d Maßnahme'!$G$13&lt;&gt;"", "‣", "")</f>
        <v>‣</v>
      </c>
      <c r="HZ31" s="56" t="str">
        <f>IF('Rahmen d Maßnahme'!$G$13="", "", 'Rahmen d Maßnahme'!$G$13)</f>
        <v>Rollen in der Gruppe, Führungsstile, Gruppenphasen, eigene Rolle und Selbstverständnis als GruppenleiterIn</v>
      </c>
      <c r="IG31" s="70"/>
      <c r="II31" s="70"/>
      <c r="IJ31" s="62" t="str">
        <f>IF('Rahmen d Maßnahme'!$G$13&lt;&gt;"", "‣", "")</f>
        <v>‣</v>
      </c>
      <c r="IK31" s="56" t="str">
        <f>IF('Rahmen d Maßnahme'!$G$13="", "", 'Rahmen d Maßnahme'!$G$13)</f>
        <v>Rollen in der Gruppe, Führungsstile, Gruppenphasen, eigene Rolle und Selbstverständnis als GruppenleiterIn</v>
      </c>
      <c r="IR31" s="70"/>
      <c r="IT31" s="70"/>
      <c r="IU31" s="62" t="str">
        <f>IF('Rahmen d Maßnahme'!$G$13&lt;&gt;"", "‣", "")</f>
        <v>‣</v>
      </c>
      <c r="IV31" s="56" t="str">
        <f>IF('Rahmen d Maßnahme'!$G$13="", "", 'Rahmen d Maßnahme'!$G$13)</f>
        <v>Rollen in der Gruppe, Führungsstile, Gruppenphasen, eigene Rolle und Selbstverständnis als GruppenleiterIn</v>
      </c>
      <c r="JC31" s="70"/>
      <c r="JE31" s="70"/>
      <c r="JF31" s="62" t="str">
        <f>IF('Rahmen d Maßnahme'!$G$13&lt;&gt;"", "‣", "")</f>
        <v>‣</v>
      </c>
      <c r="JG31" s="56" t="str">
        <f>IF('Rahmen d Maßnahme'!$G$13="", "", 'Rahmen d Maßnahme'!$G$13)</f>
        <v>Rollen in der Gruppe, Führungsstile, Gruppenphasen, eigene Rolle und Selbstverständnis als GruppenleiterIn</v>
      </c>
      <c r="JN31" s="70"/>
      <c r="JP31" s="70"/>
      <c r="JQ31" s="62" t="str">
        <f>IF('Rahmen d Maßnahme'!$G$13&lt;&gt;"", "‣", "")</f>
        <v>‣</v>
      </c>
      <c r="JR31" s="56" t="str">
        <f>IF('Rahmen d Maßnahme'!$G$13="", "", 'Rahmen d Maßnahme'!$G$13)</f>
        <v>Rollen in der Gruppe, Führungsstile, Gruppenphasen, eigene Rolle und Selbstverständnis als GruppenleiterIn</v>
      </c>
      <c r="JY31" s="70"/>
      <c r="KA31" s="70"/>
      <c r="KB31" s="62" t="str">
        <f>IF('Rahmen d Maßnahme'!$G$13&lt;&gt;"", "‣", "")</f>
        <v>‣</v>
      </c>
      <c r="KC31" s="56" t="str">
        <f>IF('Rahmen d Maßnahme'!$G$13="", "", 'Rahmen d Maßnahme'!$G$13)</f>
        <v>Rollen in der Gruppe, Führungsstile, Gruppenphasen, eigene Rolle und Selbstverständnis als GruppenleiterIn</v>
      </c>
      <c r="KJ31" s="70"/>
      <c r="KL31" s="70"/>
      <c r="KM31" s="62" t="str">
        <f>IF('Rahmen d Maßnahme'!$G$13&lt;&gt;"", "‣", "")</f>
        <v>‣</v>
      </c>
      <c r="KN31" s="56" t="str">
        <f>IF('Rahmen d Maßnahme'!$G$13="", "", 'Rahmen d Maßnahme'!$G$13)</f>
        <v>Rollen in der Gruppe, Führungsstile, Gruppenphasen, eigene Rolle und Selbstverständnis als GruppenleiterIn</v>
      </c>
      <c r="KU31" s="70"/>
      <c r="KW31" s="70"/>
      <c r="KX31" s="62" t="str">
        <f>IF('Rahmen d Maßnahme'!$G$13&lt;&gt;"", "‣", "")</f>
        <v>‣</v>
      </c>
      <c r="KY31" s="56" t="str">
        <f>IF('Rahmen d Maßnahme'!$G$13="", "", 'Rahmen d Maßnahme'!$G$13)</f>
        <v>Rollen in der Gruppe, Führungsstile, Gruppenphasen, eigene Rolle und Selbstverständnis als GruppenleiterIn</v>
      </c>
      <c r="LF31" s="70"/>
      <c r="LH31" s="70"/>
      <c r="LI31" s="62" t="str">
        <f>IF('Rahmen d Maßnahme'!$G$13&lt;&gt;"", "‣", "")</f>
        <v>‣</v>
      </c>
      <c r="LJ31" s="56" t="str">
        <f>IF('Rahmen d Maßnahme'!$G$13="", "", 'Rahmen d Maßnahme'!$G$13)</f>
        <v>Rollen in der Gruppe, Führungsstile, Gruppenphasen, eigene Rolle und Selbstverständnis als GruppenleiterIn</v>
      </c>
      <c r="LQ31" s="70"/>
      <c r="LS31" s="70"/>
      <c r="LT31" s="62" t="str">
        <f>IF('Rahmen d Maßnahme'!$G$13&lt;&gt;"", "‣", "")</f>
        <v>‣</v>
      </c>
      <c r="LU31" s="56" t="str">
        <f>IF('Rahmen d Maßnahme'!$G$13="", "", 'Rahmen d Maßnahme'!$G$13)</f>
        <v>Rollen in der Gruppe, Führungsstile, Gruppenphasen, eigene Rolle und Selbstverständnis als GruppenleiterIn</v>
      </c>
      <c r="MB31" s="70"/>
      <c r="MD31" s="70"/>
      <c r="ME31" s="62" t="str">
        <f>IF('Rahmen d Maßnahme'!$G$13&lt;&gt;"", "‣", "")</f>
        <v>‣</v>
      </c>
      <c r="MF31" s="56" t="str">
        <f>IF('Rahmen d Maßnahme'!$G$13="", "", 'Rahmen d Maßnahme'!$G$13)</f>
        <v>Rollen in der Gruppe, Führungsstile, Gruppenphasen, eigene Rolle und Selbstverständnis als GruppenleiterIn</v>
      </c>
      <c r="MM31" s="70"/>
    </row>
    <row r="32" spans="1:351" ht="18" customHeight="1">
      <c r="B32" s="62" t="str">
        <f>IF('Rahmen d Maßnahme'!$G$14&lt;&gt;"", "‣", "")</f>
        <v>‣</v>
      </c>
      <c r="C32" s="56" t="str">
        <f>IF('Rahmen d Maßnahme'!$G$14="", "", 'Rahmen d Maßnahme'!$G$14)</f>
        <v>Reflexion des eigenen Leitungsverhalten</v>
      </c>
      <c r="M32" s="62" t="str">
        <f>IF('Rahmen d Maßnahme'!$G$14&lt;&gt;"", "‣", "")</f>
        <v>‣</v>
      </c>
      <c r="N32" s="56" t="str">
        <f>IF('Rahmen d Maßnahme'!$G$14="", "", 'Rahmen d Maßnahme'!$G$14)</f>
        <v>Reflexion des eigenen Leitungsverhalten</v>
      </c>
      <c r="X32" s="62" t="str">
        <f>IF('Rahmen d Maßnahme'!$G$14&lt;&gt;"", "‣", "")</f>
        <v>‣</v>
      </c>
      <c r="Y32" s="56" t="str">
        <f>IF('Rahmen d Maßnahme'!$G$14="", "", 'Rahmen d Maßnahme'!$G$14)</f>
        <v>Reflexion des eigenen Leitungsverhalten</v>
      </c>
      <c r="AI32" s="62" t="str">
        <f>IF('Rahmen d Maßnahme'!$G$14&lt;&gt;"", "‣", "")</f>
        <v>‣</v>
      </c>
      <c r="AJ32" s="56" t="str">
        <f>IF('Rahmen d Maßnahme'!$G$14="", "", 'Rahmen d Maßnahme'!$G$14)</f>
        <v>Reflexion des eigenen Leitungsverhalten</v>
      </c>
      <c r="AT32" s="62" t="str">
        <f>IF('Rahmen d Maßnahme'!$G$14&lt;&gt;"", "‣", "")</f>
        <v>‣</v>
      </c>
      <c r="AU32" s="56" t="str">
        <f>IF('Rahmen d Maßnahme'!$G$14="", "", 'Rahmen d Maßnahme'!$G$14)</f>
        <v>Reflexion des eigenen Leitungsverhalten</v>
      </c>
      <c r="BE32" s="62" t="str">
        <f>IF('Rahmen d Maßnahme'!$G$14&lt;&gt;"", "‣", "")</f>
        <v>‣</v>
      </c>
      <c r="BF32" s="56" t="str">
        <f>IF('Rahmen d Maßnahme'!$G$14="", "", 'Rahmen d Maßnahme'!$G$14)</f>
        <v>Reflexion des eigenen Leitungsverhalten</v>
      </c>
      <c r="BP32" s="62" t="str">
        <f>IF('Rahmen d Maßnahme'!$G$14&lt;&gt;"", "‣", "")</f>
        <v>‣</v>
      </c>
      <c r="BQ32" s="56" t="str">
        <f>IF('Rahmen d Maßnahme'!$G$14="", "", 'Rahmen d Maßnahme'!$G$14)</f>
        <v>Reflexion des eigenen Leitungsverhalten</v>
      </c>
      <c r="CA32" s="62" t="str">
        <f>IF('Rahmen d Maßnahme'!$G$14&lt;&gt;"", "‣", "")</f>
        <v>‣</v>
      </c>
      <c r="CB32" s="56" t="str">
        <f>IF('Rahmen d Maßnahme'!$G$14="", "", 'Rahmen d Maßnahme'!$G$14)</f>
        <v>Reflexion des eigenen Leitungsverhalten</v>
      </c>
      <c r="CL32" s="62" t="str">
        <f>IF('Rahmen d Maßnahme'!$G$14&lt;&gt;"", "‣", "")</f>
        <v>‣</v>
      </c>
      <c r="CM32" s="56" t="str">
        <f>IF('Rahmen d Maßnahme'!$G$14="", "", 'Rahmen d Maßnahme'!$G$14)</f>
        <v>Reflexion des eigenen Leitungsverhalten</v>
      </c>
      <c r="CW32" s="62" t="str">
        <f>IF('Rahmen d Maßnahme'!$G$14&lt;&gt;"", "‣", "")</f>
        <v>‣</v>
      </c>
      <c r="CX32" s="56" t="str">
        <f>IF('Rahmen d Maßnahme'!$G$14="", "", 'Rahmen d Maßnahme'!$G$14)</f>
        <v>Reflexion des eigenen Leitungsverhalten</v>
      </c>
      <c r="DH32" s="62" t="str">
        <f>IF('Rahmen d Maßnahme'!$G$14&lt;&gt;"", "‣", "")</f>
        <v>‣</v>
      </c>
      <c r="DI32" s="56" t="str">
        <f>IF('Rahmen d Maßnahme'!$G$14="", "", 'Rahmen d Maßnahme'!$G$14)</f>
        <v>Reflexion des eigenen Leitungsverhalten</v>
      </c>
      <c r="DS32" s="62" t="str">
        <f>IF('Rahmen d Maßnahme'!$G$14&lt;&gt;"", "‣", "")</f>
        <v>‣</v>
      </c>
      <c r="DT32" s="56" t="str">
        <f>IF('Rahmen d Maßnahme'!$G$14="", "", 'Rahmen d Maßnahme'!$G$14)</f>
        <v>Reflexion des eigenen Leitungsverhalten</v>
      </c>
      <c r="ED32" s="62" t="str">
        <f>IF('Rahmen d Maßnahme'!$G$14&lt;&gt;"", "‣", "")</f>
        <v>‣</v>
      </c>
      <c r="EE32" s="56" t="str">
        <f>IF('Rahmen d Maßnahme'!$G$14="", "", 'Rahmen d Maßnahme'!$G$14)</f>
        <v>Reflexion des eigenen Leitungsverhalten</v>
      </c>
      <c r="EO32" s="62" t="str">
        <f>IF('Rahmen d Maßnahme'!$G$14&lt;&gt;"", "‣", "")</f>
        <v>‣</v>
      </c>
      <c r="EP32" s="56" t="str">
        <f>IF('Rahmen d Maßnahme'!$G$14="", "", 'Rahmen d Maßnahme'!$G$14)</f>
        <v>Reflexion des eigenen Leitungsverhalten</v>
      </c>
      <c r="EZ32" s="62" t="str">
        <f>IF('Rahmen d Maßnahme'!$G$14&lt;&gt;"", "‣", "")</f>
        <v>‣</v>
      </c>
      <c r="FA32" s="56" t="str">
        <f>IF('Rahmen d Maßnahme'!$G$14="", "", 'Rahmen d Maßnahme'!$G$14)</f>
        <v>Reflexion des eigenen Leitungsverhalten</v>
      </c>
      <c r="FK32" s="62" t="str">
        <f>IF('Rahmen d Maßnahme'!$G$14&lt;&gt;"", "‣", "")</f>
        <v>‣</v>
      </c>
      <c r="FL32" s="56" t="str">
        <f>IF('Rahmen d Maßnahme'!$G$14="", "", 'Rahmen d Maßnahme'!$G$14)</f>
        <v>Reflexion des eigenen Leitungsverhalten</v>
      </c>
      <c r="FV32" s="62" t="str">
        <f>IF('Rahmen d Maßnahme'!$G$14&lt;&gt;"", "‣", "")</f>
        <v>‣</v>
      </c>
      <c r="FW32" s="56" t="str">
        <f>IF('Rahmen d Maßnahme'!$G$14="", "", 'Rahmen d Maßnahme'!$G$14)</f>
        <v>Reflexion des eigenen Leitungsverhalten</v>
      </c>
      <c r="GG32" s="62" t="str">
        <f>IF('Rahmen d Maßnahme'!$G$14&lt;&gt;"", "‣", "")</f>
        <v>‣</v>
      </c>
      <c r="GH32" s="56" t="str">
        <f>IF('Rahmen d Maßnahme'!$G$14="", "", 'Rahmen d Maßnahme'!$G$14)</f>
        <v>Reflexion des eigenen Leitungsverhalten</v>
      </c>
      <c r="GR32" s="62" t="str">
        <f>IF('Rahmen d Maßnahme'!$G$14&lt;&gt;"", "‣", "")</f>
        <v>‣</v>
      </c>
      <c r="GS32" s="56" t="str">
        <f>IF('Rahmen d Maßnahme'!$G$14="", "", 'Rahmen d Maßnahme'!$G$14)</f>
        <v>Reflexion des eigenen Leitungsverhalten</v>
      </c>
      <c r="HC32" s="62" t="str">
        <f>IF('Rahmen d Maßnahme'!$G$14&lt;&gt;"", "‣", "")</f>
        <v>‣</v>
      </c>
      <c r="HD32" s="56" t="str">
        <f>IF('Rahmen d Maßnahme'!$G$14="", "", 'Rahmen d Maßnahme'!$G$14)</f>
        <v>Reflexion des eigenen Leitungsverhalten</v>
      </c>
      <c r="HN32" s="62" t="str">
        <f>IF('Rahmen d Maßnahme'!$G$14&lt;&gt;"", "‣", "")</f>
        <v>‣</v>
      </c>
      <c r="HO32" s="56" t="str">
        <f>IF('Rahmen d Maßnahme'!$G$14="", "", 'Rahmen d Maßnahme'!$G$14)</f>
        <v>Reflexion des eigenen Leitungsverhalten</v>
      </c>
      <c r="HY32" s="62" t="str">
        <f>IF('Rahmen d Maßnahme'!$G$14&lt;&gt;"", "‣", "")</f>
        <v>‣</v>
      </c>
      <c r="HZ32" s="56" t="str">
        <f>IF('Rahmen d Maßnahme'!$G$14="", "", 'Rahmen d Maßnahme'!$G$14)</f>
        <v>Reflexion des eigenen Leitungsverhalten</v>
      </c>
      <c r="IJ32" s="62" t="str">
        <f>IF('Rahmen d Maßnahme'!$G$14&lt;&gt;"", "‣", "")</f>
        <v>‣</v>
      </c>
      <c r="IK32" s="56" t="str">
        <f>IF('Rahmen d Maßnahme'!$G$14="", "", 'Rahmen d Maßnahme'!$G$14)</f>
        <v>Reflexion des eigenen Leitungsverhalten</v>
      </c>
      <c r="IU32" s="62" t="str">
        <f>IF('Rahmen d Maßnahme'!$G$14&lt;&gt;"", "‣", "")</f>
        <v>‣</v>
      </c>
      <c r="IV32" s="56" t="str">
        <f>IF('Rahmen d Maßnahme'!$G$14="", "", 'Rahmen d Maßnahme'!$G$14)</f>
        <v>Reflexion des eigenen Leitungsverhalten</v>
      </c>
      <c r="JF32" s="62" t="str">
        <f>IF('Rahmen d Maßnahme'!$G$14&lt;&gt;"", "‣", "")</f>
        <v>‣</v>
      </c>
      <c r="JG32" s="56" t="str">
        <f>IF('Rahmen d Maßnahme'!$G$14="", "", 'Rahmen d Maßnahme'!$G$14)</f>
        <v>Reflexion des eigenen Leitungsverhalten</v>
      </c>
      <c r="JQ32" s="62" t="str">
        <f>IF('Rahmen d Maßnahme'!$G$14&lt;&gt;"", "‣", "")</f>
        <v>‣</v>
      </c>
      <c r="JR32" s="56" t="str">
        <f>IF('Rahmen d Maßnahme'!$G$14="", "", 'Rahmen d Maßnahme'!$G$14)</f>
        <v>Reflexion des eigenen Leitungsverhalten</v>
      </c>
      <c r="KB32" s="62" t="str">
        <f>IF('Rahmen d Maßnahme'!$G$14&lt;&gt;"", "‣", "")</f>
        <v>‣</v>
      </c>
      <c r="KC32" s="56" t="str">
        <f>IF('Rahmen d Maßnahme'!$G$14="", "", 'Rahmen d Maßnahme'!$G$14)</f>
        <v>Reflexion des eigenen Leitungsverhalten</v>
      </c>
      <c r="KM32" s="62" t="str">
        <f>IF('Rahmen d Maßnahme'!$G$14&lt;&gt;"", "‣", "")</f>
        <v>‣</v>
      </c>
      <c r="KN32" s="56" t="str">
        <f>IF('Rahmen d Maßnahme'!$G$14="", "", 'Rahmen d Maßnahme'!$G$14)</f>
        <v>Reflexion des eigenen Leitungsverhalten</v>
      </c>
      <c r="KX32" s="62" t="str">
        <f>IF('Rahmen d Maßnahme'!$G$14&lt;&gt;"", "‣", "")</f>
        <v>‣</v>
      </c>
      <c r="KY32" s="56" t="str">
        <f>IF('Rahmen d Maßnahme'!$G$14="", "", 'Rahmen d Maßnahme'!$G$14)</f>
        <v>Reflexion des eigenen Leitungsverhalten</v>
      </c>
      <c r="LI32" s="62" t="str">
        <f>IF('Rahmen d Maßnahme'!$G$14&lt;&gt;"", "‣", "")</f>
        <v>‣</v>
      </c>
      <c r="LJ32" s="56" t="str">
        <f>IF('Rahmen d Maßnahme'!$G$14="", "", 'Rahmen d Maßnahme'!$G$14)</f>
        <v>Reflexion des eigenen Leitungsverhalten</v>
      </c>
      <c r="LT32" s="62" t="str">
        <f>IF('Rahmen d Maßnahme'!$G$14&lt;&gt;"", "‣", "")</f>
        <v>‣</v>
      </c>
      <c r="LU32" s="56" t="str">
        <f>IF('Rahmen d Maßnahme'!$G$14="", "", 'Rahmen d Maßnahme'!$G$14)</f>
        <v>Reflexion des eigenen Leitungsverhalten</v>
      </c>
      <c r="ME32" s="62" t="str">
        <f>IF('Rahmen d Maßnahme'!$G$14&lt;&gt;"", "‣", "")</f>
        <v>‣</v>
      </c>
      <c r="MF32" s="56" t="str">
        <f>IF('Rahmen d Maßnahme'!$G$14="", "", 'Rahmen d Maßnahme'!$G$14)</f>
        <v>Reflexion des eigenen Leitungsverhalten</v>
      </c>
    </row>
    <row r="33" spans="2:351" ht="18" customHeight="1">
      <c r="B33" s="62" t="str">
        <f>IF('Rahmen d Maßnahme'!$G$15&lt;&gt;"", "‣", "")</f>
        <v>‣</v>
      </c>
      <c r="C33" s="56" t="str">
        <f>IF('Rahmen d Maßnahme'!$G$15="", "", 'Rahmen d Maßnahme'!$G$15)</f>
        <v>Methoden in der Gruppenarbeit (Sozial- und Kommunikationsformen, Wahrnehmungsschulung)</v>
      </c>
      <c r="M33" s="62" t="str">
        <f>IF('Rahmen d Maßnahme'!$G$15&lt;&gt;"", "‣", "")</f>
        <v>‣</v>
      </c>
      <c r="N33" s="56" t="str">
        <f>IF('Rahmen d Maßnahme'!$G$15="", "", 'Rahmen d Maßnahme'!$G$15)</f>
        <v>Methoden in der Gruppenarbeit (Sozial- und Kommunikationsformen, Wahrnehmungsschulung)</v>
      </c>
      <c r="X33" s="62" t="str">
        <f>IF('Rahmen d Maßnahme'!$G$15&lt;&gt;"", "‣", "")</f>
        <v>‣</v>
      </c>
      <c r="Y33" s="56" t="str">
        <f>IF('Rahmen d Maßnahme'!$G$15="", "", 'Rahmen d Maßnahme'!$G$15)</f>
        <v>Methoden in der Gruppenarbeit (Sozial- und Kommunikationsformen, Wahrnehmungsschulung)</v>
      </c>
      <c r="AI33" s="62" t="str">
        <f>IF('Rahmen d Maßnahme'!$G$15&lt;&gt;"", "‣", "")</f>
        <v>‣</v>
      </c>
      <c r="AJ33" s="56" t="str">
        <f>IF('Rahmen d Maßnahme'!$G$15="", "", 'Rahmen d Maßnahme'!$G$15)</f>
        <v>Methoden in der Gruppenarbeit (Sozial- und Kommunikationsformen, Wahrnehmungsschulung)</v>
      </c>
      <c r="AT33" s="62" t="str">
        <f>IF('Rahmen d Maßnahme'!$G$15&lt;&gt;"", "‣", "")</f>
        <v>‣</v>
      </c>
      <c r="AU33" s="56" t="str">
        <f>IF('Rahmen d Maßnahme'!$G$15="", "", 'Rahmen d Maßnahme'!$G$15)</f>
        <v>Methoden in der Gruppenarbeit (Sozial- und Kommunikationsformen, Wahrnehmungsschulung)</v>
      </c>
      <c r="BE33" s="62" t="str">
        <f>IF('Rahmen d Maßnahme'!$G$15&lt;&gt;"", "‣", "")</f>
        <v>‣</v>
      </c>
      <c r="BF33" s="56" t="str">
        <f>IF('Rahmen d Maßnahme'!$G$15="", "", 'Rahmen d Maßnahme'!$G$15)</f>
        <v>Methoden in der Gruppenarbeit (Sozial- und Kommunikationsformen, Wahrnehmungsschulung)</v>
      </c>
      <c r="BP33" s="62" t="str">
        <f>IF('Rahmen d Maßnahme'!$G$15&lt;&gt;"", "‣", "")</f>
        <v>‣</v>
      </c>
      <c r="BQ33" s="56" t="str">
        <f>IF('Rahmen d Maßnahme'!$G$15="", "", 'Rahmen d Maßnahme'!$G$15)</f>
        <v>Methoden in der Gruppenarbeit (Sozial- und Kommunikationsformen, Wahrnehmungsschulung)</v>
      </c>
      <c r="CA33" s="62" t="str">
        <f>IF('Rahmen d Maßnahme'!$G$15&lt;&gt;"", "‣", "")</f>
        <v>‣</v>
      </c>
      <c r="CB33" s="56" t="str">
        <f>IF('Rahmen d Maßnahme'!$G$15="", "", 'Rahmen d Maßnahme'!$G$15)</f>
        <v>Methoden in der Gruppenarbeit (Sozial- und Kommunikationsformen, Wahrnehmungsschulung)</v>
      </c>
      <c r="CL33" s="62" t="str">
        <f>IF('Rahmen d Maßnahme'!$G$15&lt;&gt;"", "‣", "")</f>
        <v>‣</v>
      </c>
      <c r="CM33" s="56" t="str">
        <f>IF('Rahmen d Maßnahme'!$G$15="", "", 'Rahmen d Maßnahme'!$G$15)</f>
        <v>Methoden in der Gruppenarbeit (Sozial- und Kommunikationsformen, Wahrnehmungsschulung)</v>
      </c>
      <c r="CW33" s="62" t="str">
        <f>IF('Rahmen d Maßnahme'!$G$15&lt;&gt;"", "‣", "")</f>
        <v>‣</v>
      </c>
      <c r="CX33" s="56" t="str">
        <f>IF('Rahmen d Maßnahme'!$G$15="", "", 'Rahmen d Maßnahme'!$G$15)</f>
        <v>Methoden in der Gruppenarbeit (Sozial- und Kommunikationsformen, Wahrnehmungsschulung)</v>
      </c>
      <c r="DH33" s="62" t="str">
        <f>IF('Rahmen d Maßnahme'!$G$15&lt;&gt;"", "‣", "")</f>
        <v>‣</v>
      </c>
      <c r="DI33" s="56" t="str">
        <f>IF('Rahmen d Maßnahme'!$G$15="", "", 'Rahmen d Maßnahme'!$G$15)</f>
        <v>Methoden in der Gruppenarbeit (Sozial- und Kommunikationsformen, Wahrnehmungsschulung)</v>
      </c>
      <c r="DS33" s="62" t="str">
        <f>IF('Rahmen d Maßnahme'!$G$15&lt;&gt;"", "‣", "")</f>
        <v>‣</v>
      </c>
      <c r="DT33" s="56" t="str">
        <f>IF('Rahmen d Maßnahme'!$G$15="", "", 'Rahmen d Maßnahme'!$G$15)</f>
        <v>Methoden in der Gruppenarbeit (Sozial- und Kommunikationsformen, Wahrnehmungsschulung)</v>
      </c>
      <c r="ED33" s="62" t="str">
        <f>IF('Rahmen d Maßnahme'!$G$15&lt;&gt;"", "‣", "")</f>
        <v>‣</v>
      </c>
      <c r="EE33" s="56" t="str">
        <f>IF('Rahmen d Maßnahme'!$G$15="", "", 'Rahmen d Maßnahme'!$G$15)</f>
        <v>Methoden in der Gruppenarbeit (Sozial- und Kommunikationsformen, Wahrnehmungsschulung)</v>
      </c>
      <c r="EO33" s="62" t="str">
        <f>IF('Rahmen d Maßnahme'!$G$15&lt;&gt;"", "‣", "")</f>
        <v>‣</v>
      </c>
      <c r="EP33" s="56" t="str">
        <f>IF('Rahmen d Maßnahme'!$G$15="", "", 'Rahmen d Maßnahme'!$G$15)</f>
        <v>Methoden in der Gruppenarbeit (Sozial- und Kommunikationsformen, Wahrnehmungsschulung)</v>
      </c>
      <c r="EZ33" s="62" t="str">
        <f>IF('Rahmen d Maßnahme'!$G$15&lt;&gt;"", "‣", "")</f>
        <v>‣</v>
      </c>
      <c r="FA33" s="56" t="str">
        <f>IF('Rahmen d Maßnahme'!$G$15="", "", 'Rahmen d Maßnahme'!$G$15)</f>
        <v>Methoden in der Gruppenarbeit (Sozial- und Kommunikationsformen, Wahrnehmungsschulung)</v>
      </c>
      <c r="FK33" s="62" t="str">
        <f>IF('Rahmen d Maßnahme'!$G$15&lt;&gt;"", "‣", "")</f>
        <v>‣</v>
      </c>
      <c r="FL33" s="56" t="str">
        <f>IF('Rahmen d Maßnahme'!$G$15="", "", 'Rahmen d Maßnahme'!$G$15)</f>
        <v>Methoden in der Gruppenarbeit (Sozial- und Kommunikationsformen, Wahrnehmungsschulung)</v>
      </c>
      <c r="FV33" s="62" t="str">
        <f>IF('Rahmen d Maßnahme'!$G$15&lt;&gt;"", "‣", "")</f>
        <v>‣</v>
      </c>
      <c r="FW33" s="56" t="str">
        <f>IF('Rahmen d Maßnahme'!$G$15="", "", 'Rahmen d Maßnahme'!$G$15)</f>
        <v>Methoden in der Gruppenarbeit (Sozial- und Kommunikationsformen, Wahrnehmungsschulung)</v>
      </c>
      <c r="GG33" s="62" t="str">
        <f>IF('Rahmen d Maßnahme'!$G$15&lt;&gt;"", "‣", "")</f>
        <v>‣</v>
      </c>
      <c r="GH33" s="56" t="str">
        <f>IF('Rahmen d Maßnahme'!$G$15="", "", 'Rahmen d Maßnahme'!$G$15)</f>
        <v>Methoden in der Gruppenarbeit (Sozial- und Kommunikationsformen, Wahrnehmungsschulung)</v>
      </c>
      <c r="GR33" s="62" t="str">
        <f>IF('Rahmen d Maßnahme'!$G$15&lt;&gt;"", "‣", "")</f>
        <v>‣</v>
      </c>
      <c r="GS33" s="56" t="str">
        <f>IF('Rahmen d Maßnahme'!$G$15="", "", 'Rahmen d Maßnahme'!$G$15)</f>
        <v>Methoden in der Gruppenarbeit (Sozial- und Kommunikationsformen, Wahrnehmungsschulung)</v>
      </c>
      <c r="HC33" s="62" t="str">
        <f>IF('Rahmen d Maßnahme'!$G$15&lt;&gt;"", "‣", "")</f>
        <v>‣</v>
      </c>
      <c r="HD33" s="56" t="str">
        <f>IF('Rahmen d Maßnahme'!$G$15="", "", 'Rahmen d Maßnahme'!$G$15)</f>
        <v>Methoden in der Gruppenarbeit (Sozial- und Kommunikationsformen, Wahrnehmungsschulung)</v>
      </c>
      <c r="HN33" s="62" t="str">
        <f>IF('Rahmen d Maßnahme'!$G$15&lt;&gt;"", "‣", "")</f>
        <v>‣</v>
      </c>
      <c r="HO33" s="56" t="str">
        <f>IF('Rahmen d Maßnahme'!$G$15="", "", 'Rahmen d Maßnahme'!$G$15)</f>
        <v>Methoden in der Gruppenarbeit (Sozial- und Kommunikationsformen, Wahrnehmungsschulung)</v>
      </c>
      <c r="HY33" s="62" t="str">
        <f>IF('Rahmen d Maßnahme'!$G$15&lt;&gt;"", "‣", "")</f>
        <v>‣</v>
      </c>
      <c r="HZ33" s="56" t="str">
        <f>IF('Rahmen d Maßnahme'!$G$15="", "", 'Rahmen d Maßnahme'!$G$15)</f>
        <v>Methoden in der Gruppenarbeit (Sozial- und Kommunikationsformen, Wahrnehmungsschulung)</v>
      </c>
      <c r="IJ33" s="62" t="str">
        <f>IF('Rahmen d Maßnahme'!$G$15&lt;&gt;"", "‣", "")</f>
        <v>‣</v>
      </c>
      <c r="IK33" s="56" t="str">
        <f>IF('Rahmen d Maßnahme'!$G$15="", "", 'Rahmen d Maßnahme'!$G$15)</f>
        <v>Methoden in der Gruppenarbeit (Sozial- und Kommunikationsformen, Wahrnehmungsschulung)</v>
      </c>
      <c r="IU33" s="62" t="str">
        <f>IF('Rahmen d Maßnahme'!$G$15&lt;&gt;"", "‣", "")</f>
        <v>‣</v>
      </c>
      <c r="IV33" s="56" t="str">
        <f>IF('Rahmen d Maßnahme'!$G$15="", "", 'Rahmen d Maßnahme'!$G$15)</f>
        <v>Methoden in der Gruppenarbeit (Sozial- und Kommunikationsformen, Wahrnehmungsschulung)</v>
      </c>
      <c r="JF33" s="62" t="str">
        <f>IF('Rahmen d Maßnahme'!$G$15&lt;&gt;"", "‣", "")</f>
        <v>‣</v>
      </c>
      <c r="JG33" s="56" t="str">
        <f>IF('Rahmen d Maßnahme'!$G$15="", "", 'Rahmen d Maßnahme'!$G$15)</f>
        <v>Methoden in der Gruppenarbeit (Sozial- und Kommunikationsformen, Wahrnehmungsschulung)</v>
      </c>
      <c r="JQ33" s="62" t="str">
        <f>IF('Rahmen d Maßnahme'!$G$15&lt;&gt;"", "‣", "")</f>
        <v>‣</v>
      </c>
      <c r="JR33" s="56" t="str">
        <f>IF('Rahmen d Maßnahme'!$G$15="", "", 'Rahmen d Maßnahme'!$G$15)</f>
        <v>Methoden in der Gruppenarbeit (Sozial- und Kommunikationsformen, Wahrnehmungsschulung)</v>
      </c>
      <c r="KB33" s="62" t="str">
        <f>IF('Rahmen d Maßnahme'!$G$15&lt;&gt;"", "‣", "")</f>
        <v>‣</v>
      </c>
      <c r="KC33" s="56" t="str">
        <f>IF('Rahmen d Maßnahme'!$G$15="", "", 'Rahmen d Maßnahme'!$G$15)</f>
        <v>Methoden in der Gruppenarbeit (Sozial- und Kommunikationsformen, Wahrnehmungsschulung)</v>
      </c>
      <c r="KM33" s="62" t="str">
        <f>IF('Rahmen d Maßnahme'!$G$15&lt;&gt;"", "‣", "")</f>
        <v>‣</v>
      </c>
      <c r="KN33" s="56" t="str">
        <f>IF('Rahmen d Maßnahme'!$G$15="", "", 'Rahmen d Maßnahme'!$G$15)</f>
        <v>Methoden in der Gruppenarbeit (Sozial- und Kommunikationsformen, Wahrnehmungsschulung)</v>
      </c>
      <c r="KX33" s="62" t="str">
        <f>IF('Rahmen d Maßnahme'!$G$15&lt;&gt;"", "‣", "")</f>
        <v>‣</v>
      </c>
      <c r="KY33" s="56" t="str">
        <f>IF('Rahmen d Maßnahme'!$G$15="", "", 'Rahmen d Maßnahme'!$G$15)</f>
        <v>Methoden in der Gruppenarbeit (Sozial- und Kommunikationsformen, Wahrnehmungsschulung)</v>
      </c>
      <c r="LI33" s="62" t="str">
        <f>IF('Rahmen d Maßnahme'!$G$15&lt;&gt;"", "‣", "")</f>
        <v>‣</v>
      </c>
      <c r="LJ33" s="56" t="str">
        <f>IF('Rahmen d Maßnahme'!$G$15="", "", 'Rahmen d Maßnahme'!$G$15)</f>
        <v>Methoden in der Gruppenarbeit (Sozial- und Kommunikationsformen, Wahrnehmungsschulung)</v>
      </c>
      <c r="LT33" s="62" t="str">
        <f>IF('Rahmen d Maßnahme'!$G$15&lt;&gt;"", "‣", "")</f>
        <v>‣</v>
      </c>
      <c r="LU33" s="56" t="str">
        <f>IF('Rahmen d Maßnahme'!$G$15="", "", 'Rahmen d Maßnahme'!$G$15)</f>
        <v>Methoden in der Gruppenarbeit (Sozial- und Kommunikationsformen, Wahrnehmungsschulung)</v>
      </c>
      <c r="ME33" s="62" t="str">
        <f>IF('Rahmen d Maßnahme'!$G$15&lt;&gt;"", "‣", "")</f>
        <v>‣</v>
      </c>
      <c r="MF33" s="56" t="str">
        <f>IF('Rahmen d Maßnahme'!$G$15="", "", 'Rahmen d Maßnahme'!$G$15)</f>
        <v>Methoden in der Gruppenarbeit (Sozial- und Kommunikationsformen, Wahrnehmungsschulung)</v>
      </c>
    </row>
    <row r="34" spans="2:351" ht="18" customHeight="1">
      <c r="B34" s="62" t="str">
        <f>IF('Rahmen d Maßnahme'!$G$16&lt;&gt;"", "‣", "")</f>
        <v>‣</v>
      </c>
      <c r="C34" s="56" t="str">
        <f>IF('Rahmen d Maßnahme'!$G$16="", "", 'Rahmen d Maßnahme'!$G$16)</f>
        <v>Planen und Vorbereiten von Gruppenstunden</v>
      </c>
      <c r="M34" s="62" t="str">
        <f>IF('Rahmen d Maßnahme'!$G$16&lt;&gt;"", "‣", "")</f>
        <v>‣</v>
      </c>
      <c r="N34" s="56" t="str">
        <f>IF('Rahmen d Maßnahme'!$G$16="", "", 'Rahmen d Maßnahme'!$G$16)</f>
        <v>Planen und Vorbereiten von Gruppenstunden</v>
      </c>
      <c r="X34" s="62" t="str">
        <f>IF('Rahmen d Maßnahme'!$G$16&lt;&gt;"", "‣", "")</f>
        <v>‣</v>
      </c>
      <c r="Y34" s="56" t="str">
        <f>IF('Rahmen d Maßnahme'!$G$16="", "", 'Rahmen d Maßnahme'!$G$16)</f>
        <v>Planen und Vorbereiten von Gruppenstunden</v>
      </c>
      <c r="AI34" s="62" t="str">
        <f>IF('Rahmen d Maßnahme'!$G$16&lt;&gt;"", "‣", "")</f>
        <v>‣</v>
      </c>
      <c r="AJ34" s="56" t="str">
        <f>IF('Rahmen d Maßnahme'!$G$16="", "", 'Rahmen d Maßnahme'!$G$16)</f>
        <v>Planen und Vorbereiten von Gruppenstunden</v>
      </c>
      <c r="AT34" s="62" t="str">
        <f>IF('Rahmen d Maßnahme'!$G$16&lt;&gt;"", "‣", "")</f>
        <v>‣</v>
      </c>
      <c r="AU34" s="56" t="str">
        <f>IF('Rahmen d Maßnahme'!$G$16="", "", 'Rahmen d Maßnahme'!$G$16)</f>
        <v>Planen und Vorbereiten von Gruppenstunden</v>
      </c>
      <c r="BE34" s="62" t="str">
        <f>IF('Rahmen d Maßnahme'!$G$16&lt;&gt;"", "‣", "")</f>
        <v>‣</v>
      </c>
      <c r="BF34" s="56" t="str">
        <f>IF('Rahmen d Maßnahme'!$G$16="", "", 'Rahmen d Maßnahme'!$G$16)</f>
        <v>Planen und Vorbereiten von Gruppenstunden</v>
      </c>
      <c r="BP34" s="62" t="str">
        <f>IF('Rahmen d Maßnahme'!$G$16&lt;&gt;"", "‣", "")</f>
        <v>‣</v>
      </c>
      <c r="BQ34" s="56" t="str">
        <f>IF('Rahmen d Maßnahme'!$G$16="", "", 'Rahmen d Maßnahme'!$G$16)</f>
        <v>Planen und Vorbereiten von Gruppenstunden</v>
      </c>
      <c r="CA34" s="62" t="str">
        <f>IF('Rahmen d Maßnahme'!$G$16&lt;&gt;"", "‣", "")</f>
        <v>‣</v>
      </c>
      <c r="CB34" s="56" t="str">
        <f>IF('Rahmen d Maßnahme'!$G$16="", "", 'Rahmen d Maßnahme'!$G$16)</f>
        <v>Planen und Vorbereiten von Gruppenstunden</v>
      </c>
      <c r="CL34" s="62" t="str">
        <f>IF('Rahmen d Maßnahme'!$G$16&lt;&gt;"", "‣", "")</f>
        <v>‣</v>
      </c>
      <c r="CM34" s="56" t="str">
        <f>IF('Rahmen d Maßnahme'!$G$16="", "", 'Rahmen d Maßnahme'!$G$16)</f>
        <v>Planen und Vorbereiten von Gruppenstunden</v>
      </c>
      <c r="CW34" s="62" t="str">
        <f>IF('Rahmen d Maßnahme'!$G$16&lt;&gt;"", "‣", "")</f>
        <v>‣</v>
      </c>
      <c r="CX34" s="56" t="str">
        <f>IF('Rahmen d Maßnahme'!$G$16="", "", 'Rahmen d Maßnahme'!$G$16)</f>
        <v>Planen und Vorbereiten von Gruppenstunden</v>
      </c>
      <c r="DH34" s="62" t="str">
        <f>IF('Rahmen d Maßnahme'!$G$16&lt;&gt;"", "‣", "")</f>
        <v>‣</v>
      </c>
      <c r="DI34" s="56" t="str">
        <f>IF('Rahmen d Maßnahme'!$G$16="", "", 'Rahmen d Maßnahme'!$G$16)</f>
        <v>Planen und Vorbereiten von Gruppenstunden</v>
      </c>
      <c r="DS34" s="62" t="str">
        <f>IF('Rahmen d Maßnahme'!$G$16&lt;&gt;"", "‣", "")</f>
        <v>‣</v>
      </c>
      <c r="DT34" s="56" t="str">
        <f>IF('Rahmen d Maßnahme'!$G$16="", "", 'Rahmen d Maßnahme'!$G$16)</f>
        <v>Planen und Vorbereiten von Gruppenstunden</v>
      </c>
      <c r="ED34" s="62" t="str">
        <f>IF('Rahmen d Maßnahme'!$G$16&lt;&gt;"", "‣", "")</f>
        <v>‣</v>
      </c>
      <c r="EE34" s="56" t="str">
        <f>IF('Rahmen d Maßnahme'!$G$16="", "", 'Rahmen d Maßnahme'!$G$16)</f>
        <v>Planen und Vorbereiten von Gruppenstunden</v>
      </c>
      <c r="EO34" s="62" t="str">
        <f>IF('Rahmen d Maßnahme'!$G$16&lt;&gt;"", "‣", "")</f>
        <v>‣</v>
      </c>
      <c r="EP34" s="56" t="str">
        <f>IF('Rahmen d Maßnahme'!$G$16="", "", 'Rahmen d Maßnahme'!$G$16)</f>
        <v>Planen und Vorbereiten von Gruppenstunden</v>
      </c>
      <c r="EZ34" s="62" t="str">
        <f>IF('Rahmen d Maßnahme'!$G$16&lt;&gt;"", "‣", "")</f>
        <v>‣</v>
      </c>
      <c r="FA34" s="56" t="str">
        <f>IF('Rahmen d Maßnahme'!$G$16="", "", 'Rahmen d Maßnahme'!$G$16)</f>
        <v>Planen und Vorbereiten von Gruppenstunden</v>
      </c>
      <c r="FK34" s="62" t="str">
        <f>IF('Rahmen d Maßnahme'!$G$16&lt;&gt;"", "‣", "")</f>
        <v>‣</v>
      </c>
      <c r="FL34" s="56" t="str">
        <f>IF('Rahmen d Maßnahme'!$G$16="", "", 'Rahmen d Maßnahme'!$G$16)</f>
        <v>Planen und Vorbereiten von Gruppenstunden</v>
      </c>
      <c r="FV34" s="62" t="str">
        <f>IF('Rahmen d Maßnahme'!$G$16&lt;&gt;"", "‣", "")</f>
        <v>‣</v>
      </c>
      <c r="FW34" s="56" t="str">
        <f>IF('Rahmen d Maßnahme'!$G$16="", "", 'Rahmen d Maßnahme'!$G$16)</f>
        <v>Planen und Vorbereiten von Gruppenstunden</v>
      </c>
      <c r="GG34" s="62" t="str">
        <f>IF('Rahmen d Maßnahme'!$G$16&lt;&gt;"", "‣", "")</f>
        <v>‣</v>
      </c>
      <c r="GH34" s="56" t="str">
        <f>IF('Rahmen d Maßnahme'!$G$16="", "", 'Rahmen d Maßnahme'!$G$16)</f>
        <v>Planen und Vorbereiten von Gruppenstunden</v>
      </c>
      <c r="GR34" s="62" t="str">
        <f>IF('Rahmen d Maßnahme'!$G$16&lt;&gt;"", "‣", "")</f>
        <v>‣</v>
      </c>
      <c r="GS34" s="56" t="str">
        <f>IF('Rahmen d Maßnahme'!$G$16="", "", 'Rahmen d Maßnahme'!$G$16)</f>
        <v>Planen und Vorbereiten von Gruppenstunden</v>
      </c>
      <c r="HC34" s="62" t="str">
        <f>IF('Rahmen d Maßnahme'!$G$16&lt;&gt;"", "‣", "")</f>
        <v>‣</v>
      </c>
      <c r="HD34" s="56" t="str">
        <f>IF('Rahmen d Maßnahme'!$G$16="", "", 'Rahmen d Maßnahme'!$G$16)</f>
        <v>Planen und Vorbereiten von Gruppenstunden</v>
      </c>
      <c r="HN34" s="62" t="str">
        <f>IF('Rahmen d Maßnahme'!$G$16&lt;&gt;"", "‣", "")</f>
        <v>‣</v>
      </c>
      <c r="HO34" s="56" t="str">
        <f>IF('Rahmen d Maßnahme'!$G$16="", "", 'Rahmen d Maßnahme'!$G$16)</f>
        <v>Planen und Vorbereiten von Gruppenstunden</v>
      </c>
      <c r="HY34" s="62" t="str">
        <f>IF('Rahmen d Maßnahme'!$G$16&lt;&gt;"", "‣", "")</f>
        <v>‣</v>
      </c>
      <c r="HZ34" s="56" t="str">
        <f>IF('Rahmen d Maßnahme'!$G$16="", "", 'Rahmen d Maßnahme'!$G$16)</f>
        <v>Planen und Vorbereiten von Gruppenstunden</v>
      </c>
      <c r="IJ34" s="62" t="str">
        <f>IF('Rahmen d Maßnahme'!$G$16&lt;&gt;"", "‣", "")</f>
        <v>‣</v>
      </c>
      <c r="IK34" s="56" t="str">
        <f>IF('Rahmen d Maßnahme'!$G$16="", "", 'Rahmen d Maßnahme'!$G$16)</f>
        <v>Planen und Vorbereiten von Gruppenstunden</v>
      </c>
      <c r="IU34" s="62" t="str">
        <f>IF('Rahmen d Maßnahme'!$G$16&lt;&gt;"", "‣", "")</f>
        <v>‣</v>
      </c>
      <c r="IV34" s="56" t="str">
        <f>IF('Rahmen d Maßnahme'!$G$16="", "", 'Rahmen d Maßnahme'!$G$16)</f>
        <v>Planen und Vorbereiten von Gruppenstunden</v>
      </c>
      <c r="JF34" s="62" t="str">
        <f>IF('Rahmen d Maßnahme'!$G$16&lt;&gt;"", "‣", "")</f>
        <v>‣</v>
      </c>
      <c r="JG34" s="56" t="str">
        <f>IF('Rahmen d Maßnahme'!$G$16="", "", 'Rahmen d Maßnahme'!$G$16)</f>
        <v>Planen und Vorbereiten von Gruppenstunden</v>
      </c>
      <c r="JQ34" s="62" t="str">
        <f>IF('Rahmen d Maßnahme'!$G$16&lt;&gt;"", "‣", "")</f>
        <v>‣</v>
      </c>
      <c r="JR34" s="56" t="str">
        <f>IF('Rahmen d Maßnahme'!$G$16="", "", 'Rahmen d Maßnahme'!$G$16)</f>
        <v>Planen und Vorbereiten von Gruppenstunden</v>
      </c>
      <c r="KB34" s="62" t="str">
        <f>IF('Rahmen d Maßnahme'!$G$16&lt;&gt;"", "‣", "")</f>
        <v>‣</v>
      </c>
      <c r="KC34" s="56" t="str">
        <f>IF('Rahmen d Maßnahme'!$G$16="", "", 'Rahmen d Maßnahme'!$G$16)</f>
        <v>Planen und Vorbereiten von Gruppenstunden</v>
      </c>
      <c r="KM34" s="62" t="str">
        <f>IF('Rahmen d Maßnahme'!$G$16&lt;&gt;"", "‣", "")</f>
        <v>‣</v>
      </c>
      <c r="KN34" s="56" t="str">
        <f>IF('Rahmen d Maßnahme'!$G$16="", "", 'Rahmen d Maßnahme'!$G$16)</f>
        <v>Planen und Vorbereiten von Gruppenstunden</v>
      </c>
      <c r="KX34" s="62" t="str">
        <f>IF('Rahmen d Maßnahme'!$G$16&lt;&gt;"", "‣", "")</f>
        <v>‣</v>
      </c>
      <c r="KY34" s="56" t="str">
        <f>IF('Rahmen d Maßnahme'!$G$16="", "", 'Rahmen d Maßnahme'!$G$16)</f>
        <v>Planen und Vorbereiten von Gruppenstunden</v>
      </c>
      <c r="LI34" s="62" t="str">
        <f>IF('Rahmen d Maßnahme'!$G$16&lt;&gt;"", "‣", "")</f>
        <v>‣</v>
      </c>
      <c r="LJ34" s="56" t="str">
        <f>IF('Rahmen d Maßnahme'!$G$16="", "", 'Rahmen d Maßnahme'!$G$16)</f>
        <v>Planen und Vorbereiten von Gruppenstunden</v>
      </c>
      <c r="LT34" s="62" t="str">
        <f>IF('Rahmen d Maßnahme'!$G$16&lt;&gt;"", "‣", "")</f>
        <v>‣</v>
      </c>
      <c r="LU34" s="56" t="str">
        <f>IF('Rahmen d Maßnahme'!$G$16="", "", 'Rahmen d Maßnahme'!$G$16)</f>
        <v>Planen und Vorbereiten von Gruppenstunden</v>
      </c>
      <c r="ME34" s="62" t="str">
        <f>IF('Rahmen d Maßnahme'!$G$16&lt;&gt;"", "‣", "")</f>
        <v>‣</v>
      </c>
      <c r="MF34" s="56" t="str">
        <f>IF('Rahmen d Maßnahme'!$G$16="", "", 'Rahmen d Maßnahme'!$G$16)</f>
        <v>Planen und Vorbereiten von Gruppenstunden</v>
      </c>
    </row>
    <row r="35" spans="2:351" ht="18" customHeight="1">
      <c r="B35" s="62" t="str">
        <f>IF('Rahmen d Maßnahme'!$G$17&lt;&gt;"", "‣", "")</f>
        <v>‣</v>
      </c>
      <c r="C35" s="56" t="str">
        <f>IF('Rahmen d Maßnahme'!$G$17="", "", 'Rahmen d Maßnahme'!$G$17)</f>
        <v>Spielpädagogik</v>
      </c>
      <c r="M35" s="62" t="str">
        <f>IF('Rahmen d Maßnahme'!$G$17&lt;&gt;"", "‣", "")</f>
        <v>‣</v>
      </c>
      <c r="N35" s="56" t="str">
        <f>IF('Rahmen d Maßnahme'!$G$17="", "", 'Rahmen d Maßnahme'!$G$17)</f>
        <v>Spielpädagogik</v>
      </c>
      <c r="X35" s="62" t="str">
        <f>IF('Rahmen d Maßnahme'!$G$17&lt;&gt;"", "‣", "")</f>
        <v>‣</v>
      </c>
      <c r="Y35" s="56" t="str">
        <f>IF('Rahmen d Maßnahme'!$G$17="", "", 'Rahmen d Maßnahme'!$G$17)</f>
        <v>Spielpädagogik</v>
      </c>
      <c r="AI35" s="62" t="str">
        <f>IF('Rahmen d Maßnahme'!$G$17&lt;&gt;"", "‣", "")</f>
        <v>‣</v>
      </c>
      <c r="AJ35" s="56" t="str">
        <f>IF('Rahmen d Maßnahme'!$G$17="", "", 'Rahmen d Maßnahme'!$G$17)</f>
        <v>Spielpädagogik</v>
      </c>
      <c r="AT35" s="62" t="str">
        <f>IF('Rahmen d Maßnahme'!$G$17&lt;&gt;"", "‣", "")</f>
        <v>‣</v>
      </c>
      <c r="AU35" s="56" t="str">
        <f>IF('Rahmen d Maßnahme'!$G$17="", "", 'Rahmen d Maßnahme'!$G$17)</f>
        <v>Spielpädagogik</v>
      </c>
      <c r="BE35" s="62" t="str">
        <f>IF('Rahmen d Maßnahme'!$G$17&lt;&gt;"", "‣", "")</f>
        <v>‣</v>
      </c>
      <c r="BF35" s="56" t="str">
        <f>IF('Rahmen d Maßnahme'!$G$17="", "", 'Rahmen d Maßnahme'!$G$17)</f>
        <v>Spielpädagogik</v>
      </c>
      <c r="BP35" s="62" t="str">
        <f>IF('Rahmen d Maßnahme'!$G$17&lt;&gt;"", "‣", "")</f>
        <v>‣</v>
      </c>
      <c r="BQ35" s="56" t="str">
        <f>IF('Rahmen d Maßnahme'!$G$17="", "", 'Rahmen d Maßnahme'!$G$17)</f>
        <v>Spielpädagogik</v>
      </c>
      <c r="CA35" s="62" t="str">
        <f>IF('Rahmen d Maßnahme'!$G$17&lt;&gt;"", "‣", "")</f>
        <v>‣</v>
      </c>
      <c r="CB35" s="56" t="str">
        <f>IF('Rahmen d Maßnahme'!$G$17="", "", 'Rahmen d Maßnahme'!$G$17)</f>
        <v>Spielpädagogik</v>
      </c>
      <c r="CL35" s="62" t="str">
        <f>IF('Rahmen d Maßnahme'!$G$17&lt;&gt;"", "‣", "")</f>
        <v>‣</v>
      </c>
      <c r="CM35" s="56" t="str">
        <f>IF('Rahmen d Maßnahme'!$G$17="", "", 'Rahmen d Maßnahme'!$G$17)</f>
        <v>Spielpädagogik</v>
      </c>
      <c r="CW35" s="62" t="str">
        <f>IF('Rahmen d Maßnahme'!$G$17&lt;&gt;"", "‣", "")</f>
        <v>‣</v>
      </c>
      <c r="CX35" s="56" t="str">
        <f>IF('Rahmen d Maßnahme'!$G$17="", "", 'Rahmen d Maßnahme'!$G$17)</f>
        <v>Spielpädagogik</v>
      </c>
      <c r="DH35" s="62" t="str">
        <f>IF('Rahmen d Maßnahme'!$G$17&lt;&gt;"", "‣", "")</f>
        <v>‣</v>
      </c>
      <c r="DI35" s="56" t="str">
        <f>IF('Rahmen d Maßnahme'!$G$17="", "", 'Rahmen d Maßnahme'!$G$17)</f>
        <v>Spielpädagogik</v>
      </c>
      <c r="DS35" s="62" t="str">
        <f>IF('Rahmen d Maßnahme'!$G$17&lt;&gt;"", "‣", "")</f>
        <v>‣</v>
      </c>
      <c r="DT35" s="56" t="str">
        <f>IF('Rahmen d Maßnahme'!$G$17="", "", 'Rahmen d Maßnahme'!$G$17)</f>
        <v>Spielpädagogik</v>
      </c>
      <c r="ED35" s="62" t="str">
        <f>IF('Rahmen d Maßnahme'!$G$17&lt;&gt;"", "‣", "")</f>
        <v>‣</v>
      </c>
      <c r="EE35" s="56" t="str">
        <f>IF('Rahmen d Maßnahme'!$G$17="", "", 'Rahmen d Maßnahme'!$G$17)</f>
        <v>Spielpädagogik</v>
      </c>
      <c r="EO35" s="62" t="str">
        <f>IF('Rahmen d Maßnahme'!$G$17&lt;&gt;"", "‣", "")</f>
        <v>‣</v>
      </c>
      <c r="EP35" s="56" t="str">
        <f>IF('Rahmen d Maßnahme'!$G$17="", "", 'Rahmen d Maßnahme'!$G$17)</f>
        <v>Spielpädagogik</v>
      </c>
      <c r="EZ35" s="62" t="str">
        <f>IF('Rahmen d Maßnahme'!$G$17&lt;&gt;"", "‣", "")</f>
        <v>‣</v>
      </c>
      <c r="FA35" s="56" t="str">
        <f>IF('Rahmen d Maßnahme'!$G$17="", "", 'Rahmen d Maßnahme'!$G$17)</f>
        <v>Spielpädagogik</v>
      </c>
      <c r="FK35" s="62" t="str">
        <f>IF('Rahmen d Maßnahme'!$G$17&lt;&gt;"", "‣", "")</f>
        <v>‣</v>
      </c>
      <c r="FL35" s="56" t="str">
        <f>IF('Rahmen d Maßnahme'!$G$17="", "", 'Rahmen d Maßnahme'!$G$17)</f>
        <v>Spielpädagogik</v>
      </c>
      <c r="FV35" s="62" t="str">
        <f>IF('Rahmen d Maßnahme'!$G$17&lt;&gt;"", "‣", "")</f>
        <v>‣</v>
      </c>
      <c r="FW35" s="56" t="str">
        <f>IF('Rahmen d Maßnahme'!$G$17="", "", 'Rahmen d Maßnahme'!$G$17)</f>
        <v>Spielpädagogik</v>
      </c>
      <c r="GG35" s="62" t="str">
        <f>IF('Rahmen d Maßnahme'!$G$17&lt;&gt;"", "‣", "")</f>
        <v>‣</v>
      </c>
      <c r="GH35" s="56" t="str">
        <f>IF('Rahmen d Maßnahme'!$G$17="", "", 'Rahmen d Maßnahme'!$G$17)</f>
        <v>Spielpädagogik</v>
      </c>
      <c r="GR35" s="62" t="str">
        <f>IF('Rahmen d Maßnahme'!$G$17&lt;&gt;"", "‣", "")</f>
        <v>‣</v>
      </c>
      <c r="GS35" s="56" t="str">
        <f>IF('Rahmen d Maßnahme'!$G$17="", "", 'Rahmen d Maßnahme'!$G$17)</f>
        <v>Spielpädagogik</v>
      </c>
      <c r="HC35" s="62" t="str">
        <f>IF('Rahmen d Maßnahme'!$G$17&lt;&gt;"", "‣", "")</f>
        <v>‣</v>
      </c>
      <c r="HD35" s="56" t="str">
        <f>IF('Rahmen d Maßnahme'!$G$17="", "", 'Rahmen d Maßnahme'!$G$17)</f>
        <v>Spielpädagogik</v>
      </c>
      <c r="HN35" s="62" t="str">
        <f>IF('Rahmen d Maßnahme'!$G$17&lt;&gt;"", "‣", "")</f>
        <v>‣</v>
      </c>
      <c r="HO35" s="56" t="str">
        <f>IF('Rahmen d Maßnahme'!$G$17="", "", 'Rahmen d Maßnahme'!$G$17)</f>
        <v>Spielpädagogik</v>
      </c>
      <c r="HY35" s="62" t="str">
        <f>IF('Rahmen d Maßnahme'!$G$17&lt;&gt;"", "‣", "")</f>
        <v>‣</v>
      </c>
      <c r="HZ35" s="56" t="str">
        <f>IF('Rahmen d Maßnahme'!$G$17="", "", 'Rahmen d Maßnahme'!$G$17)</f>
        <v>Spielpädagogik</v>
      </c>
      <c r="IJ35" s="62" t="str">
        <f>IF('Rahmen d Maßnahme'!$G$17&lt;&gt;"", "‣", "")</f>
        <v>‣</v>
      </c>
      <c r="IK35" s="56" t="str">
        <f>IF('Rahmen d Maßnahme'!$G$17="", "", 'Rahmen d Maßnahme'!$G$17)</f>
        <v>Spielpädagogik</v>
      </c>
      <c r="IU35" s="62" t="str">
        <f>IF('Rahmen d Maßnahme'!$G$17&lt;&gt;"", "‣", "")</f>
        <v>‣</v>
      </c>
      <c r="IV35" s="56" t="str">
        <f>IF('Rahmen d Maßnahme'!$G$17="", "", 'Rahmen d Maßnahme'!$G$17)</f>
        <v>Spielpädagogik</v>
      </c>
      <c r="JF35" s="62" t="str">
        <f>IF('Rahmen d Maßnahme'!$G$17&lt;&gt;"", "‣", "")</f>
        <v>‣</v>
      </c>
      <c r="JG35" s="56" t="str">
        <f>IF('Rahmen d Maßnahme'!$G$17="", "", 'Rahmen d Maßnahme'!$G$17)</f>
        <v>Spielpädagogik</v>
      </c>
      <c r="JQ35" s="62" t="str">
        <f>IF('Rahmen d Maßnahme'!$G$17&lt;&gt;"", "‣", "")</f>
        <v>‣</v>
      </c>
      <c r="JR35" s="56" t="str">
        <f>IF('Rahmen d Maßnahme'!$G$17="", "", 'Rahmen d Maßnahme'!$G$17)</f>
        <v>Spielpädagogik</v>
      </c>
      <c r="KB35" s="62" t="str">
        <f>IF('Rahmen d Maßnahme'!$G$17&lt;&gt;"", "‣", "")</f>
        <v>‣</v>
      </c>
      <c r="KC35" s="56" t="str">
        <f>IF('Rahmen d Maßnahme'!$G$17="", "", 'Rahmen d Maßnahme'!$G$17)</f>
        <v>Spielpädagogik</v>
      </c>
      <c r="KM35" s="62" t="str">
        <f>IF('Rahmen d Maßnahme'!$G$17&lt;&gt;"", "‣", "")</f>
        <v>‣</v>
      </c>
      <c r="KN35" s="56" t="str">
        <f>IF('Rahmen d Maßnahme'!$G$17="", "", 'Rahmen d Maßnahme'!$G$17)</f>
        <v>Spielpädagogik</v>
      </c>
      <c r="KX35" s="62" t="str">
        <f>IF('Rahmen d Maßnahme'!$G$17&lt;&gt;"", "‣", "")</f>
        <v>‣</v>
      </c>
      <c r="KY35" s="56" t="str">
        <f>IF('Rahmen d Maßnahme'!$G$17="", "", 'Rahmen d Maßnahme'!$G$17)</f>
        <v>Spielpädagogik</v>
      </c>
      <c r="LI35" s="62" t="str">
        <f>IF('Rahmen d Maßnahme'!$G$17&lt;&gt;"", "‣", "")</f>
        <v>‣</v>
      </c>
      <c r="LJ35" s="56" t="str">
        <f>IF('Rahmen d Maßnahme'!$G$17="", "", 'Rahmen d Maßnahme'!$G$17)</f>
        <v>Spielpädagogik</v>
      </c>
      <c r="LT35" s="62" t="str">
        <f>IF('Rahmen d Maßnahme'!$G$17&lt;&gt;"", "‣", "")</f>
        <v>‣</v>
      </c>
      <c r="LU35" s="56" t="str">
        <f>IF('Rahmen d Maßnahme'!$G$17="", "", 'Rahmen d Maßnahme'!$G$17)</f>
        <v>Spielpädagogik</v>
      </c>
      <c r="ME35" s="62" t="str">
        <f>IF('Rahmen d Maßnahme'!$G$17&lt;&gt;"", "‣", "")</f>
        <v>‣</v>
      </c>
      <c r="MF35" s="56" t="str">
        <f>IF('Rahmen d Maßnahme'!$G$17="", "", 'Rahmen d Maßnahme'!$G$17)</f>
        <v>Spielpädagogik</v>
      </c>
    </row>
    <row r="36" spans="2:351" ht="18" customHeight="1">
      <c r="B36" s="62" t="str">
        <f>IF('Rahmen d Maßnahme'!$G$18&lt;&gt;"", "‣", "")</f>
        <v>‣</v>
      </c>
      <c r="C36" s="56" t="str">
        <f>IF('Rahmen d Maßnahme'!$G$18="", "", 'Rahmen d Maßnahme'!$G$18)</f>
        <v>Umgang mit Konflikten</v>
      </c>
      <c r="M36" s="62" t="str">
        <f>IF('Rahmen d Maßnahme'!$G$18&lt;&gt;"", "‣", "")</f>
        <v>‣</v>
      </c>
      <c r="N36" s="56" t="str">
        <f>IF('Rahmen d Maßnahme'!$G$18="", "", 'Rahmen d Maßnahme'!$G$18)</f>
        <v>Umgang mit Konflikten</v>
      </c>
      <c r="X36" s="62" t="str">
        <f>IF('Rahmen d Maßnahme'!$G$18&lt;&gt;"", "‣", "")</f>
        <v>‣</v>
      </c>
      <c r="Y36" s="56" t="str">
        <f>IF('Rahmen d Maßnahme'!$G$18="", "", 'Rahmen d Maßnahme'!$G$18)</f>
        <v>Umgang mit Konflikten</v>
      </c>
      <c r="AI36" s="62" t="str">
        <f>IF('Rahmen d Maßnahme'!$G$18&lt;&gt;"", "‣", "")</f>
        <v>‣</v>
      </c>
      <c r="AJ36" s="56" t="str">
        <f>IF('Rahmen d Maßnahme'!$G$18="", "", 'Rahmen d Maßnahme'!$G$18)</f>
        <v>Umgang mit Konflikten</v>
      </c>
      <c r="AT36" s="62" t="str">
        <f>IF('Rahmen d Maßnahme'!$G$18&lt;&gt;"", "‣", "")</f>
        <v>‣</v>
      </c>
      <c r="AU36" s="56" t="str">
        <f>IF('Rahmen d Maßnahme'!$G$18="", "", 'Rahmen d Maßnahme'!$G$18)</f>
        <v>Umgang mit Konflikten</v>
      </c>
      <c r="BE36" s="62" t="str">
        <f>IF('Rahmen d Maßnahme'!$G$18&lt;&gt;"", "‣", "")</f>
        <v>‣</v>
      </c>
      <c r="BF36" s="56" t="str">
        <f>IF('Rahmen d Maßnahme'!$G$18="", "", 'Rahmen d Maßnahme'!$G$18)</f>
        <v>Umgang mit Konflikten</v>
      </c>
      <c r="BP36" s="62" t="str">
        <f>IF('Rahmen d Maßnahme'!$G$18&lt;&gt;"", "‣", "")</f>
        <v>‣</v>
      </c>
      <c r="BQ36" s="56" t="str">
        <f>IF('Rahmen d Maßnahme'!$G$18="", "", 'Rahmen d Maßnahme'!$G$18)</f>
        <v>Umgang mit Konflikten</v>
      </c>
      <c r="CA36" s="62" t="str">
        <f>IF('Rahmen d Maßnahme'!$G$18&lt;&gt;"", "‣", "")</f>
        <v>‣</v>
      </c>
      <c r="CB36" s="56" t="str">
        <f>IF('Rahmen d Maßnahme'!$G$18="", "", 'Rahmen d Maßnahme'!$G$18)</f>
        <v>Umgang mit Konflikten</v>
      </c>
      <c r="CL36" s="62" t="str">
        <f>IF('Rahmen d Maßnahme'!$G$18&lt;&gt;"", "‣", "")</f>
        <v>‣</v>
      </c>
      <c r="CM36" s="56" t="str">
        <f>IF('Rahmen d Maßnahme'!$G$18="", "", 'Rahmen d Maßnahme'!$G$18)</f>
        <v>Umgang mit Konflikten</v>
      </c>
      <c r="CW36" s="62" t="str">
        <f>IF('Rahmen d Maßnahme'!$G$18&lt;&gt;"", "‣", "")</f>
        <v>‣</v>
      </c>
      <c r="CX36" s="56" t="str">
        <f>IF('Rahmen d Maßnahme'!$G$18="", "", 'Rahmen d Maßnahme'!$G$18)</f>
        <v>Umgang mit Konflikten</v>
      </c>
      <c r="DH36" s="62" t="str">
        <f>IF('Rahmen d Maßnahme'!$G$18&lt;&gt;"", "‣", "")</f>
        <v>‣</v>
      </c>
      <c r="DI36" s="56" t="str">
        <f>IF('Rahmen d Maßnahme'!$G$18="", "", 'Rahmen d Maßnahme'!$G$18)</f>
        <v>Umgang mit Konflikten</v>
      </c>
      <c r="DS36" s="62" t="str">
        <f>IF('Rahmen d Maßnahme'!$G$18&lt;&gt;"", "‣", "")</f>
        <v>‣</v>
      </c>
      <c r="DT36" s="56" t="str">
        <f>IF('Rahmen d Maßnahme'!$G$18="", "", 'Rahmen d Maßnahme'!$G$18)</f>
        <v>Umgang mit Konflikten</v>
      </c>
      <c r="ED36" s="62" t="str">
        <f>IF('Rahmen d Maßnahme'!$G$18&lt;&gt;"", "‣", "")</f>
        <v>‣</v>
      </c>
      <c r="EE36" s="56" t="str">
        <f>IF('Rahmen d Maßnahme'!$G$18="", "", 'Rahmen d Maßnahme'!$G$18)</f>
        <v>Umgang mit Konflikten</v>
      </c>
      <c r="EO36" s="62" t="str">
        <f>IF('Rahmen d Maßnahme'!$G$18&lt;&gt;"", "‣", "")</f>
        <v>‣</v>
      </c>
      <c r="EP36" s="56" t="str">
        <f>IF('Rahmen d Maßnahme'!$G$18="", "", 'Rahmen d Maßnahme'!$G$18)</f>
        <v>Umgang mit Konflikten</v>
      </c>
      <c r="EZ36" s="62" t="str">
        <f>IF('Rahmen d Maßnahme'!$G$18&lt;&gt;"", "‣", "")</f>
        <v>‣</v>
      </c>
      <c r="FA36" s="56" t="str">
        <f>IF('Rahmen d Maßnahme'!$G$18="", "", 'Rahmen d Maßnahme'!$G$18)</f>
        <v>Umgang mit Konflikten</v>
      </c>
      <c r="FK36" s="62" t="str">
        <f>IF('Rahmen d Maßnahme'!$G$18&lt;&gt;"", "‣", "")</f>
        <v>‣</v>
      </c>
      <c r="FL36" s="56" t="str">
        <f>IF('Rahmen d Maßnahme'!$G$18="", "", 'Rahmen d Maßnahme'!$G$18)</f>
        <v>Umgang mit Konflikten</v>
      </c>
      <c r="FV36" s="62" t="str">
        <f>IF('Rahmen d Maßnahme'!$G$18&lt;&gt;"", "‣", "")</f>
        <v>‣</v>
      </c>
      <c r="FW36" s="56" t="str">
        <f>IF('Rahmen d Maßnahme'!$G$18="", "", 'Rahmen d Maßnahme'!$G$18)</f>
        <v>Umgang mit Konflikten</v>
      </c>
      <c r="GG36" s="62" t="str">
        <f>IF('Rahmen d Maßnahme'!$G$18&lt;&gt;"", "‣", "")</f>
        <v>‣</v>
      </c>
      <c r="GH36" s="56" t="str">
        <f>IF('Rahmen d Maßnahme'!$G$18="", "", 'Rahmen d Maßnahme'!$G$18)</f>
        <v>Umgang mit Konflikten</v>
      </c>
      <c r="GR36" s="62" t="str">
        <f>IF('Rahmen d Maßnahme'!$G$18&lt;&gt;"", "‣", "")</f>
        <v>‣</v>
      </c>
      <c r="GS36" s="56" t="str">
        <f>IF('Rahmen d Maßnahme'!$G$18="", "", 'Rahmen d Maßnahme'!$G$18)</f>
        <v>Umgang mit Konflikten</v>
      </c>
      <c r="HC36" s="62" t="str">
        <f>IF('Rahmen d Maßnahme'!$G$18&lt;&gt;"", "‣", "")</f>
        <v>‣</v>
      </c>
      <c r="HD36" s="56" t="str">
        <f>IF('Rahmen d Maßnahme'!$G$18="", "", 'Rahmen d Maßnahme'!$G$18)</f>
        <v>Umgang mit Konflikten</v>
      </c>
      <c r="HN36" s="62" t="str">
        <f>IF('Rahmen d Maßnahme'!$G$18&lt;&gt;"", "‣", "")</f>
        <v>‣</v>
      </c>
      <c r="HO36" s="56" t="str">
        <f>IF('Rahmen d Maßnahme'!$G$18="", "", 'Rahmen d Maßnahme'!$G$18)</f>
        <v>Umgang mit Konflikten</v>
      </c>
      <c r="HY36" s="62" t="str">
        <f>IF('Rahmen d Maßnahme'!$G$18&lt;&gt;"", "‣", "")</f>
        <v>‣</v>
      </c>
      <c r="HZ36" s="56" t="str">
        <f>IF('Rahmen d Maßnahme'!$G$18="", "", 'Rahmen d Maßnahme'!$G$18)</f>
        <v>Umgang mit Konflikten</v>
      </c>
      <c r="IJ36" s="62" t="str">
        <f>IF('Rahmen d Maßnahme'!$G$18&lt;&gt;"", "‣", "")</f>
        <v>‣</v>
      </c>
      <c r="IK36" s="56" t="str">
        <f>IF('Rahmen d Maßnahme'!$G$18="", "", 'Rahmen d Maßnahme'!$G$18)</f>
        <v>Umgang mit Konflikten</v>
      </c>
      <c r="IU36" s="62" t="str">
        <f>IF('Rahmen d Maßnahme'!$G$18&lt;&gt;"", "‣", "")</f>
        <v>‣</v>
      </c>
      <c r="IV36" s="56" t="str">
        <f>IF('Rahmen d Maßnahme'!$G$18="", "", 'Rahmen d Maßnahme'!$G$18)</f>
        <v>Umgang mit Konflikten</v>
      </c>
      <c r="JF36" s="62" t="str">
        <f>IF('Rahmen d Maßnahme'!$G$18&lt;&gt;"", "‣", "")</f>
        <v>‣</v>
      </c>
      <c r="JG36" s="56" t="str">
        <f>IF('Rahmen d Maßnahme'!$G$18="", "", 'Rahmen d Maßnahme'!$G$18)</f>
        <v>Umgang mit Konflikten</v>
      </c>
      <c r="JQ36" s="62" t="str">
        <f>IF('Rahmen d Maßnahme'!$G$18&lt;&gt;"", "‣", "")</f>
        <v>‣</v>
      </c>
      <c r="JR36" s="56" t="str">
        <f>IF('Rahmen d Maßnahme'!$G$18="", "", 'Rahmen d Maßnahme'!$G$18)</f>
        <v>Umgang mit Konflikten</v>
      </c>
      <c r="KB36" s="62" t="str">
        <f>IF('Rahmen d Maßnahme'!$G$18&lt;&gt;"", "‣", "")</f>
        <v>‣</v>
      </c>
      <c r="KC36" s="56" t="str">
        <f>IF('Rahmen d Maßnahme'!$G$18="", "", 'Rahmen d Maßnahme'!$G$18)</f>
        <v>Umgang mit Konflikten</v>
      </c>
      <c r="KM36" s="62" t="str">
        <f>IF('Rahmen d Maßnahme'!$G$18&lt;&gt;"", "‣", "")</f>
        <v>‣</v>
      </c>
      <c r="KN36" s="56" t="str">
        <f>IF('Rahmen d Maßnahme'!$G$18="", "", 'Rahmen d Maßnahme'!$G$18)</f>
        <v>Umgang mit Konflikten</v>
      </c>
      <c r="KX36" s="62" t="str">
        <f>IF('Rahmen d Maßnahme'!$G$18&lt;&gt;"", "‣", "")</f>
        <v>‣</v>
      </c>
      <c r="KY36" s="56" t="str">
        <f>IF('Rahmen d Maßnahme'!$G$18="", "", 'Rahmen d Maßnahme'!$G$18)</f>
        <v>Umgang mit Konflikten</v>
      </c>
      <c r="LI36" s="62" t="str">
        <f>IF('Rahmen d Maßnahme'!$G$18&lt;&gt;"", "‣", "")</f>
        <v>‣</v>
      </c>
      <c r="LJ36" s="56" t="str">
        <f>IF('Rahmen d Maßnahme'!$G$18="", "", 'Rahmen d Maßnahme'!$G$18)</f>
        <v>Umgang mit Konflikten</v>
      </c>
      <c r="LT36" s="62" t="str">
        <f>IF('Rahmen d Maßnahme'!$G$18&lt;&gt;"", "‣", "")</f>
        <v>‣</v>
      </c>
      <c r="LU36" s="56" t="str">
        <f>IF('Rahmen d Maßnahme'!$G$18="", "", 'Rahmen d Maßnahme'!$G$18)</f>
        <v>Umgang mit Konflikten</v>
      </c>
      <c r="ME36" s="62" t="str">
        <f>IF('Rahmen d Maßnahme'!$G$18&lt;&gt;"", "‣", "")</f>
        <v>‣</v>
      </c>
      <c r="MF36" s="56" t="str">
        <f>IF('Rahmen d Maßnahme'!$G$18="", "", 'Rahmen d Maßnahme'!$G$18)</f>
        <v>Umgang mit Konflikten</v>
      </c>
    </row>
    <row r="37" spans="2:351" ht="18" customHeight="1">
      <c r="B37" s="62" t="str">
        <f>IF('Rahmen d Maßnahme'!$G$19&lt;&gt;"", "‣", "")</f>
        <v>‣</v>
      </c>
      <c r="C37" s="56" t="str">
        <f>IF('Rahmen d Maßnahme'!$G$19="", "", 'Rahmen d Maßnahme'!$G$19)</f>
        <v>Zusammenarbeit in der Kirchengemeinde (Kirchenvorstand, Jugendausschuss, Mitarbeiterkreis)</v>
      </c>
      <c r="M37" s="62" t="str">
        <f>IF('Rahmen d Maßnahme'!$G$19&lt;&gt;"", "‣", "")</f>
        <v>‣</v>
      </c>
      <c r="N37" s="56" t="str">
        <f>IF('Rahmen d Maßnahme'!$G$19="", "", 'Rahmen d Maßnahme'!$G$19)</f>
        <v>Zusammenarbeit in der Kirchengemeinde (Kirchenvorstand, Jugendausschuss, Mitarbeiterkreis)</v>
      </c>
      <c r="X37" s="62" t="str">
        <f>IF('Rahmen d Maßnahme'!$G$19&lt;&gt;"", "‣", "")</f>
        <v>‣</v>
      </c>
      <c r="Y37" s="56" t="str">
        <f>IF('Rahmen d Maßnahme'!$G$19="", "", 'Rahmen d Maßnahme'!$G$19)</f>
        <v>Zusammenarbeit in der Kirchengemeinde (Kirchenvorstand, Jugendausschuss, Mitarbeiterkreis)</v>
      </c>
      <c r="AI37" s="62" t="str">
        <f>IF('Rahmen d Maßnahme'!$G$19&lt;&gt;"", "‣", "")</f>
        <v>‣</v>
      </c>
      <c r="AJ37" s="56" t="str">
        <f>IF('Rahmen d Maßnahme'!$G$19="", "", 'Rahmen d Maßnahme'!$G$19)</f>
        <v>Zusammenarbeit in der Kirchengemeinde (Kirchenvorstand, Jugendausschuss, Mitarbeiterkreis)</v>
      </c>
      <c r="AT37" s="62" t="str">
        <f>IF('Rahmen d Maßnahme'!$G$19&lt;&gt;"", "‣", "")</f>
        <v>‣</v>
      </c>
      <c r="AU37" s="56" t="str">
        <f>IF('Rahmen d Maßnahme'!$G$19="", "", 'Rahmen d Maßnahme'!$G$19)</f>
        <v>Zusammenarbeit in der Kirchengemeinde (Kirchenvorstand, Jugendausschuss, Mitarbeiterkreis)</v>
      </c>
      <c r="BE37" s="62" t="str">
        <f>IF('Rahmen d Maßnahme'!$G$19&lt;&gt;"", "‣", "")</f>
        <v>‣</v>
      </c>
      <c r="BF37" s="56" t="str">
        <f>IF('Rahmen d Maßnahme'!$G$19="", "", 'Rahmen d Maßnahme'!$G$19)</f>
        <v>Zusammenarbeit in der Kirchengemeinde (Kirchenvorstand, Jugendausschuss, Mitarbeiterkreis)</v>
      </c>
      <c r="BP37" s="62" t="str">
        <f>IF('Rahmen d Maßnahme'!$G$19&lt;&gt;"", "‣", "")</f>
        <v>‣</v>
      </c>
      <c r="BQ37" s="56" t="str">
        <f>IF('Rahmen d Maßnahme'!$G$19="", "", 'Rahmen d Maßnahme'!$G$19)</f>
        <v>Zusammenarbeit in der Kirchengemeinde (Kirchenvorstand, Jugendausschuss, Mitarbeiterkreis)</v>
      </c>
      <c r="CA37" s="62" t="str">
        <f>IF('Rahmen d Maßnahme'!$G$19&lt;&gt;"", "‣", "")</f>
        <v>‣</v>
      </c>
      <c r="CB37" s="56" t="str">
        <f>IF('Rahmen d Maßnahme'!$G$19="", "", 'Rahmen d Maßnahme'!$G$19)</f>
        <v>Zusammenarbeit in der Kirchengemeinde (Kirchenvorstand, Jugendausschuss, Mitarbeiterkreis)</v>
      </c>
      <c r="CL37" s="62" t="str">
        <f>IF('Rahmen d Maßnahme'!$G$19&lt;&gt;"", "‣", "")</f>
        <v>‣</v>
      </c>
      <c r="CM37" s="56" t="str">
        <f>IF('Rahmen d Maßnahme'!$G$19="", "", 'Rahmen d Maßnahme'!$G$19)</f>
        <v>Zusammenarbeit in der Kirchengemeinde (Kirchenvorstand, Jugendausschuss, Mitarbeiterkreis)</v>
      </c>
      <c r="CW37" s="62" t="str">
        <f>IF('Rahmen d Maßnahme'!$G$19&lt;&gt;"", "‣", "")</f>
        <v>‣</v>
      </c>
      <c r="CX37" s="56" t="str">
        <f>IF('Rahmen d Maßnahme'!$G$19="", "", 'Rahmen d Maßnahme'!$G$19)</f>
        <v>Zusammenarbeit in der Kirchengemeinde (Kirchenvorstand, Jugendausschuss, Mitarbeiterkreis)</v>
      </c>
      <c r="DH37" s="62" t="str">
        <f>IF('Rahmen d Maßnahme'!$G$19&lt;&gt;"", "‣", "")</f>
        <v>‣</v>
      </c>
      <c r="DI37" s="56" t="str">
        <f>IF('Rahmen d Maßnahme'!$G$19="", "", 'Rahmen d Maßnahme'!$G$19)</f>
        <v>Zusammenarbeit in der Kirchengemeinde (Kirchenvorstand, Jugendausschuss, Mitarbeiterkreis)</v>
      </c>
      <c r="DS37" s="62" t="str">
        <f>IF('Rahmen d Maßnahme'!$G$19&lt;&gt;"", "‣", "")</f>
        <v>‣</v>
      </c>
      <c r="DT37" s="56" t="str">
        <f>IF('Rahmen d Maßnahme'!$G$19="", "", 'Rahmen d Maßnahme'!$G$19)</f>
        <v>Zusammenarbeit in der Kirchengemeinde (Kirchenvorstand, Jugendausschuss, Mitarbeiterkreis)</v>
      </c>
      <c r="ED37" s="62" t="str">
        <f>IF('Rahmen d Maßnahme'!$G$19&lt;&gt;"", "‣", "")</f>
        <v>‣</v>
      </c>
      <c r="EE37" s="56" t="str">
        <f>IF('Rahmen d Maßnahme'!$G$19="", "", 'Rahmen d Maßnahme'!$G$19)</f>
        <v>Zusammenarbeit in der Kirchengemeinde (Kirchenvorstand, Jugendausschuss, Mitarbeiterkreis)</v>
      </c>
      <c r="EO37" s="62" t="str">
        <f>IF('Rahmen d Maßnahme'!$G$19&lt;&gt;"", "‣", "")</f>
        <v>‣</v>
      </c>
      <c r="EP37" s="56" t="str">
        <f>IF('Rahmen d Maßnahme'!$G$19="", "", 'Rahmen d Maßnahme'!$G$19)</f>
        <v>Zusammenarbeit in der Kirchengemeinde (Kirchenvorstand, Jugendausschuss, Mitarbeiterkreis)</v>
      </c>
      <c r="EZ37" s="62" t="str">
        <f>IF('Rahmen d Maßnahme'!$G$19&lt;&gt;"", "‣", "")</f>
        <v>‣</v>
      </c>
      <c r="FA37" s="56" t="str">
        <f>IF('Rahmen d Maßnahme'!$G$19="", "", 'Rahmen d Maßnahme'!$G$19)</f>
        <v>Zusammenarbeit in der Kirchengemeinde (Kirchenvorstand, Jugendausschuss, Mitarbeiterkreis)</v>
      </c>
      <c r="FK37" s="62" t="str">
        <f>IF('Rahmen d Maßnahme'!$G$19&lt;&gt;"", "‣", "")</f>
        <v>‣</v>
      </c>
      <c r="FL37" s="56" t="str">
        <f>IF('Rahmen d Maßnahme'!$G$19="", "", 'Rahmen d Maßnahme'!$G$19)</f>
        <v>Zusammenarbeit in der Kirchengemeinde (Kirchenvorstand, Jugendausschuss, Mitarbeiterkreis)</v>
      </c>
      <c r="FV37" s="62" t="str">
        <f>IF('Rahmen d Maßnahme'!$G$19&lt;&gt;"", "‣", "")</f>
        <v>‣</v>
      </c>
      <c r="FW37" s="56" t="str">
        <f>IF('Rahmen d Maßnahme'!$G$19="", "", 'Rahmen d Maßnahme'!$G$19)</f>
        <v>Zusammenarbeit in der Kirchengemeinde (Kirchenvorstand, Jugendausschuss, Mitarbeiterkreis)</v>
      </c>
      <c r="GG37" s="62" t="str">
        <f>IF('Rahmen d Maßnahme'!$G$19&lt;&gt;"", "‣", "")</f>
        <v>‣</v>
      </c>
      <c r="GH37" s="56" t="str">
        <f>IF('Rahmen d Maßnahme'!$G$19="", "", 'Rahmen d Maßnahme'!$G$19)</f>
        <v>Zusammenarbeit in der Kirchengemeinde (Kirchenvorstand, Jugendausschuss, Mitarbeiterkreis)</v>
      </c>
      <c r="GR37" s="62" t="str">
        <f>IF('Rahmen d Maßnahme'!$G$19&lt;&gt;"", "‣", "")</f>
        <v>‣</v>
      </c>
      <c r="GS37" s="56" t="str">
        <f>IF('Rahmen d Maßnahme'!$G$19="", "", 'Rahmen d Maßnahme'!$G$19)</f>
        <v>Zusammenarbeit in der Kirchengemeinde (Kirchenvorstand, Jugendausschuss, Mitarbeiterkreis)</v>
      </c>
      <c r="HC37" s="62" t="str">
        <f>IF('Rahmen d Maßnahme'!$G$19&lt;&gt;"", "‣", "")</f>
        <v>‣</v>
      </c>
      <c r="HD37" s="56" t="str">
        <f>IF('Rahmen d Maßnahme'!$G$19="", "", 'Rahmen d Maßnahme'!$G$19)</f>
        <v>Zusammenarbeit in der Kirchengemeinde (Kirchenvorstand, Jugendausschuss, Mitarbeiterkreis)</v>
      </c>
      <c r="HN37" s="62" t="str">
        <f>IF('Rahmen d Maßnahme'!$G$19&lt;&gt;"", "‣", "")</f>
        <v>‣</v>
      </c>
      <c r="HO37" s="56" t="str">
        <f>IF('Rahmen d Maßnahme'!$G$19="", "", 'Rahmen d Maßnahme'!$G$19)</f>
        <v>Zusammenarbeit in der Kirchengemeinde (Kirchenvorstand, Jugendausschuss, Mitarbeiterkreis)</v>
      </c>
      <c r="HY37" s="62" t="str">
        <f>IF('Rahmen d Maßnahme'!$G$19&lt;&gt;"", "‣", "")</f>
        <v>‣</v>
      </c>
      <c r="HZ37" s="56" t="str">
        <f>IF('Rahmen d Maßnahme'!$G$19="", "", 'Rahmen d Maßnahme'!$G$19)</f>
        <v>Zusammenarbeit in der Kirchengemeinde (Kirchenvorstand, Jugendausschuss, Mitarbeiterkreis)</v>
      </c>
      <c r="IJ37" s="62" t="str">
        <f>IF('Rahmen d Maßnahme'!$G$19&lt;&gt;"", "‣", "")</f>
        <v>‣</v>
      </c>
      <c r="IK37" s="56" t="str">
        <f>IF('Rahmen d Maßnahme'!$G$19="", "", 'Rahmen d Maßnahme'!$G$19)</f>
        <v>Zusammenarbeit in der Kirchengemeinde (Kirchenvorstand, Jugendausschuss, Mitarbeiterkreis)</v>
      </c>
      <c r="IU37" s="62" t="str">
        <f>IF('Rahmen d Maßnahme'!$G$19&lt;&gt;"", "‣", "")</f>
        <v>‣</v>
      </c>
      <c r="IV37" s="56" t="str">
        <f>IF('Rahmen d Maßnahme'!$G$19="", "", 'Rahmen d Maßnahme'!$G$19)</f>
        <v>Zusammenarbeit in der Kirchengemeinde (Kirchenvorstand, Jugendausschuss, Mitarbeiterkreis)</v>
      </c>
      <c r="JF37" s="62" t="str">
        <f>IF('Rahmen d Maßnahme'!$G$19&lt;&gt;"", "‣", "")</f>
        <v>‣</v>
      </c>
      <c r="JG37" s="56" t="str">
        <f>IF('Rahmen d Maßnahme'!$G$19="", "", 'Rahmen d Maßnahme'!$G$19)</f>
        <v>Zusammenarbeit in der Kirchengemeinde (Kirchenvorstand, Jugendausschuss, Mitarbeiterkreis)</v>
      </c>
      <c r="JQ37" s="62" t="str">
        <f>IF('Rahmen d Maßnahme'!$G$19&lt;&gt;"", "‣", "")</f>
        <v>‣</v>
      </c>
      <c r="JR37" s="56" t="str">
        <f>IF('Rahmen d Maßnahme'!$G$19="", "", 'Rahmen d Maßnahme'!$G$19)</f>
        <v>Zusammenarbeit in der Kirchengemeinde (Kirchenvorstand, Jugendausschuss, Mitarbeiterkreis)</v>
      </c>
      <c r="KB37" s="62" t="str">
        <f>IF('Rahmen d Maßnahme'!$G$19&lt;&gt;"", "‣", "")</f>
        <v>‣</v>
      </c>
      <c r="KC37" s="56" t="str">
        <f>IF('Rahmen d Maßnahme'!$G$19="", "", 'Rahmen d Maßnahme'!$G$19)</f>
        <v>Zusammenarbeit in der Kirchengemeinde (Kirchenvorstand, Jugendausschuss, Mitarbeiterkreis)</v>
      </c>
      <c r="KM37" s="62" t="str">
        <f>IF('Rahmen d Maßnahme'!$G$19&lt;&gt;"", "‣", "")</f>
        <v>‣</v>
      </c>
      <c r="KN37" s="56" t="str">
        <f>IF('Rahmen d Maßnahme'!$G$19="", "", 'Rahmen d Maßnahme'!$G$19)</f>
        <v>Zusammenarbeit in der Kirchengemeinde (Kirchenvorstand, Jugendausschuss, Mitarbeiterkreis)</v>
      </c>
      <c r="KX37" s="62" t="str">
        <f>IF('Rahmen d Maßnahme'!$G$19&lt;&gt;"", "‣", "")</f>
        <v>‣</v>
      </c>
      <c r="KY37" s="56" t="str">
        <f>IF('Rahmen d Maßnahme'!$G$19="", "", 'Rahmen d Maßnahme'!$G$19)</f>
        <v>Zusammenarbeit in der Kirchengemeinde (Kirchenvorstand, Jugendausschuss, Mitarbeiterkreis)</v>
      </c>
      <c r="LI37" s="62" t="str">
        <f>IF('Rahmen d Maßnahme'!$G$19&lt;&gt;"", "‣", "")</f>
        <v>‣</v>
      </c>
      <c r="LJ37" s="56" t="str">
        <f>IF('Rahmen d Maßnahme'!$G$19="", "", 'Rahmen d Maßnahme'!$G$19)</f>
        <v>Zusammenarbeit in der Kirchengemeinde (Kirchenvorstand, Jugendausschuss, Mitarbeiterkreis)</v>
      </c>
      <c r="LT37" s="62" t="str">
        <f>IF('Rahmen d Maßnahme'!$G$19&lt;&gt;"", "‣", "")</f>
        <v>‣</v>
      </c>
      <c r="LU37" s="56" t="str">
        <f>IF('Rahmen d Maßnahme'!$G$19="", "", 'Rahmen d Maßnahme'!$G$19)</f>
        <v>Zusammenarbeit in der Kirchengemeinde (Kirchenvorstand, Jugendausschuss, Mitarbeiterkreis)</v>
      </c>
      <c r="ME37" s="62" t="str">
        <f>IF('Rahmen d Maßnahme'!$G$19&lt;&gt;"", "‣", "")</f>
        <v>‣</v>
      </c>
      <c r="MF37" s="56" t="str">
        <f>IF('Rahmen d Maßnahme'!$G$19="", "", 'Rahmen d Maßnahme'!$G$19)</f>
        <v>Zusammenarbeit in der Kirchengemeinde (Kirchenvorstand, Jugendausschuss, Mitarbeiterkreis)</v>
      </c>
    </row>
    <row r="38" spans="2:351" ht="18" customHeight="1">
      <c r="B38" s="62" t="str">
        <f>IF('Rahmen d Maßnahme'!$G$20&lt;&gt;"", "‣", "")</f>
        <v>‣</v>
      </c>
      <c r="C38" s="56" t="str">
        <f>IF('Rahmen d Maßnahme'!$G$20="", "", 'Rahmen d Maßnahme'!$G$20)</f>
        <v>Beschäftigung mit der eigenen religiösen Sozialisation</v>
      </c>
      <c r="M38" s="62" t="str">
        <f>IF('Rahmen d Maßnahme'!$G$20&lt;&gt;"", "‣", "")</f>
        <v>‣</v>
      </c>
      <c r="N38" s="56" t="str">
        <f>IF('Rahmen d Maßnahme'!$G$20="", "", 'Rahmen d Maßnahme'!$G$20)</f>
        <v>Beschäftigung mit der eigenen religiösen Sozialisation</v>
      </c>
      <c r="X38" s="62" t="str">
        <f>IF('Rahmen d Maßnahme'!$G$20&lt;&gt;"", "‣", "")</f>
        <v>‣</v>
      </c>
      <c r="Y38" s="56" t="str">
        <f>IF('Rahmen d Maßnahme'!$G$20="", "", 'Rahmen d Maßnahme'!$G$20)</f>
        <v>Beschäftigung mit der eigenen religiösen Sozialisation</v>
      </c>
      <c r="AI38" s="62" t="str">
        <f>IF('Rahmen d Maßnahme'!$G$20&lt;&gt;"", "‣", "")</f>
        <v>‣</v>
      </c>
      <c r="AJ38" s="56" t="str">
        <f>IF('Rahmen d Maßnahme'!$G$20="", "", 'Rahmen d Maßnahme'!$G$20)</f>
        <v>Beschäftigung mit der eigenen religiösen Sozialisation</v>
      </c>
      <c r="AT38" s="62" t="str">
        <f>IF('Rahmen d Maßnahme'!$G$20&lt;&gt;"", "‣", "")</f>
        <v>‣</v>
      </c>
      <c r="AU38" s="56" t="str">
        <f>IF('Rahmen d Maßnahme'!$G$20="", "", 'Rahmen d Maßnahme'!$G$20)</f>
        <v>Beschäftigung mit der eigenen religiösen Sozialisation</v>
      </c>
      <c r="BE38" s="62" t="str">
        <f>IF('Rahmen d Maßnahme'!$G$20&lt;&gt;"", "‣", "")</f>
        <v>‣</v>
      </c>
      <c r="BF38" s="56" t="str">
        <f>IF('Rahmen d Maßnahme'!$G$20="", "", 'Rahmen d Maßnahme'!$G$20)</f>
        <v>Beschäftigung mit der eigenen religiösen Sozialisation</v>
      </c>
      <c r="BP38" s="62" t="str">
        <f>IF('Rahmen d Maßnahme'!$G$20&lt;&gt;"", "‣", "")</f>
        <v>‣</v>
      </c>
      <c r="BQ38" s="56" t="str">
        <f>IF('Rahmen d Maßnahme'!$G$20="", "", 'Rahmen d Maßnahme'!$G$20)</f>
        <v>Beschäftigung mit der eigenen religiösen Sozialisation</v>
      </c>
      <c r="CA38" s="62" t="str">
        <f>IF('Rahmen d Maßnahme'!$G$20&lt;&gt;"", "‣", "")</f>
        <v>‣</v>
      </c>
      <c r="CB38" s="56" t="str">
        <f>IF('Rahmen d Maßnahme'!$G$20="", "", 'Rahmen d Maßnahme'!$G$20)</f>
        <v>Beschäftigung mit der eigenen religiösen Sozialisation</v>
      </c>
      <c r="CL38" s="62" t="str">
        <f>IF('Rahmen d Maßnahme'!$G$20&lt;&gt;"", "‣", "")</f>
        <v>‣</v>
      </c>
      <c r="CM38" s="56" t="str">
        <f>IF('Rahmen d Maßnahme'!$G$20="", "", 'Rahmen d Maßnahme'!$G$20)</f>
        <v>Beschäftigung mit der eigenen religiösen Sozialisation</v>
      </c>
      <c r="CW38" s="62" t="str">
        <f>IF('Rahmen d Maßnahme'!$G$20&lt;&gt;"", "‣", "")</f>
        <v>‣</v>
      </c>
      <c r="CX38" s="56" t="str">
        <f>IF('Rahmen d Maßnahme'!$G$20="", "", 'Rahmen d Maßnahme'!$G$20)</f>
        <v>Beschäftigung mit der eigenen religiösen Sozialisation</v>
      </c>
      <c r="DH38" s="62" t="str">
        <f>IF('Rahmen d Maßnahme'!$G$20&lt;&gt;"", "‣", "")</f>
        <v>‣</v>
      </c>
      <c r="DI38" s="56" t="str">
        <f>IF('Rahmen d Maßnahme'!$G$20="", "", 'Rahmen d Maßnahme'!$G$20)</f>
        <v>Beschäftigung mit der eigenen religiösen Sozialisation</v>
      </c>
      <c r="DS38" s="62" t="str">
        <f>IF('Rahmen d Maßnahme'!$G$20&lt;&gt;"", "‣", "")</f>
        <v>‣</v>
      </c>
      <c r="DT38" s="56" t="str">
        <f>IF('Rahmen d Maßnahme'!$G$20="", "", 'Rahmen d Maßnahme'!$G$20)</f>
        <v>Beschäftigung mit der eigenen religiösen Sozialisation</v>
      </c>
      <c r="ED38" s="62" t="str">
        <f>IF('Rahmen d Maßnahme'!$G$20&lt;&gt;"", "‣", "")</f>
        <v>‣</v>
      </c>
      <c r="EE38" s="56" t="str">
        <f>IF('Rahmen d Maßnahme'!$G$20="", "", 'Rahmen d Maßnahme'!$G$20)</f>
        <v>Beschäftigung mit der eigenen religiösen Sozialisation</v>
      </c>
      <c r="EO38" s="62" t="str">
        <f>IF('Rahmen d Maßnahme'!$G$20&lt;&gt;"", "‣", "")</f>
        <v>‣</v>
      </c>
      <c r="EP38" s="56" t="str">
        <f>IF('Rahmen d Maßnahme'!$G$20="", "", 'Rahmen d Maßnahme'!$G$20)</f>
        <v>Beschäftigung mit der eigenen religiösen Sozialisation</v>
      </c>
      <c r="EZ38" s="62" t="str">
        <f>IF('Rahmen d Maßnahme'!$G$20&lt;&gt;"", "‣", "")</f>
        <v>‣</v>
      </c>
      <c r="FA38" s="56" t="str">
        <f>IF('Rahmen d Maßnahme'!$G$20="", "", 'Rahmen d Maßnahme'!$G$20)</f>
        <v>Beschäftigung mit der eigenen religiösen Sozialisation</v>
      </c>
      <c r="FK38" s="62" t="str">
        <f>IF('Rahmen d Maßnahme'!$G$20&lt;&gt;"", "‣", "")</f>
        <v>‣</v>
      </c>
      <c r="FL38" s="56" t="str">
        <f>IF('Rahmen d Maßnahme'!$G$20="", "", 'Rahmen d Maßnahme'!$G$20)</f>
        <v>Beschäftigung mit der eigenen religiösen Sozialisation</v>
      </c>
      <c r="FV38" s="62" t="str">
        <f>IF('Rahmen d Maßnahme'!$G$20&lt;&gt;"", "‣", "")</f>
        <v>‣</v>
      </c>
      <c r="FW38" s="56" t="str">
        <f>IF('Rahmen d Maßnahme'!$G$20="", "", 'Rahmen d Maßnahme'!$G$20)</f>
        <v>Beschäftigung mit der eigenen religiösen Sozialisation</v>
      </c>
      <c r="GG38" s="62" t="str">
        <f>IF('Rahmen d Maßnahme'!$G$20&lt;&gt;"", "‣", "")</f>
        <v>‣</v>
      </c>
      <c r="GH38" s="56" t="str">
        <f>IF('Rahmen d Maßnahme'!$G$20="", "", 'Rahmen d Maßnahme'!$G$20)</f>
        <v>Beschäftigung mit der eigenen religiösen Sozialisation</v>
      </c>
      <c r="GR38" s="62" t="str">
        <f>IF('Rahmen d Maßnahme'!$G$20&lt;&gt;"", "‣", "")</f>
        <v>‣</v>
      </c>
      <c r="GS38" s="56" t="str">
        <f>IF('Rahmen d Maßnahme'!$G$20="", "", 'Rahmen d Maßnahme'!$G$20)</f>
        <v>Beschäftigung mit der eigenen religiösen Sozialisation</v>
      </c>
      <c r="HC38" s="62" t="str">
        <f>IF('Rahmen d Maßnahme'!$G$20&lt;&gt;"", "‣", "")</f>
        <v>‣</v>
      </c>
      <c r="HD38" s="56" t="str">
        <f>IF('Rahmen d Maßnahme'!$G$20="", "", 'Rahmen d Maßnahme'!$G$20)</f>
        <v>Beschäftigung mit der eigenen religiösen Sozialisation</v>
      </c>
      <c r="HN38" s="62" t="str">
        <f>IF('Rahmen d Maßnahme'!$G$20&lt;&gt;"", "‣", "")</f>
        <v>‣</v>
      </c>
      <c r="HO38" s="56" t="str">
        <f>IF('Rahmen d Maßnahme'!$G$20="", "", 'Rahmen d Maßnahme'!$G$20)</f>
        <v>Beschäftigung mit der eigenen religiösen Sozialisation</v>
      </c>
      <c r="HY38" s="62" t="str">
        <f>IF('Rahmen d Maßnahme'!$G$20&lt;&gt;"", "‣", "")</f>
        <v>‣</v>
      </c>
      <c r="HZ38" s="56" t="str">
        <f>IF('Rahmen d Maßnahme'!$G$20="", "", 'Rahmen d Maßnahme'!$G$20)</f>
        <v>Beschäftigung mit der eigenen religiösen Sozialisation</v>
      </c>
      <c r="IJ38" s="62" t="str">
        <f>IF('Rahmen d Maßnahme'!$G$20&lt;&gt;"", "‣", "")</f>
        <v>‣</v>
      </c>
      <c r="IK38" s="56" t="str">
        <f>IF('Rahmen d Maßnahme'!$G$20="", "", 'Rahmen d Maßnahme'!$G$20)</f>
        <v>Beschäftigung mit der eigenen religiösen Sozialisation</v>
      </c>
      <c r="IU38" s="62" t="str">
        <f>IF('Rahmen d Maßnahme'!$G$20&lt;&gt;"", "‣", "")</f>
        <v>‣</v>
      </c>
      <c r="IV38" s="56" t="str">
        <f>IF('Rahmen d Maßnahme'!$G$20="", "", 'Rahmen d Maßnahme'!$G$20)</f>
        <v>Beschäftigung mit der eigenen religiösen Sozialisation</v>
      </c>
      <c r="JF38" s="62" t="str">
        <f>IF('Rahmen d Maßnahme'!$G$20&lt;&gt;"", "‣", "")</f>
        <v>‣</v>
      </c>
      <c r="JG38" s="56" t="str">
        <f>IF('Rahmen d Maßnahme'!$G$20="", "", 'Rahmen d Maßnahme'!$G$20)</f>
        <v>Beschäftigung mit der eigenen religiösen Sozialisation</v>
      </c>
      <c r="JQ38" s="62" t="str">
        <f>IF('Rahmen d Maßnahme'!$G$20&lt;&gt;"", "‣", "")</f>
        <v>‣</v>
      </c>
      <c r="JR38" s="56" t="str">
        <f>IF('Rahmen d Maßnahme'!$G$20="", "", 'Rahmen d Maßnahme'!$G$20)</f>
        <v>Beschäftigung mit der eigenen religiösen Sozialisation</v>
      </c>
      <c r="KB38" s="62" t="str">
        <f>IF('Rahmen d Maßnahme'!$G$20&lt;&gt;"", "‣", "")</f>
        <v>‣</v>
      </c>
      <c r="KC38" s="56" t="str">
        <f>IF('Rahmen d Maßnahme'!$G$20="", "", 'Rahmen d Maßnahme'!$G$20)</f>
        <v>Beschäftigung mit der eigenen religiösen Sozialisation</v>
      </c>
      <c r="KM38" s="62" t="str">
        <f>IF('Rahmen d Maßnahme'!$G$20&lt;&gt;"", "‣", "")</f>
        <v>‣</v>
      </c>
      <c r="KN38" s="56" t="str">
        <f>IF('Rahmen d Maßnahme'!$G$20="", "", 'Rahmen d Maßnahme'!$G$20)</f>
        <v>Beschäftigung mit der eigenen religiösen Sozialisation</v>
      </c>
      <c r="KX38" s="62" t="str">
        <f>IF('Rahmen d Maßnahme'!$G$20&lt;&gt;"", "‣", "")</f>
        <v>‣</v>
      </c>
      <c r="KY38" s="56" t="str">
        <f>IF('Rahmen d Maßnahme'!$G$20="", "", 'Rahmen d Maßnahme'!$G$20)</f>
        <v>Beschäftigung mit der eigenen religiösen Sozialisation</v>
      </c>
      <c r="LI38" s="62" t="str">
        <f>IF('Rahmen d Maßnahme'!$G$20&lt;&gt;"", "‣", "")</f>
        <v>‣</v>
      </c>
      <c r="LJ38" s="56" t="str">
        <f>IF('Rahmen d Maßnahme'!$G$20="", "", 'Rahmen d Maßnahme'!$G$20)</f>
        <v>Beschäftigung mit der eigenen religiösen Sozialisation</v>
      </c>
      <c r="LT38" s="62" t="str">
        <f>IF('Rahmen d Maßnahme'!$G$20&lt;&gt;"", "‣", "")</f>
        <v>‣</v>
      </c>
      <c r="LU38" s="56" t="str">
        <f>IF('Rahmen d Maßnahme'!$G$20="", "", 'Rahmen d Maßnahme'!$G$20)</f>
        <v>Beschäftigung mit der eigenen religiösen Sozialisation</v>
      </c>
      <c r="ME38" s="62" t="str">
        <f>IF('Rahmen d Maßnahme'!$G$20&lt;&gt;"", "‣", "")</f>
        <v>‣</v>
      </c>
      <c r="MF38" s="56" t="str">
        <f>IF('Rahmen d Maßnahme'!$G$20="", "", 'Rahmen d Maßnahme'!$G$20)</f>
        <v>Beschäftigung mit der eigenen religiösen Sozialisation</v>
      </c>
    </row>
    <row r="39" spans="2:351" ht="18" customHeight="1">
      <c r="B39" s="62" t="str">
        <f>IF('Rahmen d Maßnahme'!$G$21&lt;&gt;"", "‣", "")</f>
        <v>‣</v>
      </c>
      <c r="C39" s="56" t="str">
        <f>IF('Rahmen d Maßnahme'!$G$21="", "", 'Rahmen d Maßnahme'!$G$21)</f>
        <v>Rechts- und Versicherungsfragen</v>
      </c>
      <c r="M39" s="62" t="str">
        <f>IF('Rahmen d Maßnahme'!$G$21&lt;&gt;"", "‣", "")</f>
        <v>‣</v>
      </c>
      <c r="N39" s="56" t="str">
        <f>IF('Rahmen d Maßnahme'!$G$21="", "", 'Rahmen d Maßnahme'!$G$21)</f>
        <v>Rechts- und Versicherungsfragen</v>
      </c>
      <c r="X39" s="62" t="str">
        <f>IF('Rahmen d Maßnahme'!$G$21&lt;&gt;"", "‣", "")</f>
        <v>‣</v>
      </c>
      <c r="Y39" s="56" t="str">
        <f>IF('Rahmen d Maßnahme'!$G$21="", "", 'Rahmen d Maßnahme'!$G$21)</f>
        <v>Rechts- und Versicherungsfragen</v>
      </c>
      <c r="AI39" s="62" t="str">
        <f>IF('Rahmen d Maßnahme'!$G$21&lt;&gt;"", "‣", "")</f>
        <v>‣</v>
      </c>
      <c r="AJ39" s="56" t="str">
        <f>IF('Rahmen d Maßnahme'!$G$21="", "", 'Rahmen d Maßnahme'!$G$21)</f>
        <v>Rechts- und Versicherungsfragen</v>
      </c>
      <c r="AT39" s="62" t="str">
        <f>IF('Rahmen d Maßnahme'!$G$21&lt;&gt;"", "‣", "")</f>
        <v>‣</v>
      </c>
      <c r="AU39" s="56" t="str">
        <f>IF('Rahmen d Maßnahme'!$G$21="", "", 'Rahmen d Maßnahme'!$G$21)</f>
        <v>Rechts- und Versicherungsfragen</v>
      </c>
      <c r="BE39" s="62" t="str">
        <f>IF('Rahmen d Maßnahme'!$G$21&lt;&gt;"", "‣", "")</f>
        <v>‣</v>
      </c>
      <c r="BF39" s="56" t="str">
        <f>IF('Rahmen d Maßnahme'!$G$21="", "", 'Rahmen d Maßnahme'!$G$21)</f>
        <v>Rechts- und Versicherungsfragen</v>
      </c>
      <c r="BP39" s="62" t="str">
        <f>IF('Rahmen d Maßnahme'!$G$21&lt;&gt;"", "‣", "")</f>
        <v>‣</v>
      </c>
      <c r="BQ39" s="56" t="str">
        <f>IF('Rahmen d Maßnahme'!$G$21="", "", 'Rahmen d Maßnahme'!$G$21)</f>
        <v>Rechts- und Versicherungsfragen</v>
      </c>
      <c r="CA39" s="62" t="str">
        <f>IF('Rahmen d Maßnahme'!$G$21&lt;&gt;"", "‣", "")</f>
        <v>‣</v>
      </c>
      <c r="CB39" s="56" t="str">
        <f>IF('Rahmen d Maßnahme'!$G$21="", "", 'Rahmen d Maßnahme'!$G$21)</f>
        <v>Rechts- und Versicherungsfragen</v>
      </c>
      <c r="CL39" s="62" t="str">
        <f>IF('Rahmen d Maßnahme'!$G$21&lt;&gt;"", "‣", "")</f>
        <v>‣</v>
      </c>
      <c r="CM39" s="56" t="str">
        <f>IF('Rahmen d Maßnahme'!$G$21="", "", 'Rahmen d Maßnahme'!$G$21)</f>
        <v>Rechts- und Versicherungsfragen</v>
      </c>
      <c r="CW39" s="62" t="str">
        <f>IF('Rahmen d Maßnahme'!$G$21&lt;&gt;"", "‣", "")</f>
        <v>‣</v>
      </c>
      <c r="CX39" s="56" t="str">
        <f>IF('Rahmen d Maßnahme'!$G$21="", "", 'Rahmen d Maßnahme'!$G$21)</f>
        <v>Rechts- und Versicherungsfragen</v>
      </c>
      <c r="DH39" s="62" t="str">
        <f>IF('Rahmen d Maßnahme'!$G$21&lt;&gt;"", "‣", "")</f>
        <v>‣</v>
      </c>
      <c r="DI39" s="56" t="str">
        <f>IF('Rahmen d Maßnahme'!$G$21="", "", 'Rahmen d Maßnahme'!$G$21)</f>
        <v>Rechts- und Versicherungsfragen</v>
      </c>
      <c r="DS39" s="62" t="str">
        <f>IF('Rahmen d Maßnahme'!$G$21&lt;&gt;"", "‣", "")</f>
        <v>‣</v>
      </c>
      <c r="DT39" s="56" t="str">
        <f>IF('Rahmen d Maßnahme'!$G$21="", "", 'Rahmen d Maßnahme'!$G$21)</f>
        <v>Rechts- und Versicherungsfragen</v>
      </c>
      <c r="ED39" s="62" t="str">
        <f>IF('Rahmen d Maßnahme'!$G$21&lt;&gt;"", "‣", "")</f>
        <v>‣</v>
      </c>
      <c r="EE39" s="56" t="str">
        <f>IF('Rahmen d Maßnahme'!$G$21="", "", 'Rahmen d Maßnahme'!$G$21)</f>
        <v>Rechts- und Versicherungsfragen</v>
      </c>
      <c r="EO39" s="62" t="str">
        <f>IF('Rahmen d Maßnahme'!$G$21&lt;&gt;"", "‣", "")</f>
        <v>‣</v>
      </c>
      <c r="EP39" s="56" t="str">
        <f>IF('Rahmen d Maßnahme'!$G$21="", "", 'Rahmen d Maßnahme'!$G$21)</f>
        <v>Rechts- und Versicherungsfragen</v>
      </c>
      <c r="EZ39" s="62" t="str">
        <f>IF('Rahmen d Maßnahme'!$G$21&lt;&gt;"", "‣", "")</f>
        <v>‣</v>
      </c>
      <c r="FA39" s="56" t="str">
        <f>IF('Rahmen d Maßnahme'!$G$21="", "", 'Rahmen d Maßnahme'!$G$21)</f>
        <v>Rechts- und Versicherungsfragen</v>
      </c>
      <c r="FK39" s="62" t="str">
        <f>IF('Rahmen d Maßnahme'!$G$21&lt;&gt;"", "‣", "")</f>
        <v>‣</v>
      </c>
      <c r="FL39" s="56" t="str">
        <f>IF('Rahmen d Maßnahme'!$G$21="", "", 'Rahmen d Maßnahme'!$G$21)</f>
        <v>Rechts- und Versicherungsfragen</v>
      </c>
      <c r="FV39" s="62" t="str">
        <f>IF('Rahmen d Maßnahme'!$G$21&lt;&gt;"", "‣", "")</f>
        <v>‣</v>
      </c>
      <c r="FW39" s="56" t="str">
        <f>IF('Rahmen d Maßnahme'!$G$21="", "", 'Rahmen d Maßnahme'!$G$21)</f>
        <v>Rechts- und Versicherungsfragen</v>
      </c>
      <c r="GG39" s="62" t="str">
        <f>IF('Rahmen d Maßnahme'!$G$21&lt;&gt;"", "‣", "")</f>
        <v>‣</v>
      </c>
      <c r="GH39" s="56" t="str">
        <f>IF('Rahmen d Maßnahme'!$G$21="", "", 'Rahmen d Maßnahme'!$G$21)</f>
        <v>Rechts- und Versicherungsfragen</v>
      </c>
      <c r="GR39" s="62" t="str">
        <f>IF('Rahmen d Maßnahme'!$G$21&lt;&gt;"", "‣", "")</f>
        <v>‣</v>
      </c>
      <c r="GS39" s="56" t="str">
        <f>IF('Rahmen d Maßnahme'!$G$21="", "", 'Rahmen d Maßnahme'!$G$21)</f>
        <v>Rechts- und Versicherungsfragen</v>
      </c>
      <c r="HC39" s="62" t="str">
        <f>IF('Rahmen d Maßnahme'!$G$21&lt;&gt;"", "‣", "")</f>
        <v>‣</v>
      </c>
      <c r="HD39" s="56" t="str">
        <f>IF('Rahmen d Maßnahme'!$G$21="", "", 'Rahmen d Maßnahme'!$G$21)</f>
        <v>Rechts- und Versicherungsfragen</v>
      </c>
      <c r="HN39" s="62" t="str">
        <f>IF('Rahmen d Maßnahme'!$G$21&lt;&gt;"", "‣", "")</f>
        <v>‣</v>
      </c>
      <c r="HO39" s="56" t="str">
        <f>IF('Rahmen d Maßnahme'!$G$21="", "", 'Rahmen d Maßnahme'!$G$21)</f>
        <v>Rechts- und Versicherungsfragen</v>
      </c>
      <c r="HY39" s="62" t="str">
        <f>IF('Rahmen d Maßnahme'!$G$21&lt;&gt;"", "‣", "")</f>
        <v>‣</v>
      </c>
      <c r="HZ39" s="56" t="str">
        <f>IF('Rahmen d Maßnahme'!$G$21="", "", 'Rahmen d Maßnahme'!$G$21)</f>
        <v>Rechts- und Versicherungsfragen</v>
      </c>
      <c r="IJ39" s="62" t="str">
        <f>IF('Rahmen d Maßnahme'!$G$21&lt;&gt;"", "‣", "")</f>
        <v>‣</v>
      </c>
      <c r="IK39" s="56" t="str">
        <f>IF('Rahmen d Maßnahme'!$G$21="", "", 'Rahmen d Maßnahme'!$G$21)</f>
        <v>Rechts- und Versicherungsfragen</v>
      </c>
      <c r="IU39" s="62" t="str">
        <f>IF('Rahmen d Maßnahme'!$G$21&lt;&gt;"", "‣", "")</f>
        <v>‣</v>
      </c>
      <c r="IV39" s="56" t="str">
        <f>IF('Rahmen d Maßnahme'!$G$21="", "", 'Rahmen d Maßnahme'!$G$21)</f>
        <v>Rechts- und Versicherungsfragen</v>
      </c>
      <c r="JF39" s="62" t="str">
        <f>IF('Rahmen d Maßnahme'!$G$21&lt;&gt;"", "‣", "")</f>
        <v>‣</v>
      </c>
      <c r="JG39" s="56" t="str">
        <f>IF('Rahmen d Maßnahme'!$G$21="", "", 'Rahmen d Maßnahme'!$G$21)</f>
        <v>Rechts- und Versicherungsfragen</v>
      </c>
      <c r="JQ39" s="62" t="str">
        <f>IF('Rahmen d Maßnahme'!$G$21&lt;&gt;"", "‣", "")</f>
        <v>‣</v>
      </c>
      <c r="JR39" s="56" t="str">
        <f>IF('Rahmen d Maßnahme'!$G$21="", "", 'Rahmen d Maßnahme'!$G$21)</f>
        <v>Rechts- und Versicherungsfragen</v>
      </c>
      <c r="KB39" s="62" t="str">
        <f>IF('Rahmen d Maßnahme'!$G$21&lt;&gt;"", "‣", "")</f>
        <v>‣</v>
      </c>
      <c r="KC39" s="56" t="str">
        <f>IF('Rahmen d Maßnahme'!$G$21="", "", 'Rahmen d Maßnahme'!$G$21)</f>
        <v>Rechts- und Versicherungsfragen</v>
      </c>
      <c r="KM39" s="62" t="str">
        <f>IF('Rahmen d Maßnahme'!$G$21&lt;&gt;"", "‣", "")</f>
        <v>‣</v>
      </c>
      <c r="KN39" s="56" t="str">
        <f>IF('Rahmen d Maßnahme'!$G$21="", "", 'Rahmen d Maßnahme'!$G$21)</f>
        <v>Rechts- und Versicherungsfragen</v>
      </c>
      <c r="KX39" s="62" t="str">
        <f>IF('Rahmen d Maßnahme'!$G$21&lt;&gt;"", "‣", "")</f>
        <v>‣</v>
      </c>
      <c r="KY39" s="56" t="str">
        <f>IF('Rahmen d Maßnahme'!$G$21="", "", 'Rahmen d Maßnahme'!$G$21)</f>
        <v>Rechts- und Versicherungsfragen</v>
      </c>
      <c r="LI39" s="62" t="str">
        <f>IF('Rahmen d Maßnahme'!$G$21&lt;&gt;"", "‣", "")</f>
        <v>‣</v>
      </c>
      <c r="LJ39" s="56" t="str">
        <f>IF('Rahmen d Maßnahme'!$G$21="", "", 'Rahmen d Maßnahme'!$G$21)</f>
        <v>Rechts- und Versicherungsfragen</v>
      </c>
      <c r="LT39" s="62" t="str">
        <f>IF('Rahmen d Maßnahme'!$G$21&lt;&gt;"", "‣", "")</f>
        <v>‣</v>
      </c>
      <c r="LU39" s="56" t="str">
        <f>IF('Rahmen d Maßnahme'!$G$21="", "", 'Rahmen d Maßnahme'!$G$21)</f>
        <v>Rechts- und Versicherungsfragen</v>
      </c>
      <c r="ME39" s="62" t="str">
        <f>IF('Rahmen d Maßnahme'!$G$21&lt;&gt;"", "‣", "")</f>
        <v>‣</v>
      </c>
      <c r="MF39" s="56" t="str">
        <f>IF('Rahmen d Maßnahme'!$G$21="", "", 'Rahmen d Maßnahme'!$G$21)</f>
        <v>Rechts- und Versicherungsfragen</v>
      </c>
    </row>
    <row r="40" spans="2:351" ht="18" customHeight="1">
      <c r="B40" s="62" t="str">
        <f>IF('Rahmen d Maßnahme'!$G$22&lt;&gt;"", "‣", "")</f>
        <v>‣</v>
      </c>
      <c r="C40" s="56" t="str">
        <f>IF('Rahmen d Maßnahme'!$G$22="", "", 'Rahmen d Maßnahme'!$G$22)</f>
        <v>Reflexion der bereits gemachten Erfahrung in der eigenen Gruppenarbeit bzw. in der Rolle als GruppenleiterIn</v>
      </c>
      <c r="M40" s="62" t="str">
        <f>IF('Rahmen d Maßnahme'!$G$22&lt;&gt;"", "‣", "")</f>
        <v>‣</v>
      </c>
      <c r="N40" s="56" t="str">
        <f>IF('Rahmen d Maßnahme'!$G$22="", "", 'Rahmen d Maßnahme'!$G$22)</f>
        <v>Reflexion der bereits gemachten Erfahrung in der eigenen Gruppenarbeit bzw. in der Rolle als GruppenleiterIn</v>
      </c>
      <c r="X40" s="62" t="str">
        <f>IF('Rahmen d Maßnahme'!$G$22&lt;&gt;"", "‣", "")</f>
        <v>‣</v>
      </c>
      <c r="Y40" s="56" t="str">
        <f>IF('Rahmen d Maßnahme'!$G$22="", "", 'Rahmen d Maßnahme'!$G$22)</f>
        <v>Reflexion der bereits gemachten Erfahrung in der eigenen Gruppenarbeit bzw. in der Rolle als GruppenleiterIn</v>
      </c>
      <c r="AI40" s="62" t="str">
        <f>IF('Rahmen d Maßnahme'!$G$22&lt;&gt;"", "‣", "")</f>
        <v>‣</v>
      </c>
      <c r="AJ40" s="56" t="str">
        <f>IF('Rahmen d Maßnahme'!$G$22="", "", 'Rahmen d Maßnahme'!$G$22)</f>
        <v>Reflexion der bereits gemachten Erfahrung in der eigenen Gruppenarbeit bzw. in der Rolle als GruppenleiterIn</v>
      </c>
      <c r="AT40" s="62" t="str">
        <f>IF('Rahmen d Maßnahme'!$G$22&lt;&gt;"", "‣", "")</f>
        <v>‣</v>
      </c>
      <c r="AU40" s="56" t="str">
        <f>IF('Rahmen d Maßnahme'!$G$22="", "", 'Rahmen d Maßnahme'!$G$22)</f>
        <v>Reflexion der bereits gemachten Erfahrung in der eigenen Gruppenarbeit bzw. in der Rolle als GruppenleiterIn</v>
      </c>
      <c r="BE40" s="62" t="str">
        <f>IF('Rahmen d Maßnahme'!$G$22&lt;&gt;"", "‣", "")</f>
        <v>‣</v>
      </c>
      <c r="BF40" s="56" t="str">
        <f>IF('Rahmen d Maßnahme'!$G$22="", "", 'Rahmen d Maßnahme'!$G$22)</f>
        <v>Reflexion der bereits gemachten Erfahrung in der eigenen Gruppenarbeit bzw. in der Rolle als GruppenleiterIn</v>
      </c>
      <c r="BP40" s="62" t="str">
        <f>IF('Rahmen d Maßnahme'!$G$22&lt;&gt;"", "‣", "")</f>
        <v>‣</v>
      </c>
      <c r="BQ40" s="56" t="str">
        <f>IF('Rahmen d Maßnahme'!$G$22="", "", 'Rahmen d Maßnahme'!$G$22)</f>
        <v>Reflexion der bereits gemachten Erfahrung in der eigenen Gruppenarbeit bzw. in der Rolle als GruppenleiterIn</v>
      </c>
      <c r="CA40" s="62" t="str">
        <f>IF('Rahmen d Maßnahme'!$G$22&lt;&gt;"", "‣", "")</f>
        <v>‣</v>
      </c>
      <c r="CB40" s="56" t="str">
        <f>IF('Rahmen d Maßnahme'!$G$22="", "", 'Rahmen d Maßnahme'!$G$22)</f>
        <v>Reflexion der bereits gemachten Erfahrung in der eigenen Gruppenarbeit bzw. in der Rolle als GruppenleiterIn</v>
      </c>
      <c r="CL40" s="62" t="str">
        <f>IF('Rahmen d Maßnahme'!$G$22&lt;&gt;"", "‣", "")</f>
        <v>‣</v>
      </c>
      <c r="CM40" s="56" t="str">
        <f>IF('Rahmen d Maßnahme'!$G$22="", "", 'Rahmen d Maßnahme'!$G$22)</f>
        <v>Reflexion der bereits gemachten Erfahrung in der eigenen Gruppenarbeit bzw. in der Rolle als GruppenleiterIn</v>
      </c>
      <c r="CW40" s="62" t="str">
        <f>IF('Rahmen d Maßnahme'!$G$22&lt;&gt;"", "‣", "")</f>
        <v>‣</v>
      </c>
      <c r="CX40" s="56" t="str">
        <f>IF('Rahmen d Maßnahme'!$G$22="", "", 'Rahmen d Maßnahme'!$G$22)</f>
        <v>Reflexion der bereits gemachten Erfahrung in der eigenen Gruppenarbeit bzw. in der Rolle als GruppenleiterIn</v>
      </c>
      <c r="DH40" s="62" t="str">
        <f>IF('Rahmen d Maßnahme'!$G$22&lt;&gt;"", "‣", "")</f>
        <v>‣</v>
      </c>
      <c r="DI40" s="56" t="str">
        <f>IF('Rahmen d Maßnahme'!$G$22="", "", 'Rahmen d Maßnahme'!$G$22)</f>
        <v>Reflexion der bereits gemachten Erfahrung in der eigenen Gruppenarbeit bzw. in der Rolle als GruppenleiterIn</v>
      </c>
      <c r="DS40" s="62" t="str">
        <f>IF('Rahmen d Maßnahme'!$G$22&lt;&gt;"", "‣", "")</f>
        <v>‣</v>
      </c>
      <c r="DT40" s="56" t="str">
        <f>IF('Rahmen d Maßnahme'!$G$22="", "", 'Rahmen d Maßnahme'!$G$22)</f>
        <v>Reflexion der bereits gemachten Erfahrung in der eigenen Gruppenarbeit bzw. in der Rolle als GruppenleiterIn</v>
      </c>
      <c r="ED40" s="62" t="str">
        <f>IF('Rahmen d Maßnahme'!$G$22&lt;&gt;"", "‣", "")</f>
        <v>‣</v>
      </c>
      <c r="EE40" s="56" t="str">
        <f>IF('Rahmen d Maßnahme'!$G$22="", "", 'Rahmen d Maßnahme'!$G$22)</f>
        <v>Reflexion der bereits gemachten Erfahrung in der eigenen Gruppenarbeit bzw. in der Rolle als GruppenleiterIn</v>
      </c>
      <c r="EO40" s="62" t="str">
        <f>IF('Rahmen d Maßnahme'!$G$22&lt;&gt;"", "‣", "")</f>
        <v>‣</v>
      </c>
      <c r="EP40" s="56" t="str">
        <f>IF('Rahmen d Maßnahme'!$G$22="", "", 'Rahmen d Maßnahme'!$G$22)</f>
        <v>Reflexion der bereits gemachten Erfahrung in der eigenen Gruppenarbeit bzw. in der Rolle als GruppenleiterIn</v>
      </c>
      <c r="EZ40" s="62" t="str">
        <f>IF('Rahmen d Maßnahme'!$G$22&lt;&gt;"", "‣", "")</f>
        <v>‣</v>
      </c>
      <c r="FA40" s="56" t="str">
        <f>IF('Rahmen d Maßnahme'!$G$22="", "", 'Rahmen d Maßnahme'!$G$22)</f>
        <v>Reflexion der bereits gemachten Erfahrung in der eigenen Gruppenarbeit bzw. in der Rolle als GruppenleiterIn</v>
      </c>
      <c r="FK40" s="62" t="str">
        <f>IF('Rahmen d Maßnahme'!$G$22&lt;&gt;"", "‣", "")</f>
        <v>‣</v>
      </c>
      <c r="FL40" s="56" t="str">
        <f>IF('Rahmen d Maßnahme'!$G$22="", "", 'Rahmen d Maßnahme'!$G$22)</f>
        <v>Reflexion der bereits gemachten Erfahrung in der eigenen Gruppenarbeit bzw. in der Rolle als GruppenleiterIn</v>
      </c>
      <c r="FV40" s="62" t="str">
        <f>IF('Rahmen d Maßnahme'!$G$22&lt;&gt;"", "‣", "")</f>
        <v>‣</v>
      </c>
      <c r="FW40" s="56" t="str">
        <f>IF('Rahmen d Maßnahme'!$G$22="", "", 'Rahmen d Maßnahme'!$G$22)</f>
        <v>Reflexion der bereits gemachten Erfahrung in der eigenen Gruppenarbeit bzw. in der Rolle als GruppenleiterIn</v>
      </c>
      <c r="GG40" s="62" t="str">
        <f>IF('Rahmen d Maßnahme'!$G$22&lt;&gt;"", "‣", "")</f>
        <v>‣</v>
      </c>
      <c r="GH40" s="56" t="str">
        <f>IF('Rahmen d Maßnahme'!$G$22="", "", 'Rahmen d Maßnahme'!$G$22)</f>
        <v>Reflexion der bereits gemachten Erfahrung in der eigenen Gruppenarbeit bzw. in der Rolle als GruppenleiterIn</v>
      </c>
      <c r="GR40" s="62" t="str">
        <f>IF('Rahmen d Maßnahme'!$G$22&lt;&gt;"", "‣", "")</f>
        <v>‣</v>
      </c>
      <c r="GS40" s="56" t="str">
        <f>IF('Rahmen d Maßnahme'!$G$22="", "", 'Rahmen d Maßnahme'!$G$22)</f>
        <v>Reflexion der bereits gemachten Erfahrung in der eigenen Gruppenarbeit bzw. in der Rolle als GruppenleiterIn</v>
      </c>
      <c r="HC40" s="62" t="str">
        <f>IF('Rahmen d Maßnahme'!$G$22&lt;&gt;"", "‣", "")</f>
        <v>‣</v>
      </c>
      <c r="HD40" s="56" t="str">
        <f>IF('Rahmen d Maßnahme'!$G$22="", "", 'Rahmen d Maßnahme'!$G$22)</f>
        <v>Reflexion der bereits gemachten Erfahrung in der eigenen Gruppenarbeit bzw. in der Rolle als GruppenleiterIn</v>
      </c>
      <c r="HN40" s="62" t="str">
        <f>IF('Rahmen d Maßnahme'!$G$22&lt;&gt;"", "‣", "")</f>
        <v>‣</v>
      </c>
      <c r="HO40" s="56" t="str">
        <f>IF('Rahmen d Maßnahme'!$G$22="", "", 'Rahmen d Maßnahme'!$G$22)</f>
        <v>Reflexion der bereits gemachten Erfahrung in der eigenen Gruppenarbeit bzw. in der Rolle als GruppenleiterIn</v>
      </c>
      <c r="HY40" s="62" t="str">
        <f>IF('Rahmen d Maßnahme'!$G$22&lt;&gt;"", "‣", "")</f>
        <v>‣</v>
      </c>
      <c r="HZ40" s="56" t="str">
        <f>IF('Rahmen d Maßnahme'!$G$22="", "", 'Rahmen d Maßnahme'!$G$22)</f>
        <v>Reflexion der bereits gemachten Erfahrung in der eigenen Gruppenarbeit bzw. in der Rolle als GruppenleiterIn</v>
      </c>
      <c r="IJ40" s="62" t="str">
        <f>IF('Rahmen d Maßnahme'!$G$22&lt;&gt;"", "‣", "")</f>
        <v>‣</v>
      </c>
      <c r="IK40" s="56" t="str">
        <f>IF('Rahmen d Maßnahme'!$G$22="", "", 'Rahmen d Maßnahme'!$G$22)</f>
        <v>Reflexion der bereits gemachten Erfahrung in der eigenen Gruppenarbeit bzw. in der Rolle als GruppenleiterIn</v>
      </c>
      <c r="IU40" s="62" t="str">
        <f>IF('Rahmen d Maßnahme'!$G$22&lt;&gt;"", "‣", "")</f>
        <v>‣</v>
      </c>
      <c r="IV40" s="56" t="str">
        <f>IF('Rahmen d Maßnahme'!$G$22="", "", 'Rahmen d Maßnahme'!$G$22)</f>
        <v>Reflexion der bereits gemachten Erfahrung in der eigenen Gruppenarbeit bzw. in der Rolle als GruppenleiterIn</v>
      </c>
      <c r="JF40" s="62" t="str">
        <f>IF('Rahmen d Maßnahme'!$G$22&lt;&gt;"", "‣", "")</f>
        <v>‣</v>
      </c>
      <c r="JG40" s="56" t="str">
        <f>IF('Rahmen d Maßnahme'!$G$22="", "", 'Rahmen d Maßnahme'!$G$22)</f>
        <v>Reflexion der bereits gemachten Erfahrung in der eigenen Gruppenarbeit bzw. in der Rolle als GruppenleiterIn</v>
      </c>
      <c r="JQ40" s="62" t="str">
        <f>IF('Rahmen d Maßnahme'!$G$22&lt;&gt;"", "‣", "")</f>
        <v>‣</v>
      </c>
      <c r="JR40" s="56" t="str">
        <f>IF('Rahmen d Maßnahme'!$G$22="", "", 'Rahmen d Maßnahme'!$G$22)</f>
        <v>Reflexion der bereits gemachten Erfahrung in der eigenen Gruppenarbeit bzw. in der Rolle als GruppenleiterIn</v>
      </c>
      <c r="KB40" s="62" t="str">
        <f>IF('Rahmen d Maßnahme'!$G$22&lt;&gt;"", "‣", "")</f>
        <v>‣</v>
      </c>
      <c r="KC40" s="56" t="str">
        <f>IF('Rahmen d Maßnahme'!$G$22="", "", 'Rahmen d Maßnahme'!$G$22)</f>
        <v>Reflexion der bereits gemachten Erfahrung in der eigenen Gruppenarbeit bzw. in der Rolle als GruppenleiterIn</v>
      </c>
      <c r="KM40" s="62" t="str">
        <f>IF('Rahmen d Maßnahme'!$G$22&lt;&gt;"", "‣", "")</f>
        <v>‣</v>
      </c>
      <c r="KN40" s="56" t="str">
        <f>IF('Rahmen d Maßnahme'!$G$22="", "", 'Rahmen d Maßnahme'!$G$22)</f>
        <v>Reflexion der bereits gemachten Erfahrung in der eigenen Gruppenarbeit bzw. in der Rolle als GruppenleiterIn</v>
      </c>
      <c r="KX40" s="62" t="str">
        <f>IF('Rahmen d Maßnahme'!$G$22&lt;&gt;"", "‣", "")</f>
        <v>‣</v>
      </c>
      <c r="KY40" s="56" t="str">
        <f>IF('Rahmen d Maßnahme'!$G$22="", "", 'Rahmen d Maßnahme'!$G$22)</f>
        <v>Reflexion der bereits gemachten Erfahrung in der eigenen Gruppenarbeit bzw. in der Rolle als GruppenleiterIn</v>
      </c>
      <c r="LI40" s="62" t="str">
        <f>IF('Rahmen d Maßnahme'!$G$22&lt;&gt;"", "‣", "")</f>
        <v>‣</v>
      </c>
      <c r="LJ40" s="56" t="str">
        <f>IF('Rahmen d Maßnahme'!$G$22="", "", 'Rahmen d Maßnahme'!$G$22)</f>
        <v>Reflexion der bereits gemachten Erfahrung in der eigenen Gruppenarbeit bzw. in der Rolle als GruppenleiterIn</v>
      </c>
      <c r="LT40" s="62" t="str">
        <f>IF('Rahmen d Maßnahme'!$G$22&lt;&gt;"", "‣", "")</f>
        <v>‣</v>
      </c>
      <c r="LU40" s="56" t="str">
        <f>IF('Rahmen d Maßnahme'!$G$22="", "", 'Rahmen d Maßnahme'!$G$22)</f>
        <v>Reflexion der bereits gemachten Erfahrung in der eigenen Gruppenarbeit bzw. in der Rolle als GruppenleiterIn</v>
      </c>
      <c r="ME40" s="62" t="str">
        <f>IF('Rahmen d Maßnahme'!$G$22&lt;&gt;"", "‣", "")</f>
        <v>‣</v>
      </c>
      <c r="MF40" s="56" t="str">
        <f>IF('Rahmen d Maßnahme'!$G$22="", "", 'Rahmen d Maßnahme'!$G$22)</f>
        <v>Reflexion der bereits gemachten Erfahrung in der eigenen Gruppenarbeit bzw. in der Rolle als GruppenleiterIn</v>
      </c>
    </row>
    <row r="41" spans="2:351" ht="18" customHeight="1">
      <c r="B41" s="62" t="str">
        <f>IF('Rahmen d Maßnahme'!$G$23&lt;&gt;"", "‣", "")</f>
        <v>‣</v>
      </c>
      <c r="C41" s="56" t="str">
        <f>IF('Rahmen d Maßnahme'!$G$23="", "", 'Rahmen d Maßnahme'!$G$23)</f>
        <v>Umsetzen der Kursinhalte in die eigene Praxis</v>
      </c>
      <c r="M41" s="62" t="str">
        <f>IF('Rahmen d Maßnahme'!$G$23&lt;&gt;"", "‣", "")</f>
        <v>‣</v>
      </c>
      <c r="N41" s="56" t="str">
        <f>IF('Rahmen d Maßnahme'!$G$23="", "", 'Rahmen d Maßnahme'!$G$23)</f>
        <v>Umsetzen der Kursinhalte in die eigene Praxis</v>
      </c>
      <c r="X41" s="62" t="str">
        <f>IF('Rahmen d Maßnahme'!$G$23&lt;&gt;"", "‣", "")</f>
        <v>‣</v>
      </c>
      <c r="Y41" s="56" t="str">
        <f>IF('Rahmen d Maßnahme'!$G$23="", "", 'Rahmen d Maßnahme'!$G$23)</f>
        <v>Umsetzen der Kursinhalte in die eigene Praxis</v>
      </c>
      <c r="AI41" s="62" t="str">
        <f>IF('Rahmen d Maßnahme'!$G$23&lt;&gt;"", "‣", "")</f>
        <v>‣</v>
      </c>
      <c r="AJ41" s="56" t="str">
        <f>IF('Rahmen d Maßnahme'!$G$23="", "", 'Rahmen d Maßnahme'!$G$23)</f>
        <v>Umsetzen der Kursinhalte in die eigene Praxis</v>
      </c>
      <c r="AT41" s="62" t="str">
        <f>IF('Rahmen d Maßnahme'!$G$23&lt;&gt;"", "‣", "")</f>
        <v>‣</v>
      </c>
      <c r="AU41" s="56" t="str">
        <f>IF('Rahmen d Maßnahme'!$G$23="", "", 'Rahmen d Maßnahme'!$G$23)</f>
        <v>Umsetzen der Kursinhalte in die eigene Praxis</v>
      </c>
      <c r="BE41" s="62" t="str">
        <f>IF('Rahmen d Maßnahme'!$G$23&lt;&gt;"", "‣", "")</f>
        <v>‣</v>
      </c>
      <c r="BF41" s="56" t="str">
        <f>IF('Rahmen d Maßnahme'!$G$23="", "", 'Rahmen d Maßnahme'!$G$23)</f>
        <v>Umsetzen der Kursinhalte in die eigene Praxis</v>
      </c>
      <c r="BP41" s="62" t="str">
        <f>IF('Rahmen d Maßnahme'!$G$23&lt;&gt;"", "‣", "")</f>
        <v>‣</v>
      </c>
      <c r="BQ41" s="56" t="str">
        <f>IF('Rahmen d Maßnahme'!$G$23="", "", 'Rahmen d Maßnahme'!$G$23)</f>
        <v>Umsetzen der Kursinhalte in die eigene Praxis</v>
      </c>
      <c r="CA41" s="62" t="str">
        <f>IF('Rahmen d Maßnahme'!$G$23&lt;&gt;"", "‣", "")</f>
        <v>‣</v>
      </c>
      <c r="CB41" s="56" t="str">
        <f>IF('Rahmen d Maßnahme'!$G$23="", "", 'Rahmen d Maßnahme'!$G$23)</f>
        <v>Umsetzen der Kursinhalte in die eigene Praxis</v>
      </c>
      <c r="CL41" s="62" t="str">
        <f>IF('Rahmen d Maßnahme'!$G$23&lt;&gt;"", "‣", "")</f>
        <v>‣</v>
      </c>
      <c r="CM41" s="56" t="str">
        <f>IF('Rahmen d Maßnahme'!$G$23="", "", 'Rahmen d Maßnahme'!$G$23)</f>
        <v>Umsetzen der Kursinhalte in die eigene Praxis</v>
      </c>
      <c r="CW41" s="62" t="str">
        <f>IF('Rahmen d Maßnahme'!$G$23&lt;&gt;"", "‣", "")</f>
        <v>‣</v>
      </c>
      <c r="CX41" s="56" t="str">
        <f>IF('Rahmen d Maßnahme'!$G$23="", "", 'Rahmen d Maßnahme'!$G$23)</f>
        <v>Umsetzen der Kursinhalte in die eigene Praxis</v>
      </c>
      <c r="DH41" s="62" t="str">
        <f>IF('Rahmen d Maßnahme'!$G$23&lt;&gt;"", "‣", "")</f>
        <v>‣</v>
      </c>
      <c r="DI41" s="56" t="str">
        <f>IF('Rahmen d Maßnahme'!$G$23="", "", 'Rahmen d Maßnahme'!$G$23)</f>
        <v>Umsetzen der Kursinhalte in die eigene Praxis</v>
      </c>
      <c r="DS41" s="62" t="str">
        <f>IF('Rahmen d Maßnahme'!$G$23&lt;&gt;"", "‣", "")</f>
        <v>‣</v>
      </c>
      <c r="DT41" s="56" t="str">
        <f>IF('Rahmen d Maßnahme'!$G$23="", "", 'Rahmen d Maßnahme'!$G$23)</f>
        <v>Umsetzen der Kursinhalte in die eigene Praxis</v>
      </c>
      <c r="ED41" s="62" t="str">
        <f>IF('Rahmen d Maßnahme'!$G$23&lt;&gt;"", "‣", "")</f>
        <v>‣</v>
      </c>
      <c r="EE41" s="56" t="str">
        <f>IF('Rahmen d Maßnahme'!$G$23="", "", 'Rahmen d Maßnahme'!$G$23)</f>
        <v>Umsetzen der Kursinhalte in die eigene Praxis</v>
      </c>
      <c r="EO41" s="62" t="str">
        <f>IF('Rahmen d Maßnahme'!$G$23&lt;&gt;"", "‣", "")</f>
        <v>‣</v>
      </c>
      <c r="EP41" s="56" t="str">
        <f>IF('Rahmen d Maßnahme'!$G$23="", "", 'Rahmen d Maßnahme'!$G$23)</f>
        <v>Umsetzen der Kursinhalte in die eigene Praxis</v>
      </c>
      <c r="EZ41" s="62" t="str">
        <f>IF('Rahmen d Maßnahme'!$G$23&lt;&gt;"", "‣", "")</f>
        <v>‣</v>
      </c>
      <c r="FA41" s="56" t="str">
        <f>IF('Rahmen d Maßnahme'!$G$23="", "", 'Rahmen d Maßnahme'!$G$23)</f>
        <v>Umsetzen der Kursinhalte in die eigene Praxis</v>
      </c>
      <c r="FK41" s="62" t="str">
        <f>IF('Rahmen d Maßnahme'!$G$23&lt;&gt;"", "‣", "")</f>
        <v>‣</v>
      </c>
      <c r="FL41" s="56" t="str">
        <f>IF('Rahmen d Maßnahme'!$G$23="", "", 'Rahmen d Maßnahme'!$G$23)</f>
        <v>Umsetzen der Kursinhalte in die eigene Praxis</v>
      </c>
      <c r="FV41" s="62" t="str">
        <f>IF('Rahmen d Maßnahme'!$G$23&lt;&gt;"", "‣", "")</f>
        <v>‣</v>
      </c>
      <c r="FW41" s="56" t="str">
        <f>IF('Rahmen d Maßnahme'!$G$23="", "", 'Rahmen d Maßnahme'!$G$23)</f>
        <v>Umsetzen der Kursinhalte in die eigene Praxis</v>
      </c>
      <c r="GG41" s="62" t="str">
        <f>IF('Rahmen d Maßnahme'!$G$23&lt;&gt;"", "‣", "")</f>
        <v>‣</v>
      </c>
      <c r="GH41" s="56" t="str">
        <f>IF('Rahmen d Maßnahme'!$G$23="", "", 'Rahmen d Maßnahme'!$G$23)</f>
        <v>Umsetzen der Kursinhalte in die eigene Praxis</v>
      </c>
      <c r="GR41" s="62" t="str">
        <f>IF('Rahmen d Maßnahme'!$G$23&lt;&gt;"", "‣", "")</f>
        <v>‣</v>
      </c>
      <c r="GS41" s="56" t="str">
        <f>IF('Rahmen d Maßnahme'!$G$23="", "", 'Rahmen d Maßnahme'!$G$23)</f>
        <v>Umsetzen der Kursinhalte in die eigene Praxis</v>
      </c>
      <c r="HC41" s="62" t="str">
        <f>IF('Rahmen d Maßnahme'!$G$23&lt;&gt;"", "‣", "")</f>
        <v>‣</v>
      </c>
      <c r="HD41" s="56" t="str">
        <f>IF('Rahmen d Maßnahme'!$G$23="", "", 'Rahmen d Maßnahme'!$G$23)</f>
        <v>Umsetzen der Kursinhalte in die eigene Praxis</v>
      </c>
      <c r="HN41" s="62" t="str">
        <f>IF('Rahmen d Maßnahme'!$G$23&lt;&gt;"", "‣", "")</f>
        <v>‣</v>
      </c>
      <c r="HO41" s="56" t="str">
        <f>IF('Rahmen d Maßnahme'!$G$23="", "", 'Rahmen d Maßnahme'!$G$23)</f>
        <v>Umsetzen der Kursinhalte in die eigene Praxis</v>
      </c>
      <c r="HY41" s="62" t="str">
        <f>IF('Rahmen d Maßnahme'!$G$23&lt;&gt;"", "‣", "")</f>
        <v>‣</v>
      </c>
      <c r="HZ41" s="56" t="str">
        <f>IF('Rahmen d Maßnahme'!$G$23="", "", 'Rahmen d Maßnahme'!$G$23)</f>
        <v>Umsetzen der Kursinhalte in die eigene Praxis</v>
      </c>
      <c r="IJ41" s="62" t="str">
        <f>IF('Rahmen d Maßnahme'!$G$23&lt;&gt;"", "‣", "")</f>
        <v>‣</v>
      </c>
      <c r="IK41" s="56" t="str">
        <f>IF('Rahmen d Maßnahme'!$G$23="", "", 'Rahmen d Maßnahme'!$G$23)</f>
        <v>Umsetzen der Kursinhalte in die eigene Praxis</v>
      </c>
      <c r="IU41" s="62" t="str">
        <f>IF('Rahmen d Maßnahme'!$G$23&lt;&gt;"", "‣", "")</f>
        <v>‣</v>
      </c>
      <c r="IV41" s="56" t="str">
        <f>IF('Rahmen d Maßnahme'!$G$23="", "", 'Rahmen d Maßnahme'!$G$23)</f>
        <v>Umsetzen der Kursinhalte in die eigene Praxis</v>
      </c>
      <c r="JF41" s="62" t="str">
        <f>IF('Rahmen d Maßnahme'!$G$23&lt;&gt;"", "‣", "")</f>
        <v>‣</v>
      </c>
      <c r="JG41" s="56" t="str">
        <f>IF('Rahmen d Maßnahme'!$G$23="", "", 'Rahmen d Maßnahme'!$G$23)</f>
        <v>Umsetzen der Kursinhalte in die eigene Praxis</v>
      </c>
      <c r="JQ41" s="62" t="str">
        <f>IF('Rahmen d Maßnahme'!$G$23&lt;&gt;"", "‣", "")</f>
        <v>‣</v>
      </c>
      <c r="JR41" s="56" t="str">
        <f>IF('Rahmen d Maßnahme'!$G$23="", "", 'Rahmen d Maßnahme'!$G$23)</f>
        <v>Umsetzen der Kursinhalte in die eigene Praxis</v>
      </c>
      <c r="KB41" s="62" t="str">
        <f>IF('Rahmen d Maßnahme'!$G$23&lt;&gt;"", "‣", "")</f>
        <v>‣</v>
      </c>
      <c r="KC41" s="56" t="str">
        <f>IF('Rahmen d Maßnahme'!$G$23="", "", 'Rahmen d Maßnahme'!$G$23)</f>
        <v>Umsetzen der Kursinhalte in die eigene Praxis</v>
      </c>
      <c r="KM41" s="62" t="str">
        <f>IF('Rahmen d Maßnahme'!$G$23&lt;&gt;"", "‣", "")</f>
        <v>‣</v>
      </c>
      <c r="KN41" s="56" t="str">
        <f>IF('Rahmen d Maßnahme'!$G$23="", "", 'Rahmen d Maßnahme'!$G$23)</f>
        <v>Umsetzen der Kursinhalte in die eigene Praxis</v>
      </c>
      <c r="KX41" s="62" t="str">
        <f>IF('Rahmen d Maßnahme'!$G$23&lt;&gt;"", "‣", "")</f>
        <v>‣</v>
      </c>
      <c r="KY41" s="56" t="str">
        <f>IF('Rahmen d Maßnahme'!$G$23="", "", 'Rahmen d Maßnahme'!$G$23)</f>
        <v>Umsetzen der Kursinhalte in die eigene Praxis</v>
      </c>
      <c r="LI41" s="62" t="str">
        <f>IF('Rahmen d Maßnahme'!$G$23&lt;&gt;"", "‣", "")</f>
        <v>‣</v>
      </c>
      <c r="LJ41" s="56" t="str">
        <f>IF('Rahmen d Maßnahme'!$G$23="", "", 'Rahmen d Maßnahme'!$G$23)</f>
        <v>Umsetzen der Kursinhalte in die eigene Praxis</v>
      </c>
      <c r="LT41" s="62" t="str">
        <f>IF('Rahmen d Maßnahme'!$G$23&lt;&gt;"", "‣", "")</f>
        <v>‣</v>
      </c>
      <c r="LU41" s="56" t="str">
        <f>IF('Rahmen d Maßnahme'!$G$23="", "", 'Rahmen d Maßnahme'!$G$23)</f>
        <v>Umsetzen der Kursinhalte in die eigene Praxis</v>
      </c>
      <c r="ME41" s="62" t="str">
        <f>IF('Rahmen d Maßnahme'!$G$23&lt;&gt;"", "‣", "")</f>
        <v>‣</v>
      </c>
      <c r="MF41" s="56" t="str">
        <f>IF('Rahmen d Maßnahme'!$G$23="", "", 'Rahmen d Maßnahme'!$G$23)</f>
        <v>Umsetzen der Kursinhalte in die eigene Praxis</v>
      </c>
    </row>
    <row r="42" spans="2:351" ht="18" customHeight="1">
      <c r="B42" s="62" t="str">
        <f>IF('Rahmen d Maßnahme'!$G$24&lt;&gt;"", "‣", "")</f>
        <v>‣</v>
      </c>
      <c r="C42" s="56" t="str">
        <f>IF('Rahmen d Maßnahme'!$G$24="", "", 'Rahmen d Maßnahme'!$G$24)</f>
        <v>Strukturen der Evangelischen Jugend in Bayern</v>
      </c>
      <c r="M42" s="62" t="str">
        <f>IF('Rahmen d Maßnahme'!$G$24&lt;&gt;"", "‣", "")</f>
        <v>‣</v>
      </c>
      <c r="N42" s="56" t="str">
        <f>IF('Rahmen d Maßnahme'!$G$24="", "", 'Rahmen d Maßnahme'!$G$24)</f>
        <v>Strukturen der Evangelischen Jugend in Bayern</v>
      </c>
      <c r="X42" s="62" t="str">
        <f>IF('Rahmen d Maßnahme'!$G$24&lt;&gt;"", "‣", "")</f>
        <v>‣</v>
      </c>
      <c r="Y42" s="56" t="str">
        <f>IF('Rahmen d Maßnahme'!$G$24="", "", 'Rahmen d Maßnahme'!$G$24)</f>
        <v>Strukturen der Evangelischen Jugend in Bayern</v>
      </c>
      <c r="AI42" s="62" t="str">
        <f>IF('Rahmen d Maßnahme'!$G$24&lt;&gt;"", "‣", "")</f>
        <v>‣</v>
      </c>
      <c r="AJ42" s="56" t="str">
        <f>IF('Rahmen d Maßnahme'!$G$24="", "", 'Rahmen d Maßnahme'!$G$24)</f>
        <v>Strukturen der Evangelischen Jugend in Bayern</v>
      </c>
      <c r="AT42" s="62" t="str">
        <f>IF('Rahmen d Maßnahme'!$G$24&lt;&gt;"", "‣", "")</f>
        <v>‣</v>
      </c>
      <c r="AU42" s="56" t="str">
        <f>IF('Rahmen d Maßnahme'!$G$24="", "", 'Rahmen d Maßnahme'!$G$24)</f>
        <v>Strukturen der Evangelischen Jugend in Bayern</v>
      </c>
      <c r="BE42" s="62" t="str">
        <f>IF('Rahmen d Maßnahme'!$G$24&lt;&gt;"", "‣", "")</f>
        <v>‣</v>
      </c>
      <c r="BF42" s="56" t="str">
        <f>IF('Rahmen d Maßnahme'!$G$24="", "", 'Rahmen d Maßnahme'!$G$24)</f>
        <v>Strukturen der Evangelischen Jugend in Bayern</v>
      </c>
      <c r="BP42" s="62" t="str">
        <f>IF('Rahmen d Maßnahme'!$G$24&lt;&gt;"", "‣", "")</f>
        <v>‣</v>
      </c>
      <c r="BQ42" s="56" t="str">
        <f>IF('Rahmen d Maßnahme'!$G$24="", "", 'Rahmen d Maßnahme'!$G$24)</f>
        <v>Strukturen der Evangelischen Jugend in Bayern</v>
      </c>
      <c r="CA42" s="62" t="str">
        <f>IF('Rahmen d Maßnahme'!$G$24&lt;&gt;"", "‣", "")</f>
        <v>‣</v>
      </c>
      <c r="CB42" s="56" t="str">
        <f>IF('Rahmen d Maßnahme'!$G$24="", "", 'Rahmen d Maßnahme'!$G$24)</f>
        <v>Strukturen der Evangelischen Jugend in Bayern</v>
      </c>
      <c r="CL42" s="62" t="str">
        <f>IF('Rahmen d Maßnahme'!$G$24&lt;&gt;"", "‣", "")</f>
        <v>‣</v>
      </c>
      <c r="CM42" s="56" t="str">
        <f>IF('Rahmen d Maßnahme'!$G$24="", "", 'Rahmen d Maßnahme'!$G$24)</f>
        <v>Strukturen der Evangelischen Jugend in Bayern</v>
      </c>
      <c r="CW42" s="62" t="str">
        <f>IF('Rahmen d Maßnahme'!$G$24&lt;&gt;"", "‣", "")</f>
        <v>‣</v>
      </c>
      <c r="CX42" s="56" t="str">
        <f>IF('Rahmen d Maßnahme'!$G$24="", "", 'Rahmen d Maßnahme'!$G$24)</f>
        <v>Strukturen der Evangelischen Jugend in Bayern</v>
      </c>
      <c r="DH42" s="62" t="str">
        <f>IF('Rahmen d Maßnahme'!$G$24&lt;&gt;"", "‣", "")</f>
        <v>‣</v>
      </c>
      <c r="DI42" s="56" t="str">
        <f>IF('Rahmen d Maßnahme'!$G$24="", "", 'Rahmen d Maßnahme'!$G$24)</f>
        <v>Strukturen der Evangelischen Jugend in Bayern</v>
      </c>
      <c r="DS42" s="62" t="str">
        <f>IF('Rahmen d Maßnahme'!$G$24&lt;&gt;"", "‣", "")</f>
        <v>‣</v>
      </c>
      <c r="DT42" s="56" t="str">
        <f>IF('Rahmen d Maßnahme'!$G$24="", "", 'Rahmen d Maßnahme'!$G$24)</f>
        <v>Strukturen der Evangelischen Jugend in Bayern</v>
      </c>
      <c r="ED42" s="62" t="str">
        <f>IF('Rahmen d Maßnahme'!$G$24&lt;&gt;"", "‣", "")</f>
        <v>‣</v>
      </c>
      <c r="EE42" s="56" t="str">
        <f>IF('Rahmen d Maßnahme'!$G$24="", "", 'Rahmen d Maßnahme'!$G$24)</f>
        <v>Strukturen der Evangelischen Jugend in Bayern</v>
      </c>
      <c r="EO42" s="62" t="str">
        <f>IF('Rahmen d Maßnahme'!$G$24&lt;&gt;"", "‣", "")</f>
        <v>‣</v>
      </c>
      <c r="EP42" s="56" t="str">
        <f>IF('Rahmen d Maßnahme'!$G$24="", "", 'Rahmen d Maßnahme'!$G$24)</f>
        <v>Strukturen der Evangelischen Jugend in Bayern</v>
      </c>
      <c r="EZ42" s="62" t="str">
        <f>IF('Rahmen d Maßnahme'!$G$24&lt;&gt;"", "‣", "")</f>
        <v>‣</v>
      </c>
      <c r="FA42" s="56" t="str">
        <f>IF('Rahmen d Maßnahme'!$G$24="", "", 'Rahmen d Maßnahme'!$G$24)</f>
        <v>Strukturen der Evangelischen Jugend in Bayern</v>
      </c>
      <c r="FK42" s="62" t="str">
        <f>IF('Rahmen d Maßnahme'!$G$24&lt;&gt;"", "‣", "")</f>
        <v>‣</v>
      </c>
      <c r="FL42" s="56" t="str">
        <f>IF('Rahmen d Maßnahme'!$G$24="", "", 'Rahmen d Maßnahme'!$G$24)</f>
        <v>Strukturen der Evangelischen Jugend in Bayern</v>
      </c>
      <c r="FV42" s="62" t="str">
        <f>IF('Rahmen d Maßnahme'!$G$24&lt;&gt;"", "‣", "")</f>
        <v>‣</v>
      </c>
      <c r="FW42" s="56" t="str">
        <f>IF('Rahmen d Maßnahme'!$G$24="", "", 'Rahmen d Maßnahme'!$G$24)</f>
        <v>Strukturen der Evangelischen Jugend in Bayern</v>
      </c>
      <c r="GG42" s="62" t="str">
        <f>IF('Rahmen d Maßnahme'!$G$24&lt;&gt;"", "‣", "")</f>
        <v>‣</v>
      </c>
      <c r="GH42" s="56" t="str">
        <f>IF('Rahmen d Maßnahme'!$G$24="", "", 'Rahmen d Maßnahme'!$G$24)</f>
        <v>Strukturen der Evangelischen Jugend in Bayern</v>
      </c>
      <c r="GR42" s="62" t="str">
        <f>IF('Rahmen d Maßnahme'!$G$24&lt;&gt;"", "‣", "")</f>
        <v>‣</v>
      </c>
      <c r="GS42" s="56" t="str">
        <f>IF('Rahmen d Maßnahme'!$G$24="", "", 'Rahmen d Maßnahme'!$G$24)</f>
        <v>Strukturen der Evangelischen Jugend in Bayern</v>
      </c>
      <c r="HC42" s="62" t="str">
        <f>IF('Rahmen d Maßnahme'!$G$24&lt;&gt;"", "‣", "")</f>
        <v>‣</v>
      </c>
      <c r="HD42" s="56" t="str">
        <f>IF('Rahmen d Maßnahme'!$G$24="", "", 'Rahmen d Maßnahme'!$G$24)</f>
        <v>Strukturen der Evangelischen Jugend in Bayern</v>
      </c>
      <c r="HN42" s="62" t="str">
        <f>IF('Rahmen d Maßnahme'!$G$24&lt;&gt;"", "‣", "")</f>
        <v>‣</v>
      </c>
      <c r="HO42" s="56" t="str">
        <f>IF('Rahmen d Maßnahme'!$G$24="", "", 'Rahmen d Maßnahme'!$G$24)</f>
        <v>Strukturen der Evangelischen Jugend in Bayern</v>
      </c>
      <c r="HY42" s="62" t="str">
        <f>IF('Rahmen d Maßnahme'!$G$24&lt;&gt;"", "‣", "")</f>
        <v>‣</v>
      </c>
      <c r="HZ42" s="56" t="str">
        <f>IF('Rahmen d Maßnahme'!$G$24="", "", 'Rahmen d Maßnahme'!$G$24)</f>
        <v>Strukturen der Evangelischen Jugend in Bayern</v>
      </c>
      <c r="IJ42" s="62" t="str">
        <f>IF('Rahmen d Maßnahme'!$G$24&lt;&gt;"", "‣", "")</f>
        <v>‣</v>
      </c>
      <c r="IK42" s="56" t="str">
        <f>IF('Rahmen d Maßnahme'!$G$24="", "", 'Rahmen d Maßnahme'!$G$24)</f>
        <v>Strukturen der Evangelischen Jugend in Bayern</v>
      </c>
      <c r="IU42" s="62" t="str">
        <f>IF('Rahmen d Maßnahme'!$G$24&lt;&gt;"", "‣", "")</f>
        <v>‣</v>
      </c>
      <c r="IV42" s="56" t="str">
        <f>IF('Rahmen d Maßnahme'!$G$24="", "", 'Rahmen d Maßnahme'!$G$24)</f>
        <v>Strukturen der Evangelischen Jugend in Bayern</v>
      </c>
      <c r="JF42" s="62" t="str">
        <f>IF('Rahmen d Maßnahme'!$G$24&lt;&gt;"", "‣", "")</f>
        <v>‣</v>
      </c>
      <c r="JG42" s="56" t="str">
        <f>IF('Rahmen d Maßnahme'!$G$24="", "", 'Rahmen d Maßnahme'!$G$24)</f>
        <v>Strukturen der Evangelischen Jugend in Bayern</v>
      </c>
      <c r="JQ42" s="62" t="str">
        <f>IF('Rahmen d Maßnahme'!$G$24&lt;&gt;"", "‣", "")</f>
        <v>‣</v>
      </c>
      <c r="JR42" s="56" t="str">
        <f>IF('Rahmen d Maßnahme'!$G$24="", "", 'Rahmen d Maßnahme'!$G$24)</f>
        <v>Strukturen der Evangelischen Jugend in Bayern</v>
      </c>
      <c r="KB42" s="62" t="str">
        <f>IF('Rahmen d Maßnahme'!$G$24&lt;&gt;"", "‣", "")</f>
        <v>‣</v>
      </c>
      <c r="KC42" s="56" t="str">
        <f>IF('Rahmen d Maßnahme'!$G$24="", "", 'Rahmen d Maßnahme'!$G$24)</f>
        <v>Strukturen der Evangelischen Jugend in Bayern</v>
      </c>
      <c r="KM42" s="62" t="str">
        <f>IF('Rahmen d Maßnahme'!$G$24&lt;&gt;"", "‣", "")</f>
        <v>‣</v>
      </c>
      <c r="KN42" s="56" t="str">
        <f>IF('Rahmen d Maßnahme'!$G$24="", "", 'Rahmen d Maßnahme'!$G$24)</f>
        <v>Strukturen der Evangelischen Jugend in Bayern</v>
      </c>
      <c r="KX42" s="62" t="str">
        <f>IF('Rahmen d Maßnahme'!$G$24&lt;&gt;"", "‣", "")</f>
        <v>‣</v>
      </c>
      <c r="KY42" s="56" t="str">
        <f>IF('Rahmen d Maßnahme'!$G$24="", "", 'Rahmen d Maßnahme'!$G$24)</f>
        <v>Strukturen der Evangelischen Jugend in Bayern</v>
      </c>
      <c r="LI42" s="62" t="str">
        <f>IF('Rahmen d Maßnahme'!$G$24&lt;&gt;"", "‣", "")</f>
        <v>‣</v>
      </c>
      <c r="LJ42" s="56" t="str">
        <f>IF('Rahmen d Maßnahme'!$G$24="", "", 'Rahmen d Maßnahme'!$G$24)</f>
        <v>Strukturen der Evangelischen Jugend in Bayern</v>
      </c>
      <c r="LT42" s="62" t="str">
        <f>IF('Rahmen d Maßnahme'!$G$24&lt;&gt;"", "‣", "")</f>
        <v>‣</v>
      </c>
      <c r="LU42" s="56" t="str">
        <f>IF('Rahmen d Maßnahme'!$G$24="", "", 'Rahmen d Maßnahme'!$G$24)</f>
        <v>Strukturen der Evangelischen Jugend in Bayern</v>
      </c>
      <c r="ME42" s="62" t="str">
        <f>IF('Rahmen d Maßnahme'!$G$24&lt;&gt;"", "‣", "")</f>
        <v>‣</v>
      </c>
      <c r="MF42" s="56" t="str">
        <f>IF('Rahmen d Maßnahme'!$G$24="", "", 'Rahmen d Maßnahme'!$G$24)</f>
        <v>Strukturen der Evangelischen Jugend in Bayern</v>
      </c>
    </row>
    <row r="43" spans="2:351" ht="18" customHeight="1">
      <c r="B43" s="62" t="str">
        <f>IF('Rahmen d Maßnahme'!$G$25&lt;&gt;"", "‣", "")</f>
        <v>‣</v>
      </c>
      <c r="C43" s="56" t="str">
        <f>IF('Rahmen d Maßnahme'!$G$25="", "", 'Rahmen d Maßnahme'!$G$25)</f>
        <v>Erleben von Methoden der christlichen Verkündigung</v>
      </c>
      <c r="M43" s="62" t="str">
        <f>IF('Rahmen d Maßnahme'!$G$25&lt;&gt;"", "‣", "")</f>
        <v>‣</v>
      </c>
      <c r="N43" s="56" t="str">
        <f>IF('Rahmen d Maßnahme'!$G$25="", "", 'Rahmen d Maßnahme'!$G$25)</f>
        <v>Erleben von Methoden der christlichen Verkündigung</v>
      </c>
      <c r="X43" s="62" t="str">
        <f>IF('Rahmen d Maßnahme'!$G$25&lt;&gt;"", "‣", "")</f>
        <v>‣</v>
      </c>
      <c r="Y43" s="56" t="str">
        <f>IF('Rahmen d Maßnahme'!$G$25="", "", 'Rahmen d Maßnahme'!$G$25)</f>
        <v>Erleben von Methoden der christlichen Verkündigung</v>
      </c>
      <c r="AI43" s="62" t="str">
        <f>IF('Rahmen d Maßnahme'!$G$25&lt;&gt;"", "‣", "")</f>
        <v>‣</v>
      </c>
      <c r="AJ43" s="56" t="str">
        <f>IF('Rahmen d Maßnahme'!$G$25="", "", 'Rahmen d Maßnahme'!$G$25)</f>
        <v>Erleben von Methoden der christlichen Verkündigung</v>
      </c>
      <c r="AT43" s="62" t="str">
        <f>IF('Rahmen d Maßnahme'!$G$25&lt;&gt;"", "‣", "")</f>
        <v>‣</v>
      </c>
      <c r="AU43" s="56" t="str">
        <f>IF('Rahmen d Maßnahme'!$G$25="", "", 'Rahmen d Maßnahme'!$G$25)</f>
        <v>Erleben von Methoden der christlichen Verkündigung</v>
      </c>
      <c r="BE43" s="62" t="str">
        <f>IF('Rahmen d Maßnahme'!$G$25&lt;&gt;"", "‣", "")</f>
        <v>‣</v>
      </c>
      <c r="BF43" s="56" t="str">
        <f>IF('Rahmen d Maßnahme'!$G$25="", "", 'Rahmen d Maßnahme'!$G$25)</f>
        <v>Erleben von Methoden der christlichen Verkündigung</v>
      </c>
      <c r="BP43" s="62" t="str">
        <f>IF('Rahmen d Maßnahme'!$G$25&lt;&gt;"", "‣", "")</f>
        <v>‣</v>
      </c>
      <c r="BQ43" s="56" t="str">
        <f>IF('Rahmen d Maßnahme'!$G$25="", "", 'Rahmen d Maßnahme'!$G$25)</f>
        <v>Erleben von Methoden der christlichen Verkündigung</v>
      </c>
      <c r="CA43" s="62" t="str">
        <f>IF('Rahmen d Maßnahme'!$G$25&lt;&gt;"", "‣", "")</f>
        <v>‣</v>
      </c>
      <c r="CB43" s="56" t="str">
        <f>IF('Rahmen d Maßnahme'!$G$25="", "", 'Rahmen d Maßnahme'!$G$25)</f>
        <v>Erleben von Methoden der christlichen Verkündigung</v>
      </c>
      <c r="CL43" s="62" t="str">
        <f>IF('Rahmen d Maßnahme'!$G$25&lt;&gt;"", "‣", "")</f>
        <v>‣</v>
      </c>
      <c r="CM43" s="56" t="str">
        <f>IF('Rahmen d Maßnahme'!$G$25="", "", 'Rahmen d Maßnahme'!$G$25)</f>
        <v>Erleben von Methoden der christlichen Verkündigung</v>
      </c>
      <c r="CW43" s="62" t="str">
        <f>IF('Rahmen d Maßnahme'!$G$25&lt;&gt;"", "‣", "")</f>
        <v>‣</v>
      </c>
      <c r="CX43" s="56" t="str">
        <f>IF('Rahmen d Maßnahme'!$G$25="", "", 'Rahmen d Maßnahme'!$G$25)</f>
        <v>Erleben von Methoden der christlichen Verkündigung</v>
      </c>
      <c r="DH43" s="62" t="str">
        <f>IF('Rahmen d Maßnahme'!$G$25&lt;&gt;"", "‣", "")</f>
        <v>‣</v>
      </c>
      <c r="DI43" s="56" t="str">
        <f>IF('Rahmen d Maßnahme'!$G$25="", "", 'Rahmen d Maßnahme'!$G$25)</f>
        <v>Erleben von Methoden der christlichen Verkündigung</v>
      </c>
      <c r="DS43" s="62" t="str">
        <f>IF('Rahmen d Maßnahme'!$G$25&lt;&gt;"", "‣", "")</f>
        <v>‣</v>
      </c>
      <c r="DT43" s="56" t="str">
        <f>IF('Rahmen d Maßnahme'!$G$25="", "", 'Rahmen d Maßnahme'!$G$25)</f>
        <v>Erleben von Methoden der christlichen Verkündigung</v>
      </c>
      <c r="ED43" s="62" t="str">
        <f>IF('Rahmen d Maßnahme'!$G$25&lt;&gt;"", "‣", "")</f>
        <v>‣</v>
      </c>
      <c r="EE43" s="56" t="str">
        <f>IF('Rahmen d Maßnahme'!$G$25="", "", 'Rahmen d Maßnahme'!$G$25)</f>
        <v>Erleben von Methoden der christlichen Verkündigung</v>
      </c>
      <c r="EO43" s="62" t="str">
        <f>IF('Rahmen d Maßnahme'!$G$25&lt;&gt;"", "‣", "")</f>
        <v>‣</v>
      </c>
      <c r="EP43" s="56" t="str">
        <f>IF('Rahmen d Maßnahme'!$G$25="", "", 'Rahmen d Maßnahme'!$G$25)</f>
        <v>Erleben von Methoden der christlichen Verkündigung</v>
      </c>
      <c r="EZ43" s="62" t="str">
        <f>IF('Rahmen d Maßnahme'!$G$25&lt;&gt;"", "‣", "")</f>
        <v>‣</v>
      </c>
      <c r="FA43" s="56" t="str">
        <f>IF('Rahmen d Maßnahme'!$G$25="", "", 'Rahmen d Maßnahme'!$G$25)</f>
        <v>Erleben von Methoden der christlichen Verkündigung</v>
      </c>
      <c r="FK43" s="62" t="str">
        <f>IF('Rahmen d Maßnahme'!$G$25&lt;&gt;"", "‣", "")</f>
        <v>‣</v>
      </c>
      <c r="FL43" s="56" t="str">
        <f>IF('Rahmen d Maßnahme'!$G$25="", "", 'Rahmen d Maßnahme'!$G$25)</f>
        <v>Erleben von Methoden der christlichen Verkündigung</v>
      </c>
      <c r="FV43" s="62" t="str">
        <f>IF('Rahmen d Maßnahme'!$G$25&lt;&gt;"", "‣", "")</f>
        <v>‣</v>
      </c>
      <c r="FW43" s="56" t="str">
        <f>IF('Rahmen d Maßnahme'!$G$25="", "", 'Rahmen d Maßnahme'!$G$25)</f>
        <v>Erleben von Methoden der christlichen Verkündigung</v>
      </c>
      <c r="GG43" s="62" t="str">
        <f>IF('Rahmen d Maßnahme'!$G$25&lt;&gt;"", "‣", "")</f>
        <v>‣</v>
      </c>
      <c r="GH43" s="56" t="str">
        <f>IF('Rahmen d Maßnahme'!$G$25="", "", 'Rahmen d Maßnahme'!$G$25)</f>
        <v>Erleben von Methoden der christlichen Verkündigung</v>
      </c>
      <c r="GR43" s="62" t="str">
        <f>IF('Rahmen d Maßnahme'!$G$25&lt;&gt;"", "‣", "")</f>
        <v>‣</v>
      </c>
      <c r="GS43" s="56" t="str">
        <f>IF('Rahmen d Maßnahme'!$G$25="", "", 'Rahmen d Maßnahme'!$G$25)</f>
        <v>Erleben von Methoden der christlichen Verkündigung</v>
      </c>
      <c r="HC43" s="62" t="str">
        <f>IF('Rahmen d Maßnahme'!$G$25&lt;&gt;"", "‣", "")</f>
        <v>‣</v>
      </c>
      <c r="HD43" s="56" t="str">
        <f>IF('Rahmen d Maßnahme'!$G$25="", "", 'Rahmen d Maßnahme'!$G$25)</f>
        <v>Erleben von Methoden der christlichen Verkündigung</v>
      </c>
      <c r="HN43" s="62" t="str">
        <f>IF('Rahmen d Maßnahme'!$G$25&lt;&gt;"", "‣", "")</f>
        <v>‣</v>
      </c>
      <c r="HO43" s="56" t="str">
        <f>IF('Rahmen d Maßnahme'!$G$25="", "", 'Rahmen d Maßnahme'!$G$25)</f>
        <v>Erleben von Methoden der christlichen Verkündigung</v>
      </c>
      <c r="HY43" s="62" t="str">
        <f>IF('Rahmen d Maßnahme'!$G$25&lt;&gt;"", "‣", "")</f>
        <v>‣</v>
      </c>
      <c r="HZ43" s="56" t="str">
        <f>IF('Rahmen d Maßnahme'!$G$25="", "", 'Rahmen d Maßnahme'!$G$25)</f>
        <v>Erleben von Methoden der christlichen Verkündigung</v>
      </c>
      <c r="IJ43" s="62" t="str">
        <f>IF('Rahmen d Maßnahme'!$G$25&lt;&gt;"", "‣", "")</f>
        <v>‣</v>
      </c>
      <c r="IK43" s="56" t="str">
        <f>IF('Rahmen d Maßnahme'!$G$25="", "", 'Rahmen d Maßnahme'!$G$25)</f>
        <v>Erleben von Methoden der christlichen Verkündigung</v>
      </c>
      <c r="IU43" s="62" t="str">
        <f>IF('Rahmen d Maßnahme'!$G$25&lt;&gt;"", "‣", "")</f>
        <v>‣</v>
      </c>
      <c r="IV43" s="56" t="str">
        <f>IF('Rahmen d Maßnahme'!$G$25="", "", 'Rahmen d Maßnahme'!$G$25)</f>
        <v>Erleben von Methoden der christlichen Verkündigung</v>
      </c>
      <c r="JF43" s="62" t="str">
        <f>IF('Rahmen d Maßnahme'!$G$25&lt;&gt;"", "‣", "")</f>
        <v>‣</v>
      </c>
      <c r="JG43" s="56" t="str">
        <f>IF('Rahmen d Maßnahme'!$G$25="", "", 'Rahmen d Maßnahme'!$G$25)</f>
        <v>Erleben von Methoden der christlichen Verkündigung</v>
      </c>
      <c r="JQ43" s="62" t="str">
        <f>IF('Rahmen d Maßnahme'!$G$25&lt;&gt;"", "‣", "")</f>
        <v>‣</v>
      </c>
      <c r="JR43" s="56" t="str">
        <f>IF('Rahmen d Maßnahme'!$G$25="", "", 'Rahmen d Maßnahme'!$G$25)</f>
        <v>Erleben von Methoden der christlichen Verkündigung</v>
      </c>
      <c r="KB43" s="62" t="str">
        <f>IF('Rahmen d Maßnahme'!$G$25&lt;&gt;"", "‣", "")</f>
        <v>‣</v>
      </c>
      <c r="KC43" s="56" t="str">
        <f>IF('Rahmen d Maßnahme'!$G$25="", "", 'Rahmen d Maßnahme'!$G$25)</f>
        <v>Erleben von Methoden der christlichen Verkündigung</v>
      </c>
      <c r="KM43" s="62" t="str">
        <f>IF('Rahmen d Maßnahme'!$G$25&lt;&gt;"", "‣", "")</f>
        <v>‣</v>
      </c>
      <c r="KN43" s="56" t="str">
        <f>IF('Rahmen d Maßnahme'!$G$25="", "", 'Rahmen d Maßnahme'!$G$25)</f>
        <v>Erleben von Methoden der christlichen Verkündigung</v>
      </c>
      <c r="KX43" s="62" t="str">
        <f>IF('Rahmen d Maßnahme'!$G$25&lt;&gt;"", "‣", "")</f>
        <v>‣</v>
      </c>
      <c r="KY43" s="56" t="str">
        <f>IF('Rahmen d Maßnahme'!$G$25="", "", 'Rahmen d Maßnahme'!$G$25)</f>
        <v>Erleben von Methoden der christlichen Verkündigung</v>
      </c>
      <c r="LI43" s="62" t="str">
        <f>IF('Rahmen d Maßnahme'!$G$25&lt;&gt;"", "‣", "")</f>
        <v>‣</v>
      </c>
      <c r="LJ43" s="56" t="str">
        <f>IF('Rahmen d Maßnahme'!$G$25="", "", 'Rahmen d Maßnahme'!$G$25)</f>
        <v>Erleben von Methoden der christlichen Verkündigung</v>
      </c>
      <c r="LT43" s="62" t="str">
        <f>IF('Rahmen d Maßnahme'!$G$25&lt;&gt;"", "‣", "")</f>
        <v>‣</v>
      </c>
      <c r="LU43" s="56" t="str">
        <f>IF('Rahmen d Maßnahme'!$G$25="", "", 'Rahmen d Maßnahme'!$G$25)</f>
        <v>Erleben von Methoden der christlichen Verkündigung</v>
      </c>
      <c r="ME43" s="62" t="str">
        <f>IF('Rahmen d Maßnahme'!$G$25&lt;&gt;"", "‣", "")</f>
        <v>‣</v>
      </c>
      <c r="MF43" s="56" t="str">
        <f>IF('Rahmen d Maßnahme'!$G$25="", "", 'Rahmen d Maßnahme'!$G$25)</f>
        <v>Erleben von Methoden der christlichen Verkündigung</v>
      </c>
    </row>
    <row r="44" spans="2:351" ht="18" customHeight="1">
      <c r="B44" s="62" t="str">
        <f>IF('Rahmen d Maßnahme'!$G$26&lt;&gt;"", "‣", "")</f>
        <v>‣</v>
      </c>
      <c r="C44" s="56" t="str">
        <f>IF('Rahmen d Maßnahme'!$G$26="", "", 'Rahmen d Maßnahme'!$G$26)</f>
        <v>Auseinandersetzung mit der eigenen Frauen- bzw. Männerrolle</v>
      </c>
      <c r="M44" s="62" t="str">
        <f>IF('Rahmen d Maßnahme'!$G$26&lt;&gt;"", "‣", "")</f>
        <v>‣</v>
      </c>
      <c r="N44" s="56" t="str">
        <f>IF('Rahmen d Maßnahme'!$G$26="", "", 'Rahmen d Maßnahme'!$G$26)</f>
        <v>Auseinandersetzung mit der eigenen Frauen- bzw. Männerrolle</v>
      </c>
      <c r="X44" s="62" t="str">
        <f>IF('Rahmen d Maßnahme'!$G$26&lt;&gt;"", "‣", "")</f>
        <v>‣</v>
      </c>
      <c r="Y44" s="56" t="str">
        <f>IF('Rahmen d Maßnahme'!$G$26="", "", 'Rahmen d Maßnahme'!$G$26)</f>
        <v>Auseinandersetzung mit der eigenen Frauen- bzw. Männerrolle</v>
      </c>
      <c r="AI44" s="62" t="str">
        <f>IF('Rahmen d Maßnahme'!$G$26&lt;&gt;"", "‣", "")</f>
        <v>‣</v>
      </c>
      <c r="AJ44" s="56" t="str">
        <f>IF('Rahmen d Maßnahme'!$G$26="", "", 'Rahmen d Maßnahme'!$G$26)</f>
        <v>Auseinandersetzung mit der eigenen Frauen- bzw. Männerrolle</v>
      </c>
      <c r="AT44" s="62" t="str">
        <f>IF('Rahmen d Maßnahme'!$G$26&lt;&gt;"", "‣", "")</f>
        <v>‣</v>
      </c>
      <c r="AU44" s="56" t="str">
        <f>IF('Rahmen d Maßnahme'!$G$26="", "", 'Rahmen d Maßnahme'!$G$26)</f>
        <v>Auseinandersetzung mit der eigenen Frauen- bzw. Männerrolle</v>
      </c>
      <c r="BE44" s="62" t="str">
        <f>IF('Rahmen d Maßnahme'!$G$26&lt;&gt;"", "‣", "")</f>
        <v>‣</v>
      </c>
      <c r="BF44" s="56" t="str">
        <f>IF('Rahmen d Maßnahme'!$G$26="", "", 'Rahmen d Maßnahme'!$G$26)</f>
        <v>Auseinandersetzung mit der eigenen Frauen- bzw. Männerrolle</v>
      </c>
      <c r="BP44" s="62" t="str">
        <f>IF('Rahmen d Maßnahme'!$G$26&lt;&gt;"", "‣", "")</f>
        <v>‣</v>
      </c>
      <c r="BQ44" s="56" t="str">
        <f>IF('Rahmen d Maßnahme'!$G$26="", "", 'Rahmen d Maßnahme'!$G$26)</f>
        <v>Auseinandersetzung mit der eigenen Frauen- bzw. Männerrolle</v>
      </c>
      <c r="CA44" s="62" t="str">
        <f>IF('Rahmen d Maßnahme'!$G$26&lt;&gt;"", "‣", "")</f>
        <v>‣</v>
      </c>
      <c r="CB44" s="56" t="str">
        <f>IF('Rahmen d Maßnahme'!$G$26="", "", 'Rahmen d Maßnahme'!$G$26)</f>
        <v>Auseinandersetzung mit der eigenen Frauen- bzw. Männerrolle</v>
      </c>
      <c r="CL44" s="62" t="str">
        <f>IF('Rahmen d Maßnahme'!$G$26&lt;&gt;"", "‣", "")</f>
        <v>‣</v>
      </c>
      <c r="CM44" s="56" t="str">
        <f>IF('Rahmen d Maßnahme'!$G$26="", "", 'Rahmen d Maßnahme'!$G$26)</f>
        <v>Auseinandersetzung mit der eigenen Frauen- bzw. Männerrolle</v>
      </c>
      <c r="CW44" s="62" t="str">
        <f>IF('Rahmen d Maßnahme'!$G$26&lt;&gt;"", "‣", "")</f>
        <v>‣</v>
      </c>
      <c r="CX44" s="56" t="str">
        <f>IF('Rahmen d Maßnahme'!$G$26="", "", 'Rahmen d Maßnahme'!$G$26)</f>
        <v>Auseinandersetzung mit der eigenen Frauen- bzw. Männerrolle</v>
      </c>
      <c r="DH44" s="62" t="str">
        <f>IF('Rahmen d Maßnahme'!$G$26&lt;&gt;"", "‣", "")</f>
        <v>‣</v>
      </c>
      <c r="DI44" s="56" t="str">
        <f>IF('Rahmen d Maßnahme'!$G$26="", "", 'Rahmen d Maßnahme'!$G$26)</f>
        <v>Auseinandersetzung mit der eigenen Frauen- bzw. Männerrolle</v>
      </c>
      <c r="DS44" s="62" t="str">
        <f>IF('Rahmen d Maßnahme'!$G$26&lt;&gt;"", "‣", "")</f>
        <v>‣</v>
      </c>
      <c r="DT44" s="56" t="str">
        <f>IF('Rahmen d Maßnahme'!$G$26="", "", 'Rahmen d Maßnahme'!$G$26)</f>
        <v>Auseinandersetzung mit der eigenen Frauen- bzw. Männerrolle</v>
      </c>
      <c r="ED44" s="62" t="str">
        <f>IF('Rahmen d Maßnahme'!$G$26&lt;&gt;"", "‣", "")</f>
        <v>‣</v>
      </c>
      <c r="EE44" s="56" t="str">
        <f>IF('Rahmen d Maßnahme'!$G$26="", "", 'Rahmen d Maßnahme'!$G$26)</f>
        <v>Auseinandersetzung mit der eigenen Frauen- bzw. Männerrolle</v>
      </c>
      <c r="EO44" s="62" t="str">
        <f>IF('Rahmen d Maßnahme'!$G$26&lt;&gt;"", "‣", "")</f>
        <v>‣</v>
      </c>
      <c r="EP44" s="56" t="str">
        <f>IF('Rahmen d Maßnahme'!$G$26="", "", 'Rahmen d Maßnahme'!$G$26)</f>
        <v>Auseinandersetzung mit der eigenen Frauen- bzw. Männerrolle</v>
      </c>
      <c r="EZ44" s="62" t="str">
        <f>IF('Rahmen d Maßnahme'!$G$26&lt;&gt;"", "‣", "")</f>
        <v>‣</v>
      </c>
      <c r="FA44" s="56" t="str">
        <f>IF('Rahmen d Maßnahme'!$G$26="", "", 'Rahmen d Maßnahme'!$G$26)</f>
        <v>Auseinandersetzung mit der eigenen Frauen- bzw. Männerrolle</v>
      </c>
      <c r="FK44" s="62" t="str">
        <f>IF('Rahmen d Maßnahme'!$G$26&lt;&gt;"", "‣", "")</f>
        <v>‣</v>
      </c>
      <c r="FL44" s="56" t="str">
        <f>IF('Rahmen d Maßnahme'!$G$26="", "", 'Rahmen d Maßnahme'!$G$26)</f>
        <v>Auseinandersetzung mit der eigenen Frauen- bzw. Männerrolle</v>
      </c>
      <c r="FV44" s="62" t="str">
        <f>IF('Rahmen d Maßnahme'!$G$26&lt;&gt;"", "‣", "")</f>
        <v>‣</v>
      </c>
      <c r="FW44" s="56" t="str">
        <f>IF('Rahmen d Maßnahme'!$G$26="", "", 'Rahmen d Maßnahme'!$G$26)</f>
        <v>Auseinandersetzung mit der eigenen Frauen- bzw. Männerrolle</v>
      </c>
      <c r="GG44" s="62" t="str">
        <f>IF('Rahmen d Maßnahme'!$G$26&lt;&gt;"", "‣", "")</f>
        <v>‣</v>
      </c>
      <c r="GH44" s="56" t="str">
        <f>IF('Rahmen d Maßnahme'!$G$26="", "", 'Rahmen d Maßnahme'!$G$26)</f>
        <v>Auseinandersetzung mit der eigenen Frauen- bzw. Männerrolle</v>
      </c>
      <c r="GR44" s="62" t="str">
        <f>IF('Rahmen d Maßnahme'!$G$26&lt;&gt;"", "‣", "")</f>
        <v>‣</v>
      </c>
      <c r="GS44" s="56" t="str">
        <f>IF('Rahmen d Maßnahme'!$G$26="", "", 'Rahmen d Maßnahme'!$G$26)</f>
        <v>Auseinandersetzung mit der eigenen Frauen- bzw. Männerrolle</v>
      </c>
      <c r="HC44" s="62" t="str">
        <f>IF('Rahmen d Maßnahme'!$G$26&lt;&gt;"", "‣", "")</f>
        <v>‣</v>
      </c>
      <c r="HD44" s="56" t="str">
        <f>IF('Rahmen d Maßnahme'!$G$26="", "", 'Rahmen d Maßnahme'!$G$26)</f>
        <v>Auseinandersetzung mit der eigenen Frauen- bzw. Männerrolle</v>
      </c>
      <c r="HN44" s="62" t="str">
        <f>IF('Rahmen d Maßnahme'!$G$26&lt;&gt;"", "‣", "")</f>
        <v>‣</v>
      </c>
      <c r="HO44" s="56" t="str">
        <f>IF('Rahmen d Maßnahme'!$G$26="", "", 'Rahmen d Maßnahme'!$G$26)</f>
        <v>Auseinandersetzung mit der eigenen Frauen- bzw. Männerrolle</v>
      </c>
      <c r="HY44" s="62" t="str">
        <f>IF('Rahmen d Maßnahme'!$G$26&lt;&gt;"", "‣", "")</f>
        <v>‣</v>
      </c>
      <c r="HZ44" s="56" t="str">
        <f>IF('Rahmen d Maßnahme'!$G$26="", "", 'Rahmen d Maßnahme'!$G$26)</f>
        <v>Auseinandersetzung mit der eigenen Frauen- bzw. Männerrolle</v>
      </c>
      <c r="IJ44" s="62" t="str">
        <f>IF('Rahmen d Maßnahme'!$G$26&lt;&gt;"", "‣", "")</f>
        <v>‣</v>
      </c>
      <c r="IK44" s="56" t="str">
        <f>IF('Rahmen d Maßnahme'!$G$26="", "", 'Rahmen d Maßnahme'!$G$26)</f>
        <v>Auseinandersetzung mit der eigenen Frauen- bzw. Männerrolle</v>
      </c>
      <c r="IU44" s="62" t="str">
        <f>IF('Rahmen d Maßnahme'!$G$26&lt;&gt;"", "‣", "")</f>
        <v>‣</v>
      </c>
      <c r="IV44" s="56" t="str">
        <f>IF('Rahmen d Maßnahme'!$G$26="", "", 'Rahmen d Maßnahme'!$G$26)</f>
        <v>Auseinandersetzung mit der eigenen Frauen- bzw. Männerrolle</v>
      </c>
      <c r="JF44" s="62" t="str">
        <f>IF('Rahmen d Maßnahme'!$G$26&lt;&gt;"", "‣", "")</f>
        <v>‣</v>
      </c>
      <c r="JG44" s="56" t="str">
        <f>IF('Rahmen d Maßnahme'!$G$26="", "", 'Rahmen d Maßnahme'!$G$26)</f>
        <v>Auseinandersetzung mit der eigenen Frauen- bzw. Männerrolle</v>
      </c>
      <c r="JQ44" s="62" t="str">
        <f>IF('Rahmen d Maßnahme'!$G$26&lt;&gt;"", "‣", "")</f>
        <v>‣</v>
      </c>
      <c r="JR44" s="56" t="str">
        <f>IF('Rahmen d Maßnahme'!$G$26="", "", 'Rahmen d Maßnahme'!$G$26)</f>
        <v>Auseinandersetzung mit der eigenen Frauen- bzw. Männerrolle</v>
      </c>
      <c r="KB44" s="62" t="str">
        <f>IF('Rahmen d Maßnahme'!$G$26&lt;&gt;"", "‣", "")</f>
        <v>‣</v>
      </c>
      <c r="KC44" s="56" t="str">
        <f>IF('Rahmen d Maßnahme'!$G$26="", "", 'Rahmen d Maßnahme'!$G$26)</f>
        <v>Auseinandersetzung mit der eigenen Frauen- bzw. Männerrolle</v>
      </c>
      <c r="KM44" s="62" t="str">
        <f>IF('Rahmen d Maßnahme'!$G$26&lt;&gt;"", "‣", "")</f>
        <v>‣</v>
      </c>
      <c r="KN44" s="56" t="str">
        <f>IF('Rahmen d Maßnahme'!$G$26="", "", 'Rahmen d Maßnahme'!$G$26)</f>
        <v>Auseinandersetzung mit der eigenen Frauen- bzw. Männerrolle</v>
      </c>
      <c r="KX44" s="62" t="str">
        <f>IF('Rahmen d Maßnahme'!$G$26&lt;&gt;"", "‣", "")</f>
        <v>‣</v>
      </c>
      <c r="KY44" s="56" t="str">
        <f>IF('Rahmen d Maßnahme'!$G$26="", "", 'Rahmen d Maßnahme'!$G$26)</f>
        <v>Auseinandersetzung mit der eigenen Frauen- bzw. Männerrolle</v>
      </c>
      <c r="LI44" s="62" t="str">
        <f>IF('Rahmen d Maßnahme'!$G$26&lt;&gt;"", "‣", "")</f>
        <v>‣</v>
      </c>
      <c r="LJ44" s="56" t="str">
        <f>IF('Rahmen d Maßnahme'!$G$26="", "", 'Rahmen d Maßnahme'!$G$26)</f>
        <v>Auseinandersetzung mit der eigenen Frauen- bzw. Männerrolle</v>
      </c>
      <c r="LT44" s="62" t="str">
        <f>IF('Rahmen d Maßnahme'!$G$26&lt;&gt;"", "‣", "")</f>
        <v>‣</v>
      </c>
      <c r="LU44" s="56" t="str">
        <f>IF('Rahmen d Maßnahme'!$G$26="", "", 'Rahmen d Maßnahme'!$G$26)</f>
        <v>Auseinandersetzung mit der eigenen Frauen- bzw. Männerrolle</v>
      </c>
      <c r="ME44" s="62" t="str">
        <f>IF('Rahmen d Maßnahme'!$G$26&lt;&gt;"", "‣", "")</f>
        <v>‣</v>
      </c>
      <c r="MF44" s="56" t="str">
        <f>IF('Rahmen d Maßnahme'!$G$26="", "", 'Rahmen d Maßnahme'!$G$26)</f>
        <v>Auseinandersetzung mit der eigenen Frauen- bzw. Männerrolle</v>
      </c>
    </row>
    <row r="45" spans="2:351" ht="18" customHeight="1">
      <c r="B45" s="62" t="str">
        <f>IF('Rahmen d Maßnahme'!$G$27&lt;&gt;"", "‣", "")</f>
        <v/>
      </c>
      <c r="C45" s="56" t="str">
        <f>IF('Rahmen d Maßnahme'!$G$27="", "", 'Rahmen d Maßnahme'!$G$27)</f>
        <v/>
      </c>
      <c r="M45" s="62" t="str">
        <f>IF('Rahmen d Maßnahme'!$G$27&lt;&gt;"", "‣", "")</f>
        <v/>
      </c>
      <c r="N45" s="56" t="str">
        <f>IF('Rahmen d Maßnahme'!$G$27="", "", 'Rahmen d Maßnahme'!$G$27)</f>
        <v/>
      </c>
      <c r="X45" s="62" t="str">
        <f>IF('Rahmen d Maßnahme'!$G$27&lt;&gt;"", "‣", "")</f>
        <v/>
      </c>
      <c r="Y45" s="56" t="str">
        <f>IF('Rahmen d Maßnahme'!$G$27="", "", 'Rahmen d Maßnahme'!$G$27)</f>
        <v/>
      </c>
      <c r="AI45" s="62" t="str">
        <f>IF('Rahmen d Maßnahme'!$G$27&lt;&gt;"", "‣", "")</f>
        <v/>
      </c>
      <c r="AJ45" s="56" t="str">
        <f>IF('Rahmen d Maßnahme'!$G$27="", "", 'Rahmen d Maßnahme'!$G$27)</f>
        <v/>
      </c>
      <c r="AT45" s="62" t="str">
        <f>IF('Rahmen d Maßnahme'!$G$27&lt;&gt;"", "‣", "")</f>
        <v/>
      </c>
      <c r="AU45" s="56" t="str">
        <f>IF('Rahmen d Maßnahme'!$G$27="", "", 'Rahmen d Maßnahme'!$G$27)</f>
        <v/>
      </c>
      <c r="BE45" s="62" t="str">
        <f>IF('Rahmen d Maßnahme'!$G$27&lt;&gt;"", "‣", "")</f>
        <v/>
      </c>
      <c r="BF45" s="56" t="str">
        <f>IF('Rahmen d Maßnahme'!$G$27="", "", 'Rahmen d Maßnahme'!$G$27)</f>
        <v/>
      </c>
      <c r="BP45" s="62" t="str">
        <f>IF('Rahmen d Maßnahme'!$G$27&lt;&gt;"", "‣", "")</f>
        <v/>
      </c>
      <c r="BQ45" s="56" t="str">
        <f>IF('Rahmen d Maßnahme'!$G$27="", "", 'Rahmen d Maßnahme'!$G$27)</f>
        <v/>
      </c>
      <c r="CA45" s="62" t="str">
        <f>IF('Rahmen d Maßnahme'!$G$27&lt;&gt;"", "‣", "")</f>
        <v/>
      </c>
      <c r="CB45" s="56" t="str">
        <f>IF('Rahmen d Maßnahme'!$G$27="", "", 'Rahmen d Maßnahme'!$G$27)</f>
        <v/>
      </c>
      <c r="CL45" s="62" t="str">
        <f>IF('Rahmen d Maßnahme'!$G$27&lt;&gt;"", "‣", "")</f>
        <v/>
      </c>
      <c r="CM45" s="56" t="str">
        <f>IF('Rahmen d Maßnahme'!$G$27="", "", 'Rahmen d Maßnahme'!$G$27)</f>
        <v/>
      </c>
      <c r="CW45" s="62" t="str">
        <f>IF('Rahmen d Maßnahme'!$G$27&lt;&gt;"", "‣", "")</f>
        <v/>
      </c>
      <c r="CX45" s="56" t="str">
        <f>IF('Rahmen d Maßnahme'!$G$27="", "", 'Rahmen d Maßnahme'!$G$27)</f>
        <v/>
      </c>
      <c r="DH45" s="62" t="str">
        <f>IF('Rahmen d Maßnahme'!$G$27&lt;&gt;"", "‣", "")</f>
        <v/>
      </c>
      <c r="DI45" s="56" t="str">
        <f>IF('Rahmen d Maßnahme'!$G$27="", "", 'Rahmen d Maßnahme'!$G$27)</f>
        <v/>
      </c>
      <c r="DS45" s="62" t="str">
        <f>IF('Rahmen d Maßnahme'!$G$27&lt;&gt;"", "‣", "")</f>
        <v/>
      </c>
      <c r="DT45" s="56" t="str">
        <f>IF('Rahmen d Maßnahme'!$G$27="", "", 'Rahmen d Maßnahme'!$G$27)</f>
        <v/>
      </c>
      <c r="ED45" s="62" t="str">
        <f>IF('Rahmen d Maßnahme'!$G$27&lt;&gt;"", "‣", "")</f>
        <v/>
      </c>
      <c r="EE45" s="56" t="str">
        <f>IF('Rahmen d Maßnahme'!$G$27="", "", 'Rahmen d Maßnahme'!$G$27)</f>
        <v/>
      </c>
      <c r="EO45" s="62" t="str">
        <f>IF('Rahmen d Maßnahme'!$G$27&lt;&gt;"", "‣", "")</f>
        <v/>
      </c>
      <c r="EP45" s="56" t="str">
        <f>IF('Rahmen d Maßnahme'!$G$27="", "", 'Rahmen d Maßnahme'!$G$27)</f>
        <v/>
      </c>
      <c r="EZ45" s="62" t="str">
        <f>IF('Rahmen d Maßnahme'!$G$27&lt;&gt;"", "‣", "")</f>
        <v/>
      </c>
      <c r="FA45" s="56" t="str">
        <f>IF('Rahmen d Maßnahme'!$G$27="", "", 'Rahmen d Maßnahme'!$G$27)</f>
        <v/>
      </c>
      <c r="FK45" s="62" t="str">
        <f>IF('Rahmen d Maßnahme'!$G$27&lt;&gt;"", "‣", "")</f>
        <v/>
      </c>
      <c r="FL45" s="56" t="str">
        <f>IF('Rahmen d Maßnahme'!$G$27="", "", 'Rahmen d Maßnahme'!$G$27)</f>
        <v/>
      </c>
      <c r="FV45" s="62" t="str">
        <f>IF('Rahmen d Maßnahme'!$G$27&lt;&gt;"", "‣", "")</f>
        <v/>
      </c>
      <c r="FW45" s="56" t="str">
        <f>IF('Rahmen d Maßnahme'!$G$27="", "", 'Rahmen d Maßnahme'!$G$27)</f>
        <v/>
      </c>
      <c r="GG45" s="62" t="str">
        <f>IF('Rahmen d Maßnahme'!$G$27&lt;&gt;"", "‣", "")</f>
        <v/>
      </c>
      <c r="GH45" s="56" t="str">
        <f>IF('Rahmen d Maßnahme'!$G$27="", "", 'Rahmen d Maßnahme'!$G$27)</f>
        <v/>
      </c>
      <c r="GR45" s="62" t="str">
        <f>IF('Rahmen d Maßnahme'!$G$27&lt;&gt;"", "‣", "")</f>
        <v/>
      </c>
      <c r="GS45" s="56" t="str">
        <f>IF('Rahmen d Maßnahme'!$G$27="", "", 'Rahmen d Maßnahme'!$G$27)</f>
        <v/>
      </c>
      <c r="HC45" s="62" t="str">
        <f>IF('Rahmen d Maßnahme'!$G$27&lt;&gt;"", "‣", "")</f>
        <v/>
      </c>
      <c r="HD45" s="56" t="str">
        <f>IF('Rahmen d Maßnahme'!$G$27="", "", 'Rahmen d Maßnahme'!$G$27)</f>
        <v/>
      </c>
      <c r="HN45" s="62" t="str">
        <f>IF('Rahmen d Maßnahme'!$G$27&lt;&gt;"", "‣", "")</f>
        <v/>
      </c>
      <c r="HO45" s="56" t="str">
        <f>IF('Rahmen d Maßnahme'!$G$27="", "", 'Rahmen d Maßnahme'!$G$27)</f>
        <v/>
      </c>
      <c r="HY45" s="62" t="str">
        <f>IF('Rahmen d Maßnahme'!$G$27&lt;&gt;"", "‣", "")</f>
        <v/>
      </c>
      <c r="HZ45" s="56" t="str">
        <f>IF('Rahmen d Maßnahme'!$G$27="", "", 'Rahmen d Maßnahme'!$G$27)</f>
        <v/>
      </c>
      <c r="IJ45" s="62" t="str">
        <f>IF('Rahmen d Maßnahme'!$G$27&lt;&gt;"", "‣", "")</f>
        <v/>
      </c>
      <c r="IK45" s="56" t="str">
        <f>IF('Rahmen d Maßnahme'!$G$27="", "", 'Rahmen d Maßnahme'!$G$27)</f>
        <v/>
      </c>
      <c r="IU45" s="62" t="str">
        <f>IF('Rahmen d Maßnahme'!$G$27&lt;&gt;"", "‣", "")</f>
        <v/>
      </c>
      <c r="IV45" s="56" t="str">
        <f>IF('Rahmen d Maßnahme'!$G$27="", "", 'Rahmen d Maßnahme'!$G$27)</f>
        <v/>
      </c>
      <c r="JF45" s="62" t="str">
        <f>IF('Rahmen d Maßnahme'!$G$27&lt;&gt;"", "‣", "")</f>
        <v/>
      </c>
      <c r="JG45" s="56" t="str">
        <f>IF('Rahmen d Maßnahme'!$G$27="", "", 'Rahmen d Maßnahme'!$G$27)</f>
        <v/>
      </c>
      <c r="JQ45" s="62" t="str">
        <f>IF('Rahmen d Maßnahme'!$G$27&lt;&gt;"", "‣", "")</f>
        <v/>
      </c>
      <c r="JR45" s="56" t="str">
        <f>IF('Rahmen d Maßnahme'!$G$27="", "", 'Rahmen d Maßnahme'!$G$27)</f>
        <v/>
      </c>
      <c r="KB45" s="62" t="str">
        <f>IF('Rahmen d Maßnahme'!$G$27&lt;&gt;"", "‣", "")</f>
        <v/>
      </c>
      <c r="KC45" s="56" t="str">
        <f>IF('Rahmen d Maßnahme'!$G$27="", "", 'Rahmen d Maßnahme'!$G$27)</f>
        <v/>
      </c>
      <c r="KM45" s="62" t="str">
        <f>IF('Rahmen d Maßnahme'!$G$27&lt;&gt;"", "‣", "")</f>
        <v/>
      </c>
      <c r="KN45" s="56" t="str">
        <f>IF('Rahmen d Maßnahme'!$G$27="", "", 'Rahmen d Maßnahme'!$G$27)</f>
        <v/>
      </c>
      <c r="KX45" s="62" t="str">
        <f>IF('Rahmen d Maßnahme'!$G$27&lt;&gt;"", "‣", "")</f>
        <v/>
      </c>
      <c r="KY45" s="56" t="str">
        <f>IF('Rahmen d Maßnahme'!$G$27="", "", 'Rahmen d Maßnahme'!$G$27)</f>
        <v/>
      </c>
      <c r="LI45" s="62" t="str">
        <f>IF('Rahmen d Maßnahme'!$G$27&lt;&gt;"", "‣", "")</f>
        <v/>
      </c>
      <c r="LJ45" s="56" t="str">
        <f>IF('Rahmen d Maßnahme'!$G$27="", "", 'Rahmen d Maßnahme'!$G$27)</f>
        <v/>
      </c>
      <c r="LT45" s="62" t="str">
        <f>IF('Rahmen d Maßnahme'!$G$27&lt;&gt;"", "‣", "")</f>
        <v/>
      </c>
      <c r="LU45" s="56" t="str">
        <f>IF('Rahmen d Maßnahme'!$G$27="", "", 'Rahmen d Maßnahme'!$G$27)</f>
        <v/>
      </c>
      <c r="ME45" s="62" t="str">
        <f>IF('Rahmen d Maßnahme'!$G$27&lt;&gt;"", "‣", "")</f>
        <v/>
      </c>
      <c r="MF45" s="56" t="str">
        <f>IF('Rahmen d Maßnahme'!$G$27="", "", 'Rahmen d Maßnahme'!$G$27)</f>
        <v/>
      </c>
    </row>
    <row r="48" spans="2:351">
      <c r="C48" s="57" t="s">
        <v>380</v>
      </c>
      <c r="D48" s="58">
        <f ca="1">TODAY()</f>
        <v>45799</v>
      </c>
      <c r="E48" s="61"/>
      <c r="F48" s="61"/>
      <c r="G48" s="61"/>
      <c r="I48" s="61"/>
      <c r="J48" s="61"/>
      <c r="N48" s="57" t="s">
        <v>380</v>
      </c>
      <c r="O48" s="58">
        <f ca="1">TODAY()</f>
        <v>45799</v>
      </c>
      <c r="P48" s="61"/>
      <c r="Q48" s="61"/>
      <c r="R48" s="61"/>
      <c r="T48" s="61"/>
      <c r="U48" s="61"/>
      <c r="Y48" s="57" t="s">
        <v>380</v>
      </c>
      <c r="Z48" s="58">
        <f ca="1">TODAY()</f>
        <v>45799</v>
      </c>
      <c r="AA48" s="61"/>
      <c r="AB48" s="61"/>
      <c r="AC48" s="61"/>
      <c r="AE48" s="61"/>
      <c r="AF48" s="61"/>
      <c r="AJ48" s="57" t="s">
        <v>380</v>
      </c>
      <c r="AK48" s="58">
        <f ca="1">TODAY()</f>
        <v>45799</v>
      </c>
      <c r="AL48" s="61"/>
      <c r="AM48" s="61"/>
      <c r="AN48" s="61"/>
      <c r="AP48" s="61"/>
      <c r="AQ48" s="61"/>
      <c r="AU48" s="57" t="s">
        <v>380</v>
      </c>
      <c r="AV48" s="58">
        <f ca="1">TODAY()</f>
        <v>45799</v>
      </c>
      <c r="AW48" s="61"/>
      <c r="AX48" s="61"/>
      <c r="AY48" s="61"/>
      <c r="BA48" s="61"/>
      <c r="BB48" s="61"/>
      <c r="BF48" s="57" t="s">
        <v>380</v>
      </c>
      <c r="BG48" s="58">
        <f ca="1">TODAY()</f>
        <v>45799</v>
      </c>
      <c r="BH48" s="61"/>
      <c r="BI48" s="61"/>
      <c r="BJ48" s="61"/>
      <c r="BL48" s="61"/>
      <c r="BM48" s="61"/>
      <c r="BQ48" s="57" t="s">
        <v>380</v>
      </c>
      <c r="BR48" s="58">
        <f ca="1">TODAY()</f>
        <v>45799</v>
      </c>
      <c r="BS48" s="61"/>
      <c r="BT48" s="61"/>
      <c r="BU48" s="61"/>
      <c r="BW48" s="61"/>
      <c r="BX48" s="61"/>
      <c r="CB48" s="57" t="s">
        <v>380</v>
      </c>
      <c r="CC48" s="58">
        <f ca="1">TODAY()</f>
        <v>45799</v>
      </c>
      <c r="CD48" s="61"/>
      <c r="CE48" s="61"/>
      <c r="CF48" s="61"/>
      <c r="CH48" s="61"/>
      <c r="CI48" s="61"/>
      <c r="CM48" s="57" t="s">
        <v>380</v>
      </c>
      <c r="CN48" s="58">
        <f ca="1">TODAY()</f>
        <v>45799</v>
      </c>
      <c r="CO48" s="61"/>
      <c r="CP48" s="61"/>
      <c r="CQ48" s="61"/>
      <c r="CS48" s="61"/>
      <c r="CT48" s="61"/>
      <c r="CX48" s="57" t="s">
        <v>380</v>
      </c>
      <c r="CY48" s="58">
        <f ca="1">TODAY()</f>
        <v>45799</v>
      </c>
      <c r="CZ48" s="61"/>
      <c r="DA48" s="61"/>
      <c r="DB48" s="61"/>
      <c r="DD48" s="61"/>
      <c r="DE48" s="61"/>
      <c r="DI48" s="57" t="s">
        <v>380</v>
      </c>
      <c r="DJ48" s="58">
        <f ca="1">TODAY()</f>
        <v>45799</v>
      </c>
      <c r="DK48" s="61"/>
      <c r="DL48" s="61"/>
      <c r="DM48" s="61"/>
      <c r="DO48" s="61"/>
      <c r="DP48" s="61"/>
      <c r="DT48" s="57" t="s">
        <v>380</v>
      </c>
      <c r="DU48" s="58">
        <f ca="1">TODAY()</f>
        <v>45799</v>
      </c>
      <c r="DV48" s="61"/>
      <c r="DW48" s="61"/>
      <c r="DX48" s="61"/>
      <c r="DZ48" s="61"/>
      <c r="EA48" s="61"/>
      <c r="EE48" s="57" t="s">
        <v>380</v>
      </c>
      <c r="EF48" s="58">
        <f ca="1">TODAY()</f>
        <v>45799</v>
      </c>
      <c r="EG48" s="61"/>
      <c r="EH48" s="61"/>
      <c r="EI48" s="61"/>
      <c r="EK48" s="61"/>
      <c r="EL48" s="61"/>
      <c r="EP48" s="57" t="s">
        <v>380</v>
      </c>
      <c r="EQ48" s="58">
        <f ca="1">TODAY()</f>
        <v>45799</v>
      </c>
      <c r="ER48" s="61"/>
      <c r="ES48" s="61"/>
      <c r="ET48" s="61"/>
      <c r="EV48" s="61"/>
      <c r="EW48" s="61"/>
      <c r="FA48" s="57" t="s">
        <v>380</v>
      </c>
      <c r="FB48" s="58">
        <f ca="1">TODAY()</f>
        <v>45799</v>
      </c>
      <c r="FC48" s="61"/>
      <c r="FD48" s="61"/>
      <c r="FE48" s="61"/>
      <c r="FG48" s="61"/>
      <c r="FH48" s="61"/>
      <c r="FL48" s="57" t="s">
        <v>380</v>
      </c>
      <c r="FM48" s="58">
        <f ca="1">TODAY()</f>
        <v>45799</v>
      </c>
      <c r="FN48" s="61"/>
      <c r="FO48" s="61"/>
      <c r="FP48" s="61"/>
      <c r="FR48" s="61"/>
      <c r="FS48" s="61"/>
      <c r="FW48" s="57" t="s">
        <v>380</v>
      </c>
      <c r="FX48" s="58">
        <f ca="1">TODAY()</f>
        <v>45799</v>
      </c>
      <c r="FY48" s="61"/>
      <c r="FZ48" s="61"/>
      <c r="GA48" s="61"/>
      <c r="GC48" s="61"/>
      <c r="GD48" s="61"/>
      <c r="GH48" s="57" t="s">
        <v>380</v>
      </c>
      <c r="GI48" s="58">
        <f ca="1">TODAY()</f>
        <v>45799</v>
      </c>
      <c r="GJ48" s="61"/>
      <c r="GK48" s="61"/>
      <c r="GL48" s="61"/>
      <c r="GN48" s="61"/>
      <c r="GO48" s="61"/>
      <c r="GS48" s="57" t="s">
        <v>380</v>
      </c>
      <c r="GT48" s="58">
        <f ca="1">TODAY()</f>
        <v>45799</v>
      </c>
      <c r="GU48" s="61"/>
      <c r="GV48" s="61"/>
      <c r="GW48" s="61"/>
      <c r="GY48" s="61"/>
      <c r="GZ48" s="61"/>
      <c r="HD48" s="57" t="s">
        <v>380</v>
      </c>
      <c r="HE48" s="58">
        <f ca="1">TODAY()</f>
        <v>45799</v>
      </c>
      <c r="HF48" s="61"/>
      <c r="HG48" s="61"/>
      <c r="HH48" s="61"/>
      <c r="HJ48" s="61"/>
      <c r="HK48" s="61"/>
      <c r="HO48" s="57" t="s">
        <v>380</v>
      </c>
      <c r="HP48" s="58">
        <f ca="1">TODAY()</f>
        <v>45799</v>
      </c>
      <c r="HQ48" s="61"/>
      <c r="HR48" s="61"/>
      <c r="HS48" s="61"/>
      <c r="HU48" s="61"/>
      <c r="HV48" s="61"/>
      <c r="HZ48" s="57" t="s">
        <v>380</v>
      </c>
      <c r="IA48" s="58">
        <f ca="1">TODAY()</f>
        <v>45799</v>
      </c>
      <c r="IB48" s="61"/>
      <c r="IC48" s="61"/>
      <c r="ID48" s="61"/>
      <c r="IF48" s="61"/>
      <c r="IG48" s="61"/>
      <c r="IK48" s="57" t="s">
        <v>380</v>
      </c>
      <c r="IL48" s="58">
        <f ca="1">TODAY()</f>
        <v>45799</v>
      </c>
      <c r="IM48" s="61"/>
      <c r="IN48" s="61"/>
      <c r="IO48" s="61"/>
      <c r="IQ48" s="61"/>
      <c r="IR48" s="61"/>
      <c r="IV48" s="57" t="s">
        <v>380</v>
      </c>
      <c r="IW48" s="58">
        <f ca="1">TODAY()</f>
        <v>45799</v>
      </c>
      <c r="IX48" s="61"/>
      <c r="IY48" s="61"/>
      <c r="IZ48" s="61"/>
      <c r="JB48" s="61"/>
      <c r="JC48" s="61"/>
      <c r="JG48" s="57" t="s">
        <v>380</v>
      </c>
      <c r="JH48" s="58">
        <f ca="1">TODAY()</f>
        <v>45799</v>
      </c>
      <c r="JI48" s="61"/>
      <c r="JJ48" s="61"/>
      <c r="JK48" s="61"/>
      <c r="JM48" s="61"/>
      <c r="JN48" s="61"/>
      <c r="JR48" s="57" t="s">
        <v>380</v>
      </c>
      <c r="JS48" s="58">
        <f ca="1">TODAY()</f>
        <v>45799</v>
      </c>
      <c r="JT48" s="61"/>
      <c r="JU48" s="61"/>
      <c r="JV48" s="61"/>
      <c r="JX48" s="61"/>
      <c r="JY48" s="61"/>
      <c r="KC48" s="57" t="s">
        <v>380</v>
      </c>
      <c r="KD48" s="58">
        <f ca="1">TODAY()</f>
        <v>45799</v>
      </c>
      <c r="KE48" s="61"/>
      <c r="KF48" s="61"/>
      <c r="KG48" s="61"/>
      <c r="KI48" s="61"/>
      <c r="KJ48" s="61"/>
      <c r="KN48" s="57" t="s">
        <v>380</v>
      </c>
      <c r="KO48" s="58">
        <f ca="1">TODAY()</f>
        <v>45799</v>
      </c>
      <c r="KP48" s="61"/>
      <c r="KQ48" s="61"/>
      <c r="KR48" s="61"/>
      <c r="KT48" s="61"/>
      <c r="KU48" s="61"/>
      <c r="KY48" s="57" t="s">
        <v>380</v>
      </c>
      <c r="KZ48" s="58">
        <f ca="1">TODAY()</f>
        <v>45799</v>
      </c>
      <c r="LA48" s="61"/>
      <c r="LB48" s="61"/>
      <c r="LC48" s="61"/>
      <c r="LE48" s="61"/>
      <c r="LF48" s="61"/>
      <c r="LJ48" s="57" t="s">
        <v>380</v>
      </c>
      <c r="LK48" s="58">
        <f ca="1">TODAY()</f>
        <v>45799</v>
      </c>
      <c r="LL48" s="61"/>
      <c r="LM48" s="61"/>
      <c r="LN48" s="61"/>
      <c r="LP48" s="61"/>
      <c r="LQ48" s="61"/>
      <c r="LU48" s="57" t="s">
        <v>380</v>
      </c>
      <c r="LV48" s="58">
        <f ca="1">TODAY()</f>
        <v>45799</v>
      </c>
      <c r="LW48" s="61"/>
      <c r="LX48" s="61"/>
      <c r="LY48" s="61"/>
      <c r="MA48" s="61"/>
      <c r="MB48" s="61"/>
      <c r="MF48" s="57" t="s">
        <v>380</v>
      </c>
      <c r="MG48" s="58">
        <f ca="1">TODAY()</f>
        <v>45799</v>
      </c>
      <c r="MH48" s="61"/>
      <c r="MI48" s="61"/>
      <c r="MJ48" s="61"/>
      <c r="ML48" s="61"/>
      <c r="MM48" s="61"/>
    </row>
    <row r="49" spans="5:351">
      <c r="E49" s="174" t="str">
        <f>CONCATENATE('Rahmen d Maßnahme'!$G$1," ",'Rahmen d Maßnahme'!$D$1)</f>
        <v>Diakonin Sebastian Hellauer</v>
      </c>
      <c r="F49" s="174"/>
      <c r="G49" s="174"/>
      <c r="H49" s="60"/>
      <c r="I49" s="174" t="str">
        <f>CONCATENATE('Rahmen d Maßnahme'!$G$7," ",'Rahmen d Maßnahme'!$D$7)</f>
        <v>Diakon Max Müller</v>
      </c>
      <c r="J49" s="174"/>
      <c r="P49" s="174" t="str">
        <f>CONCATENATE('Rahmen d Maßnahme'!$G$1," ",'Rahmen d Maßnahme'!$D$1)</f>
        <v>Diakonin Sebastian Hellauer</v>
      </c>
      <c r="Q49" s="174"/>
      <c r="R49" s="174"/>
      <c r="S49" s="60"/>
      <c r="T49" s="174" t="str">
        <f>CONCATENATE('Rahmen d Maßnahme'!$G$7," ",'Rahmen d Maßnahme'!$D$7)</f>
        <v>Diakon Max Müller</v>
      </c>
      <c r="U49" s="174"/>
      <c r="AA49" s="174" t="str">
        <f>CONCATENATE('Rahmen d Maßnahme'!$G$1," ",'Rahmen d Maßnahme'!$D$1)</f>
        <v>Diakonin Sebastian Hellauer</v>
      </c>
      <c r="AB49" s="174"/>
      <c r="AC49" s="174"/>
      <c r="AD49" s="60"/>
      <c r="AE49" s="174" t="str">
        <f>CONCATENATE('Rahmen d Maßnahme'!$G$7," ",'Rahmen d Maßnahme'!$D$7)</f>
        <v>Diakon Max Müller</v>
      </c>
      <c r="AF49" s="174"/>
      <c r="AL49" s="174" t="str">
        <f>CONCATENATE('Rahmen d Maßnahme'!$G$1," ",'Rahmen d Maßnahme'!$D$1)</f>
        <v>Diakonin Sebastian Hellauer</v>
      </c>
      <c r="AM49" s="174"/>
      <c r="AN49" s="174"/>
      <c r="AO49" s="60"/>
      <c r="AP49" s="174" t="str">
        <f>CONCATENATE('Rahmen d Maßnahme'!$G$7," ",'Rahmen d Maßnahme'!$D$7)</f>
        <v>Diakon Max Müller</v>
      </c>
      <c r="AQ49" s="174"/>
      <c r="AW49" s="174" t="str">
        <f>CONCATENATE('Rahmen d Maßnahme'!$G$1," ",'Rahmen d Maßnahme'!$D$1)</f>
        <v>Diakonin Sebastian Hellauer</v>
      </c>
      <c r="AX49" s="174"/>
      <c r="AY49" s="174"/>
      <c r="AZ49" s="60"/>
      <c r="BA49" s="174" t="str">
        <f>CONCATENATE('Rahmen d Maßnahme'!$G$7," ",'Rahmen d Maßnahme'!$D$7)</f>
        <v>Diakon Max Müller</v>
      </c>
      <c r="BB49" s="174"/>
      <c r="BH49" s="174" t="str">
        <f>CONCATENATE('Rahmen d Maßnahme'!$G$1," ",'Rahmen d Maßnahme'!$D$1)</f>
        <v>Diakonin Sebastian Hellauer</v>
      </c>
      <c r="BI49" s="174"/>
      <c r="BJ49" s="174"/>
      <c r="BK49" s="60"/>
      <c r="BL49" s="174" t="str">
        <f>CONCATENATE('Rahmen d Maßnahme'!$G$7," ",'Rahmen d Maßnahme'!$D$7)</f>
        <v>Diakon Max Müller</v>
      </c>
      <c r="BM49" s="174"/>
      <c r="BS49" s="174" t="str">
        <f>CONCATENATE('Rahmen d Maßnahme'!$G$1," ",'Rahmen d Maßnahme'!$D$1)</f>
        <v>Diakonin Sebastian Hellauer</v>
      </c>
      <c r="BT49" s="174"/>
      <c r="BU49" s="174"/>
      <c r="BV49" s="60"/>
      <c r="BW49" s="174" t="str">
        <f>CONCATENATE('Rahmen d Maßnahme'!$G$7," ",'Rahmen d Maßnahme'!$D$7)</f>
        <v>Diakon Max Müller</v>
      </c>
      <c r="BX49" s="174"/>
      <c r="CD49" s="174" t="str">
        <f>CONCATENATE('Rahmen d Maßnahme'!$G$1," ",'Rahmen d Maßnahme'!$D$1)</f>
        <v>Diakonin Sebastian Hellauer</v>
      </c>
      <c r="CE49" s="174"/>
      <c r="CF49" s="174"/>
      <c r="CG49" s="60"/>
      <c r="CH49" s="174" t="str">
        <f>CONCATENATE('Rahmen d Maßnahme'!$G$7," ",'Rahmen d Maßnahme'!$D$7)</f>
        <v>Diakon Max Müller</v>
      </c>
      <c r="CI49" s="174"/>
      <c r="CO49" s="174" t="str">
        <f>CONCATENATE('Rahmen d Maßnahme'!$G$1," ",'Rahmen d Maßnahme'!$D$1)</f>
        <v>Diakonin Sebastian Hellauer</v>
      </c>
      <c r="CP49" s="174"/>
      <c r="CQ49" s="174"/>
      <c r="CR49" s="60"/>
      <c r="CS49" s="174" t="str">
        <f>CONCATENATE('Rahmen d Maßnahme'!$G$7," ",'Rahmen d Maßnahme'!$D$7)</f>
        <v>Diakon Max Müller</v>
      </c>
      <c r="CT49" s="174"/>
      <c r="CZ49" s="174" t="str">
        <f>CONCATENATE('Rahmen d Maßnahme'!$G$1," ",'Rahmen d Maßnahme'!$D$1)</f>
        <v>Diakonin Sebastian Hellauer</v>
      </c>
      <c r="DA49" s="174"/>
      <c r="DB49" s="174"/>
      <c r="DC49" s="60"/>
      <c r="DD49" s="174" t="str">
        <f>CONCATENATE('Rahmen d Maßnahme'!$G$7," ",'Rahmen d Maßnahme'!$D$7)</f>
        <v>Diakon Max Müller</v>
      </c>
      <c r="DE49" s="174"/>
      <c r="DK49" s="174" t="str">
        <f>CONCATENATE('Rahmen d Maßnahme'!$G$1," ",'Rahmen d Maßnahme'!$D$1)</f>
        <v>Diakonin Sebastian Hellauer</v>
      </c>
      <c r="DL49" s="174"/>
      <c r="DM49" s="174"/>
      <c r="DN49" s="60"/>
      <c r="DO49" s="174" t="str">
        <f>CONCATENATE('Rahmen d Maßnahme'!$G$7," ",'Rahmen d Maßnahme'!$D$7)</f>
        <v>Diakon Max Müller</v>
      </c>
      <c r="DP49" s="174"/>
      <c r="DV49" s="174" t="str">
        <f>CONCATENATE('Rahmen d Maßnahme'!$G$1," ",'Rahmen d Maßnahme'!$D$1)</f>
        <v>Diakonin Sebastian Hellauer</v>
      </c>
      <c r="DW49" s="174"/>
      <c r="DX49" s="174"/>
      <c r="DY49" s="60"/>
      <c r="DZ49" s="174" t="str">
        <f>CONCATENATE('Rahmen d Maßnahme'!$G$7," ",'Rahmen d Maßnahme'!$D$7)</f>
        <v>Diakon Max Müller</v>
      </c>
      <c r="EA49" s="174"/>
      <c r="EG49" s="174" t="str">
        <f>CONCATENATE('Rahmen d Maßnahme'!$G$1," ",'Rahmen d Maßnahme'!$D$1)</f>
        <v>Diakonin Sebastian Hellauer</v>
      </c>
      <c r="EH49" s="174"/>
      <c r="EI49" s="174"/>
      <c r="EJ49" s="60"/>
      <c r="EK49" s="174" t="str">
        <f>CONCATENATE('Rahmen d Maßnahme'!$G$7," ",'Rahmen d Maßnahme'!$D$7)</f>
        <v>Diakon Max Müller</v>
      </c>
      <c r="EL49" s="174"/>
      <c r="ER49" s="174" t="str">
        <f>CONCATENATE('Rahmen d Maßnahme'!$G$1," ",'Rahmen d Maßnahme'!$D$1)</f>
        <v>Diakonin Sebastian Hellauer</v>
      </c>
      <c r="ES49" s="174"/>
      <c r="ET49" s="174"/>
      <c r="EU49" s="60"/>
      <c r="EV49" s="174" t="str">
        <f>CONCATENATE('Rahmen d Maßnahme'!$G$7," ",'Rahmen d Maßnahme'!$D$7)</f>
        <v>Diakon Max Müller</v>
      </c>
      <c r="EW49" s="174"/>
      <c r="FC49" s="174" t="str">
        <f>CONCATENATE('Rahmen d Maßnahme'!$G$1," ",'Rahmen d Maßnahme'!$D$1)</f>
        <v>Diakonin Sebastian Hellauer</v>
      </c>
      <c r="FD49" s="174"/>
      <c r="FE49" s="174"/>
      <c r="FF49" s="60"/>
      <c r="FG49" s="174" t="str">
        <f>CONCATENATE('Rahmen d Maßnahme'!$G$7," ",'Rahmen d Maßnahme'!$D$7)</f>
        <v>Diakon Max Müller</v>
      </c>
      <c r="FH49" s="174"/>
      <c r="FN49" s="174" t="str">
        <f>CONCATENATE('Rahmen d Maßnahme'!$G$1," ",'Rahmen d Maßnahme'!$D$1)</f>
        <v>Diakonin Sebastian Hellauer</v>
      </c>
      <c r="FO49" s="174"/>
      <c r="FP49" s="174"/>
      <c r="FQ49" s="60"/>
      <c r="FR49" s="174" t="str">
        <f>CONCATENATE('Rahmen d Maßnahme'!$G$7," ",'Rahmen d Maßnahme'!$D$7)</f>
        <v>Diakon Max Müller</v>
      </c>
      <c r="FS49" s="174"/>
      <c r="FY49" s="174" t="str">
        <f>CONCATENATE('Rahmen d Maßnahme'!$G$1," ",'Rahmen d Maßnahme'!$D$1)</f>
        <v>Diakonin Sebastian Hellauer</v>
      </c>
      <c r="FZ49" s="174"/>
      <c r="GA49" s="174"/>
      <c r="GB49" s="60"/>
      <c r="GC49" s="174" t="str">
        <f>CONCATENATE('Rahmen d Maßnahme'!$G$7," ",'Rahmen d Maßnahme'!$D$7)</f>
        <v>Diakon Max Müller</v>
      </c>
      <c r="GD49" s="174"/>
      <c r="GJ49" s="174" t="str">
        <f>CONCATENATE('Rahmen d Maßnahme'!$G$1," ",'Rahmen d Maßnahme'!$D$1)</f>
        <v>Diakonin Sebastian Hellauer</v>
      </c>
      <c r="GK49" s="174"/>
      <c r="GL49" s="174"/>
      <c r="GM49" s="60"/>
      <c r="GN49" s="174" t="str">
        <f>CONCATENATE('Rahmen d Maßnahme'!$G$7," ",'Rahmen d Maßnahme'!$D$7)</f>
        <v>Diakon Max Müller</v>
      </c>
      <c r="GO49" s="174"/>
      <c r="GU49" s="174" t="str">
        <f>CONCATENATE('Rahmen d Maßnahme'!$G$1," ",'Rahmen d Maßnahme'!$D$1)</f>
        <v>Diakonin Sebastian Hellauer</v>
      </c>
      <c r="GV49" s="174"/>
      <c r="GW49" s="174"/>
      <c r="GX49" s="60"/>
      <c r="GY49" s="174" t="str">
        <f>CONCATENATE('Rahmen d Maßnahme'!$G$7," ",'Rahmen d Maßnahme'!$D$7)</f>
        <v>Diakon Max Müller</v>
      </c>
      <c r="GZ49" s="174"/>
      <c r="HF49" s="174" t="str">
        <f>CONCATENATE('Rahmen d Maßnahme'!$G$1," ",'Rahmen d Maßnahme'!$D$1)</f>
        <v>Diakonin Sebastian Hellauer</v>
      </c>
      <c r="HG49" s="174"/>
      <c r="HH49" s="174"/>
      <c r="HI49" s="60"/>
      <c r="HJ49" s="174" t="str">
        <f>CONCATENATE('Rahmen d Maßnahme'!$G$7," ",'Rahmen d Maßnahme'!$D$7)</f>
        <v>Diakon Max Müller</v>
      </c>
      <c r="HK49" s="174"/>
      <c r="HQ49" s="174" t="str">
        <f>CONCATENATE('Rahmen d Maßnahme'!$G$1," ",'Rahmen d Maßnahme'!$D$1)</f>
        <v>Diakonin Sebastian Hellauer</v>
      </c>
      <c r="HR49" s="174"/>
      <c r="HS49" s="174"/>
      <c r="HT49" s="60"/>
      <c r="HU49" s="174" t="str">
        <f>CONCATENATE('Rahmen d Maßnahme'!$G$7," ",'Rahmen d Maßnahme'!$D$7)</f>
        <v>Diakon Max Müller</v>
      </c>
      <c r="HV49" s="174"/>
      <c r="IB49" s="174" t="str">
        <f>CONCATENATE('Rahmen d Maßnahme'!$G$1," ",'Rahmen d Maßnahme'!$D$1)</f>
        <v>Diakonin Sebastian Hellauer</v>
      </c>
      <c r="IC49" s="174"/>
      <c r="ID49" s="174"/>
      <c r="IE49" s="60"/>
      <c r="IF49" s="174" t="str">
        <f>CONCATENATE('Rahmen d Maßnahme'!$G$7," ",'Rahmen d Maßnahme'!$D$7)</f>
        <v>Diakon Max Müller</v>
      </c>
      <c r="IG49" s="174"/>
      <c r="IM49" s="174" t="str">
        <f>CONCATENATE('Rahmen d Maßnahme'!$G$1," ",'Rahmen d Maßnahme'!$D$1)</f>
        <v>Diakonin Sebastian Hellauer</v>
      </c>
      <c r="IN49" s="174"/>
      <c r="IO49" s="174"/>
      <c r="IP49" s="60"/>
      <c r="IQ49" s="174" t="str">
        <f>CONCATENATE('Rahmen d Maßnahme'!$G$7," ",'Rahmen d Maßnahme'!$D$7)</f>
        <v>Diakon Max Müller</v>
      </c>
      <c r="IR49" s="174"/>
      <c r="IX49" s="174" t="str">
        <f>CONCATENATE('Rahmen d Maßnahme'!$G$1," ",'Rahmen d Maßnahme'!$D$1)</f>
        <v>Diakonin Sebastian Hellauer</v>
      </c>
      <c r="IY49" s="174"/>
      <c r="IZ49" s="174"/>
      <c r="JA49" s="60"/>
      <c r="JB49" s="174" t="str">
        <f>CONCATENATE('Rahmen d Maßnahme'!$G$7," ",'Rahmen d Maßnahme'!$D$7)</f>
        <v>Diakon Max Müller</v>
      </c>
      <c r="JC49" s="174"/>
      <c r="JI49" s="174" t="str">
        <f>CONCATENATE('Rahmen d Maßnahme'!$G$1," ",'Rahmen d Maßnahme'!$D$1)</f>
        <v>Diakonin Sebastian Hellauer</v>
      </c>
      <c r="JJ49" s="174"/>
      <c r="JK49" s="174"/>
      <c r="JL49" s="60"/>
      <c r="JM49" s="174" t="str">
        <f>CONCATENATE('Rahmen d Maßnahme'!$G$7," ",'Rahmen d Maßnahme'!$D$7)</f>
        <v>Diakon Max Müller</v>
      </c>
      <c r="JN49" s="174"/>
      <c r="JT49" s="174" t="str">
        <f>CONCATENATE('Rahmen d Maßnahme'!$G$1," ",'Rahmen d Maßnahme'!$D$1)</f>
        <v>Diakonin Sebastian Hellauer</v>
      </c>
      <c r="JU49" s="174"/>
      <c r="JV49" s="174"/>
      <c r="JW49" s="60"/>
      <c r="JX49" s="174" t="str">
        <f>CONCATENATE('Rahmen d Maßnahme'!$G$7," ",'Rahmen d Maßnahme'!$D$7)</f>
        <v>Diakon Max Müller</v>
      </c>
      <c r="JY49" s="174"/>
      <c r="KE49" s="174" t="str">
        <f>CONCATENATE('Rahmen d Maßnahme'!$G$1," ",'Rahmen d Maßnahme'!$D$1)</f>
        <v>Diakonin Sebastian Hellauer</v>
      </c>
      <c r="KF49" s="174"/>
      <c r="KG49" s="174"/>
      <c r="KH49" s="60"/>
      <c r="KI49" s="174" t="str">
        <f>CONCATENATE('Rahmen d Maßnahme'!$G$7," ",'Rahmen d Maßnahme'!$D$7)</f>
        <v>Diakon Max Müller</v>
      </c>
      <c r="KJ49" s="174"/>
      <c r="KP49" s="174" t="str">
        <f>CONCATENATE('Rahmen d Maßnahme'!$G$1," ",'Rahmen d Maßnahme'!$D$1)</f>
        <v>Diakonin Sebastian Hellauer</v>
      </c>
      <c r="KQ49" s="174"/>
      <c r="KR49" s="174"/>
      <c r="KS49" s="60"/>
      <c r="KT49" s="174" t="str">
        <f>CONCATENATE('Rahmen d Maßnahme'!$G$7," ",'Rahmen d Maßnahme'!$D$7)</f>
        <v>Diakon Max Müller</v>
      </c>
      <c r="KU49" s="174"/>
      <c r="LA49" s="174" t="str">
        <f>CONCATENATE('Rahmen d Maßnahme'!$G$1," ",'Rahmen d Maßnahme'!$D$1)</f>
        <v>Diakonin Sebastian Hellauer</v>
      </c>
      <c r="LB49" s="174"/>
      <c r="LC49" s="174"/>
      <c r="LD49" s="60"/>
      <c r="LE49" s="174" t="str">
        <f>CONCATENATE('Rahmen d Maßnahme'!$G$7," ",'Rahmen d Maßnahme'!$D$7)</f>
        <v>Diakon Max Müller</v>
      </c>
      <c r="LF49" s="174"/>
      <c r="LL49" s="174" t="str">
        <f>CONCATENATE('Rahmen d Maßnahme'!$G$1," ",'Rahmen d Maßnahme'!$D$1)</f>
        <v>Diakonin Sebastian Hellauer</v>
      </c>
      <c r="LM49" s="174"/>
      <c r="LN49" s="174"/>
      <c r="LO49" s="60"/>
      <c r="LP49" s="174" t="str">
        <f>CONCATENATE('Rahmen d Maßnahme'!$G$7," ",'Rahmen d Maßnahme'!$D$7)</f>
        <v>Diakon Max Müller</v>
      </c>
      <c r="LQ49" s="174"/>
      <c r="LW49" s="174" t="str">
        <f>CONCATENATE('Rahmen d Maßnahme'!$G$1," ",'Rahmen d Maßnahme'!$D$1)</f>
        <v>Diakonin Sebastian Hellauer</v>
      </c>
      <c r="LX49" s="174"/>
      <c r="LY49" s="174"/>
      <c r="LZ49" s="60"/>
      <c r="MA49" s="174" t="str">
        <f>CONCATENATE('Rahmen d Maßnahme'!$G$7," ",'Rahmen d Maßnahme'!$D$7)</f>
        <v>Diakon Max Müller</v>
      </c>
      <c r="MB49" s="174"/>
      <c r="MH49" s="174" t="str">
        <f>CONCATENATE('Rahmen d Maßnahme'!$G$1," ",'Rahmen d Maßnahme'!$D$1)</f>
        <v>Diakonin Sebastian Hellauer</v>
      </c>
      <c r="MI49" s="174"/>
      <c r="MJ49" s="174"/>
      <c r="MK49" s="60"/>
      <c r="ML49" s="174" t="str">
        <f>CONCATENATE('Rahmen d Maßnahme'!$G$7," ",'Rahmen d Maßnahme'!$D$7)</f>
        <v>Diakon Max Müller</v>
      </c>
      <c r="MM49" s="174"/>
    </row>
  </sheetData>
  <mergeCells count="128">
    <mergeCell ref="AL49:AN49"/>
    <mergeCell ref="AP49:AQ49"/>
    <mergeCell ref="AW49:AY49"/>
    <mergeCell ref="BA49:BB49"/>
    <mergeCell ref="BH49:BJ49"/>
    <mergeCell ref="BL49:BM49"/>
    <mergeCell ref="P49:R49"/>
    <mergeCell ref="T49:U49"/>
    <mergeCell ref="E49:G49"/>
    <mergeCell ref="I49:J49"/>
    <mergeCell ref="AA49:AC49"/>
    <mergeCell ref="AE49:AF49"/>
    <mergeCell ref="CZ49:DB49"/>
    <mergeCell ref="DD49:DE49"/>
    <mergeCell ref="DK49:DM49"/>
    <mergeCell ref="DO49:DP49"/>
    <mergeCell ref="DV49:DX49"/>
    <mergeCell ref="DZ49:EA49"/>
    <mergeCell ref="BS49:BU49"/>
    <mergeCell ref="BW49:BX49"/>
    <mergeCell ref="CD49:CF49"/>
    <mergeCell ref="CH49:CI49"/>
    <mergeCell ref="CO49:CQ49"/>
    <mergeCell ref="CS49:CT49"/>
    <mergeCell ref="FN49:FP49"/>
    <mergeCell ref="FR49:FS49"/>
    <mergeCell ref="FY49:GA49"/>
    <mergeCell ref="GC49:GD49"/>
    <mergeCell ref="GJ49:GL49"/>
    <mergeCell ref="GN49:GO49"/>
    <mergeCell ref="EG49:EI49"/>
    <mergeCell ref="EK49:EL49"/>
    <mergeCell ref="ER49:ET49"/>
    <mergeCell ref="EV49:EW49"/>
    <mergeCell ref="FC49:FE49"/>
    <mergeCell ref="FG49:FH49"/>
    <mergeCell ref="IB49:ID49"/>
    <mergeCell ref="IF49:IG49"/>
    <mergeCell ref="IM49:IO49"/>
    <mergeCell ref="IQ49:IR49"/>
    <mergeCell ref="IX49:IZ49"/>
    <mergeCell ref="JB49:JC49"/>
    <mergeCell ref="GU49:GW49"/>
    <mergeCell ref="GY49:GZ49"/>
    <mergeCell ref="HF49:HH49"/>
    <mergeCell ref="HJ49:HK49"/>
    <mergeCell ref="HQ49:HS49"/>
    <mergeCell ref="HU49:HV49"/>
    <mergeCell ref="KP49:KR49"/>
    <mergeCell ref="KT49:KU49"/>
    <mergeCell ref="LA49:LC49"/>
    <mergeCell ref="LE49:LF49"/>
    <mergeCell ref="LL49:LN49"/>
    <mergeCell ref="LP49:LQ49"/>
    <mergeCell ref="JI49:JK49"/>
    <mergeCell ref="JM49:JN49"/>
    <mergeCell ref="JT49:JV49"/>
    <mergeCell ref="JX49:JY49"/>
    <mergeCell ref="KE49:KG49"/>
    <mergeCell ref="KI49:KJ49"/>
    <mergeCell ref="AE1:AG9"/>
    <mergeCell ref="X4:AC8"/>
    <mergeCell ref="AP1:AR9"/>
    <mergeCell ref="AI4:AN8"/>
    <mergeCell ref="BA1:BC9"/>
    <mergeCell ref="AT4:AY8"/>
    <mergeCell ref="I1:K9"/>
    <mergeCell ref="B4:G8"/>
    <mergeCell ref="T1:V9"/>
    <mergeCell ref="M4:R8"/>
    <mergeCell ref="CS1:CU9"/>
    <mergeCell ref="CL4:CQ8"/>
    <mergeCell ref="DD1:DF9"/>
    <mergeCell ref="CW4:DB8"/>
    <mergeCell ref="DO1:DQ9"/>
    <mergeCell ref="DH4:DM8"/>
    <mergeCell ref="BL1:BN9"/>
    <mergeCell ref="BE4:BJ8"/>
    <mergeCell ref="BW1:BY9"/>
    <mergeCell ref="BP4:BU8"/>
    <mergeCell ref="CH1:CJ9"/>
    <mergeCell ref="CA4:CF8"/>
    <mergeCell ref="FG1:FI9"/>
    <mergeCell ref="EZ4:FE8"/>
    <mergeCell ref="FR1:FT9"/>
    <mergeCell ref="FK4:FP8"/>
    <mergeCell ref="GC1:GE9"/>
    <mergeCell ref="FV4:GA8"/>
    <mergeCell ref="DZ1:EB9"/>
    <mergeCell ref="DS4:DX8"/>
    <mergeCell ref="EK1:EM9"/>
    <mergeCell ref="ED4:EI8"/>
    <mergeCell ref="EV1:EX9"/>
    <mergeCell ref="EO4:ET8"/>
    <mergeCell ref="HU1:HW9"/>
    <mergeCell ref="HN4:HS8"/>
    <mergeCell ref="IF1:IH9"/>
    <mergeCell ref="HY4:ID8"/>
    <mergeCell ref="IQ1:IS9"/>
    <mergeCell ref="IJ4:IO8"/>
    <mergeCell ref="GN1:GP9"/>
    <mergeCell ref="GG4:GL8"/>
    <mergeCell ref="GY1:HA9"/>
    <mergeCell ref="GR4:GW8"/>
    <mergeCell ref="HJ1:HL9"/>
    <mergeCell ref="HC4:HH8"/>
    <mergeCell ref="KI1:KK9"/>
    <mergeCell ref="KB4:KG8"/>
    <mergeCell ref="KT1:KV9"/>
    <mergeCell ref="KM4:KR8"/>
    <mergeCell ref="LE1:LG9"/>
    <mergeCell ref="KX4:LC8"/>
    <mergeCell ref="JB1:JD9"/>
    <mergeCell ref="IU4:IZ8"/>
    <mergeCell ref="JM1:JO9"/>
    <mergeCell ref="JF4:JK8"/>
    <mergeCell ref="JX1:JZ9"/>
    <mergeCell ref="JQ4:JV8"/>
    <mergeCell ref="ML1:MN9"/>
    <mergeCell ref="ME4:MJ8"/>
    <mergeCell ref="MH49:MJ49"/>
    <mergeCell ref="ML49:MM49"/>
    <mergeCell ref="LP1:LR9"/>
    <mergeCell ref="LI4:LN8"/>
    <mergeCell ref="MA1:MC9"/>
    <mergeCell ref="LT4:LY8"/>
    <mergeCell ref="LW49:LY49"/>
    <mergeCell ref="MA49:MB49"/>
  </mergeCells>
  <pageMargins left="0.25" right="0.25"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A7EB25-8FDC-4279-B877-F30FDC17A73B}">
  <sheetPr>
    <tabColor theme="5" tint="0.59999389629810485"/>
  </sheetPr>
  <dimension ref="A1:Y97"/>
  <sheetViews>
    <sheetView topLeftCell="A31" workbookViewId="0">
      <selection activeCell="E44" sqref="E44"/>
    </sheetView>
  </sheetViews>
  <sheetFormatPr defaultColWidth="11.42578125" defaultRowHeight="15"/>
  <cols>
    <col min="4" max="4" width="13.28515625" bestFit="1" customWidth="1"/>
    <col min="6" max="6" width="21.85546875" bestFit="1" customWidth="1"/>
    <col min="9" max="9" width="22.5703125" bestFit="1" customWidth="1"/>
    <col min="10" max="10" width="24.42578125" bestFit="1" customWidth="1"/>
    <col min="11" max="11" width="26.140625" bestFit="1" customWidth="1"/>
    <col min="19" max="19" width="11.42578125" style="1"/>
    <col min="20" max="20" width="12" customWidth="1"/>
    <col min="21" max="21" width="38.42578125" bestFit="1" customWidth="1"/>
    <col min="25" max="25" width="11.42578125" style="97"/>
  </cols>
  <sheetData>
    <row r="1" spans="2:24">
      <c r="B1" s="94" t="s">
        <v>381</v>
      </c>
      <c r="C1" s="94">
        <v>0</v>
      </c>
      <c r="G1" s="94">
        <v>0</v>
      </c>
      <c r="P1" s="94">
        <v>0</v>
      </c>
      <c r="R1" s="94" t="s">
        <v>382</v>
      </c>
      <c r="U1" s="95">
        <v>0</v>
      </c>
      <c r="W1">
        <v>1</v>
      </c>
      <c r="X1" s="94" t="s">
        <v>383</v>
      </c>
    </row>
    <row r="2" spans="2:24">
      <c r="B2" s="94" t="s">
        <v>384</v>
      </c>
      <c r="C2" s="94" t="s">
        <v>385</v>
      </c>
      <c r="G2" s="94" t="s">
        <v>386</v>
      </c>
      <c r="P2" s="94" t="s">
        <v>387</v>
      </c>
      <c r="R2" s="94" t="s">
        <v>388</v>
      </c>
      <c r="U2" s="95" t="s">
        <v>389</v>
      </c>
      <c r="W2">
        <v>2</v>
      </c>
      <c r="X2" s="94" t="s">
        <v>390</v>
      </c>
    </row>
    <row r="3" spans="2:24">
      <c r="C3" s="94" t="s">
        <v>391</v>
      </c>
      <c r="G3" s="94" t="s">
        <v>392</v>
      </c>
      <c r="P3" s="94" t="s">
        <v>393</v>
      </c>
      <c r="U3" s="95" t="s">
        <v>394</v>
      </c>
      <c r="W3">
        <v>3</v>
      </c>
      <c r="X3" s="94" t="s">
        <v>395</v>
      </c>
    </row>
    <row r="4" spans="2:24">
      <c r="C4" s="94" t="s">
        <v>396</v>
      </c>
      <c r="G4" s="94" t="s">
        <v>397</v>
      </c>
      <c r="P4" s="94" t="s">
        <v>398</v>
      </c>
      <c r="U4" s="95" t="s">
        <v>399</v>
      </c>
      <c r="W4">
        <v>4</v>
      </c>
      <c r="X4" s="94" t="s">
        <v>400</v>
      </c>
    </row>
    <row r="5" spans="2:24">
      <c r="C5" s="94" t="s">
        <v>401</v>
      </c>
      <c r="G5" s="94" t="s">
        <v>402</v>
      </c>
      <c r="P5" s="94" t="s">
        <v>403</v>
      </c>
      <c r="U5" s="95" t="s">
        <v>404</v>
      </c>
      <c r="W5">
        <v>5</v>
      </c>
      <c r="X5" s="94" t="s">
        <v>405</v>
      </c>
    </row>
    <row r="6" spans="2:24">
      <c r="C6" s="94" t="s">
        <v>406</v>
      </c>
      <c r="G6" s="94" t="s">
        <v>407</v>
      </c>
      <c r="P6" s="94" t="s">
        <v>408</v>
      </c>
      <c r="U6" s="95" t="s">
        <v>409</v>
      </c>
      <c r="W6">
        <v>6</v>
      </c>
      <c r="X6" s="95" t="s">
        <v>410</v>
      </c>
    </row>
    <row r="7" spans="2:24">
      <c r="C7" s="94" t="s">
        <v>411</v>
      </c>
      <c r="G7" s="94" t="s">
        <v>412</v>
      </c>
      <c r="P7" s="94" t="s">
        <v>413</v>
      </c>
      <c r="U7" s="95" t="s">
        <v>414</v>
      </c>
      <c r="W7">
        <v>7</v>
      </c>
      <c r="X7" s="95" t="s">
        <v>415</v>
      </c>
    </row>
    <row r="8" spans="2:24">
      <c r="C8" s="94" t="s">
        <v>416</v>
      </c>
      <c r="G8" s="94" t="s">
        <v>417</v>
      </c>
      <c r="P8" s="94" t="s">
        <v>418</v>
      </c>
      <c r="U8" s="95" t="s">
        <v>419</v>
      </c>
      <c r="X8" s="95" t="s">
        <v>420</v>
      </c>
    </row>
    <row r="9" spans="2:24">
      <c r="C9" s="94" t="s">
        <v>421</v>
      </c>
      <c r="G9" s="94" t="s">
        <v>422</v>
      </c>
      <c r="P9" s="94" t="s">
        <v>423</v>
      </c>
      <c r="U9" s="95" t="s">
        <v>424</v>
      </c>
      <c r="X9" s="95" t="s">
        <v>425</v>
      </c>
    </row>
    <row r="10" spans="2:24">
      <c r="C10" s="94" t="s">
        <v>426</v>
      </c>
      <c r="G10" s="94" t="s">
        <v>427</v>
      </c>
      <c r="P10" s="94" t="s">
        <v>428</v>
      </c>
      <c r="U10" s="95" t="s">
        <v>429</v>
      </c>
      <c r="X10" s="95" t="s">
        <v>430</v>
      </c>
    </row>
    <row r="11" spans="2:24">
      <c r="C11" s="94" t="s">
        <v>431</v>
      </c>
      <c r="G11" s="94" t="s">
        <v>432</v>
      </c>
      <c r="P11" s="94" t="s">
        <v>433</v>
      </c>
      <c r="U11" s="95" t="s">
        <v>434</v>
      </c>
      <c r="X11" s="95" t="s">
        <v>435</v>
      </c>
    </row>
    <row r="12" spans="2:24">
      <c r="C12" s="94" t="s">
        <v>436</v>
      </c>
      <c r="G12" s="94" t="s">
        <v>437</v>
      </c>
      <c r="P12" s="94" t="s">
        <v>438</v>
      </c>
      <c r="U12" s="95" t="s">
        <v>439</v>
      </c>
      <c r="X12" s="95" t="s">
        <v>440</v>
      </c>
    </row>
    <row r="13" spans="2:24">
      <c r="C13" s="94" t="s">
        <v>441</v>
      </c>
      <c r="G13" s="94" t="s">
        <v>442</v>
      </c>
      <c r="P13" s="94" t="s">
        <v>443</v>
      </c>
      <c r="U13" s="95" t="s">
        <v>444</v>
      </c>
      <c r="X13" s="95" t="s">
        <v>445</v>
      </c>
    </row>
    <row r="14" spans="2:24">
      <c r="C14" s="94" t="s">
        <v>446</v>
      </c>
      <c r="G14" s="94" t="s">
        <v>447</v>
      </c>
      <c r="P14" s="94" t="s">
        <v>448</v>
      </c>
      <c r="U14" s="95" t="s">
        <v>449</v>
      </c>
      <c r="X14" s="95" t="s">
        <v>450</v>
      </c>
    </row>
    <row r="15" spans="2:24">
      <c r="C15" s="94" t="s">
        <v>451</v>
      </c>
      <c r="G15" s="94" t="s">
        <v>452</v>
      </c>
      <c r="P15" s="94" t="s">
        <v>453</v>
      </c>
      <c r="U15" s="95" t="s">
        <v>454</v>
      </c>
      <c r="X15" s="95" t="s">
        <v>455</v>
      </c>
    </row>
    <row r="16" spans="2:24">
      <c r="C16" s="94" t="s">
        <v>456</v>
      </c>
      <c r="G16" s="94" t="s">
        <v>457</v>
      </c>
      <c r="P16" s="94" t="s">
        <v>458</v>
      </c>
      <c r="U16" s="95" t="s">
        <v>459</v>
      </c>
      <c r="X16" s="95" t="s">
        <v>460</v>
      </c>
    </row>
    <row r="17" spans="3:24">
      <c r="C17" s="94" t="s">
        <v>461</v>
      </c>
      <c r="G17" s="94" t="s">
        <v>462</v>
      </c>
      <c r="P17" s="94" t="s">
        <v>463</v>
      </c>
      <c r="U17" s="95" t="s">
        <v>464</v>
      </c>
      <c r="X17" s="95" t="s">
        <v>465</v>
      </c>
    </row>
    <row r="18" spans="3:24">
      <c r="C18" s="94" t="s">
        <v>466</v>
      </c>
      <c r="G18" s="94" t="s">
        <v>467</v>
      </c>
      <c r="P18" s="94" t="s">
        <v>468</v>
      </c>
      <c r="U18" s="95" t="s">
        <v>469</v>
      </c>
    </row>
    <row r="19" spans="3:24">
      <c r="C19" s="94" t="s">
        <v>470</v>
      </c>
      <c r="G19" s="94" t="s">
        <v>471</v>
      </c>
      <c r="P19" s="94" t="s">
        <v>472</v>
      </c>
      <c r="U19" s="95" t="s">
        <v>473</v>
      </c>
    </row>
    <row r="20" spans="3:24">
      <c r="C20" s="94" t="s">
        <v>474</v>
      </c>
      <c r="G20" s="94" t="s">
        <v>475</v>
      </c>
      <c r="P20" s="94" t="s">
        <v>476</v>
      </c>
      <c r="U20" s="95" t="s">
        <v>477</v>
      </c>
    </row>
    <row r="21" spans="3:24">
      <c r="C21" s="94" t="s">
        <v>478</v>
      </c>
      <c r="G21" s="94" t="s">
        <v>479</v>
      </c>
      <c r="P21" s="94" t="s">
        <v>480</v>
      </c>
      <c r="U21" s="95" t="s">
        <v>481</v>
      </c>
    </row>
    <row r="22" spans="3:24">
      <c r="C22" s="94" t="s">
        <v>482</v>
      </c>
      <c r="G22" s="94" t="s">
        <v>483</v>
      </c>
      <c r="P22" s="94" t="s">
        <v>484</v>
      </c>
      <c r="U22" s="95" t="s">
        <v>485</v>
      </c>
    </row>
    <row r="23" spans="3:24">
      <c r="C23" s="94" t="s">
        <v>486</v>
      </c>
      <c r="G23" s="94" t="s">
        <v>487</v>
      </c>
      <c r="P23" s="94" t="s">
        <v>488</v>
      </c>
      <c r="U23" s="95" t="s">
        <v>489</v>
      </c>
    </row>
    <row r="24" spans="3:24">
      <c r="G24" s="94" t="s">
        <v>490</v>
      </c>
      <c r="P24" s="94" t="s">
        <v>491</v>
      </c>
      <c r="U24" s="95" t="s">
        <v>492</v>
      </c>
    </row>
    <row r="25" spans="3:24">
      <c r="G25" s="94" t="s">
        <v>493</v>
      </c>
      <c r="P25" s="94" t="s">
        <v>494</v>
      </c>
      <c r="U25" s="95" t="s">
        <v>495</v>
      </c>
    </row>
    <row r="26" spans="3:24">
      <c r="G26" s="94" t="s">
        <v>496</v>
      </c>
      <c r="P26" s="94" t="s">
        <v>497</v>
      </c>
      <c r="U26" s="95" t="s">
        <v>498</v>
      </c>
    </row>
    <row r="27" spans="3:24">
      <c r="G27" s="94" t="s">
        <v>499</v>
      </c>
      <c r="P27" s="94" t="s">
        <v>500</v>
      </c>
      <c r="U27" s="95" t="s">
        <v>501</v>
      </c>
    </row>
    <row r="28" spans="3:24">
      <c r="G28" s="94" t="s">
        <v>502</v>
      </c>
      <c r="P28" s="94" t="s">
        <v>503</v>
      </c>
      <c r="U28" s="95" t="s">
        <v>504</v>
      </c>
    </row>
    <row r="29" spans="3:24">
      <c r="G29" s="94" t="s">
        <v>505</v>
      </c>
      <c r="P29" s="94" t="s">
        <v>506</v>
      </c>
      <c r="U29" s="95" t="s">
        <v>507</v>
      </c>
    </row>
    <row r="30" spans="3:24">
      <c r="P30" s="94" t="s">
        <v>505</v>
      </c>
      <c r="U30" s="95" t="s">
        <v>508</v>
      </c>
    </row>
    <row r="31" spans="3:24">
      <c r="P31" s="94" t="s">
        <v>509</v>
      </c>
      <c r="U31" s="95" t="s">
        <v>510</v>
      </c>
    </row>
    <row r="32" spans="3:24">
      <c r="P32" s="94" t="s">
        <v>511</v>
      </c>
      <c r="U32" s="95" t="s">
        <v>512</v>
      </c>
    </row>
    <row r="33" spans="1:25">
      <c r="P33" s="94" t="s">
        <v>513</v>
      </c>
      <c r="U33" s="95" t="s">
        <v>514</v>
      </c>
    </row>
    <row r="38" spans="1:25" s="93" customFormat="1">
      <c r="A38" s="93" t="s">
        <v>515</v>
      </c>
      <c r="B38" s="93" t="s">
        <v>516</v>
      </c>
      <c r="C38" s="93" t="s">
        <v>517</v>
      </c>
      <c r="D38" s="93" t="s">
        <v>43</v>
      </c>
      <c r="E38" s="93" t="s">
        <v>134</v>
      </c>
      <c r="F38" s="93" t="s">
        <v>518</v>
      </c>
      <c r="G38" s="93" t="s">
        <v>519</v>
      </c>
      <c r="H38" s="93" t="s">
        <v>520</v>
      </c>
      <c r="I38" s="93" t="s">
        <v>521</v>
      </c>
      <c r="J38" s="93" t="s">
        <v>522</v>
      </c>
      <c r="K38" s="93" t="s">
        <v>523</v>
      </c>
      <c r="L38" s="93" t="s">
        <v>143</v>
      </c>
      <c r="M38" s="93" t="s">
        <v>46</v>
      </c>
      <c r="N38" s="93" t="s">
        <v>47</v>
      </c>
      <c r="O38" s="93" t="s">
        <v>48</v>
      </c>
      <c r="P38" s="93" t="s">
        <v>145</v>
      </c>
      <c r="Q38" s="93" t="s">
        <v>524</v>
      </c>
      <c r="R38" s="93" t="s">
        <v>525</v>
      </c>
      <c r="S38" s="96" t="s">
        <v>526</v>
      </c>
      <c r="T38" s="93" t="s">
        <v>527</v>
      </c>
      <c r="U38" s="93" t="s">
        <v>528</v>
      </c>
      <c r="V38" s="93" t="s">
        <v>529</v>
      </c>
      <c r="W38" s="93" t="s">
        <v>530</v>
      </c>
      <c r="X38" s="93" t="s">
        <v>390</v>
      </c>
      <c r="Y38" s="98" t="s">
        <v>531</v>
      </c>
    </row>
    <row r="39" spans="1:25">
      <c r="B39" s="92" t="s">
        <v>381</v>
      </c>
      <c r="C39" s="92" t="str">
        <f>IF('bereinigte Tabelle - getrennt'!L532="männlich", "Herr", IF('bereinigte Tabelle - getrennt'!L532="weiblich", "Frau", IF('bereinigte Tabelle - getrennt'!L532="divers", "", "")))</f>
        <v/>
      </c>
      <c r="D39" t="str">
        <f>IF('bereinigte Tabelle - getrennt'!Q532=0,"",'bereinigte Tabelle - getrennt'!Q532)</f>
        <v/>
      </c>
      <c r="E39" t="str">
        <f>IF('bereinigte Tabelle - getrennt'!R532=0,"",'bereinigte Tabelle - getrennt'!R532)</f>
        <v/>
      </c>
      <c r="G39" s="92"/>
      <c r="L39" t="str">
        <f>IF('bereinigte Tabelle - getrennt'!S532=0,"",'bereinigte Tabelle - getrennt'!S532)</f>
        <v/>
      </c>
      <c r="M39" t="str">
        <f>IF('bereinigte Tabelle - getrennt'!T532=0,"",'bereinigte Tabelle - getrennt'!T532)</f>
        <v/>
      </c>
      <c r="N39" t="str">
        <f>IF('bereinigte Tabelle - getrennt'!U532=0,"",'bereinigte Tabelle - getrennt'!U532)</f>
        <v/>
      </c>
      <c r="O39" t="str">
        <f>IF('bereinigte Tabelle - getrennt'!V532=0,"",'bereinigte Tabelle - getrennt'!V532)</f>
        <v/>
      </c>
      <c r="P39" s="92"/>
      <c r="Q39" t="str">
        <f>IF('bereinigte Tabelle - getrennt'!H532=0, "", "x")</f>
        <v/>
      </c>
      <c r="R39" s="92"/>
      <c r="S39" s="1" t="str">
        <f>IF('bereinigte Tabelle - getrennt'!R532=0,"",'Rahmen d Maßnahme'!$D$6)</f>
        <v/>
      </c>
      <c r="U39" s="92"/>
      <c r="X39" s="92"/>
      <c r="Y39" s="97">
        <f>'bereinigte Tabelle - getrennt'!AG532</f>
        <v>0</v>
      </c>
    </row>
    <row r="40" spans="1:25">
      <c r="B40" s="92"/>
      <c r="C40" s="92" t="str">
        <f>IF('bereinigte Tabelle - getrennt'!L533="männlich", "Herr", IF('bereinigte Tabelle - getrennt'!L533="weiblich", "Frau", IF('bereinigte Tabelle - getrennt'!L533="divers", "", "")))</f>
        <v/>
      </c>
      <c r="D40" t="str">
        <f>IF('bereinigte Tabelle - getrennt'!Q533=0,"",'bereinigte Tabelle - getrennt'!Q533)</f>
        <v/>
      </c>
      <c r="E40" t="str">
        <f>IF('bereinigte Tabelle - getrennt'!R533=0,"",'bereinigte Tabelle - getrennt'!R533)</f>
        <v/>
      </c>
      <c r="G40" s="92"/>
      <c r="L40" t="str">
        <f>IF('bereinigte Tabelle - getrennt'!S533=0,"",'bereinigte Tabelle - getrennt'!S533)</f>
        <v/>
      </c>
      <c r="M40" t="str">
        <f>IF('bereinigte Tabelle - getrennt'!T533=0,"",'bereinigte Tabelle - getrennt'!T533)</f>
        <v/>
      </c>
      <c r="N40" t="str">
        <f>IF('bereinigte Tabelle - getrennt'!U533=0,"",'bereinigte Tabelle - getrennt'!U533)</f>
        <v/>
      </c>
      <c r="O40" t="str">
        <f>IF('bereinigte Tabelle - getrennt'!V533=0,"",'bereinigte Tabelle - getrennt'!V533)</f>
        <v/>
      </c>
      <c r="P40" s="92"/>
      <c r="Q40" t="str">
        <f>IF('bereinigte Tabelle - getrennt'!H533=0, "", "x")</f>
        <v/>
      </c>
      <c r="R40" s="92"/>
      <c r="S40" s="1" t="str">
        <f>IF('bereinigte Tabelle - getrennt'!R533=0,"",'Rahmen d Maßnahme'!$D$6)</f>
        <v/>
      </c>
      <c r="U40" s="92"/>
      <c r="X40" s="92"/>
      <c r="Y40" s="97">
        <f>'bereinigte Tabelle - getrennt'!AG533</f>
        <v>0</v>
      </c>
    </row>
    <row r="41" spans="1:25">
      <c r="B41" s="92"/>
      <c r="C41" s="92" t="str">
        <f>IF('bereinigte Tabelle - getrennt'!L534="männlich", "Herr", IF('bereinigte Tabelle - getrennt'!L534="weiblich", "Frau", IF('bereinigte Tabelle - getrennt'!L534="divers", "", "")))</f>
        <v/>
      </c>
      <c r="D41" t="str">
        <f>IF('bereinigte Tabelle - getrennt'!Q534=0,"",'bereinigte Tabelle - getrennt'!Q534)</f>
        <v/>
      </c>
      <c r="E41" t="str">
        <f>IF('bereinigte Tabelle - getrennt'!R534=0,"",'bereinigte Tabelle - getrennt'!R534)</f>
        <v/>
      </c>
      <c r="G41" s="92"/>
      <c r="L41" t="str">
        <f>IF('bereinigte Tabelle - getrennt'!S534=0,"",'bereinigte Tabelle - getrennt'!S534)</f>
        <v/>
      </c>
      <c r="M41" t="str">
        <f>IF('bereinigte Tabelle - getrennt'!T534=0,"",'bereinigte Tabelle - getrennt'!T534)</f>
        <v/>
      </c>
      <c r="N41" t="str">
        <f>IF('bereinigte Tabelle - getrennt'!U534=0,"",'bereinigte Tabelle - getrennt'!U534)</f>
        <v/>
      </c>
      <c r="O41" t="str">
        <f>IF('bereinigte Tabelle - getrennt'!V534=0,"",'bereinigte Tabelle - getrennt'!V534)</f>
        <v/>
      </c>
      <c r="P41" s="92"/>
      <c r="Q41" t="str">
        <f>IF('bereinigte Tabelle - getrennt'!H534=0, "", "x")</f>
        <v/>
      </c>
      <c r="R41" s="92"/>
      <c r="S41" s="1" t="str">
        <f>IF('bereinigte Tabelle - getrennt'!R534=0,"",'Rahmen d Maßnahme'!$D$6)</f>
        <v/>
      </c>
      <c r="U41" s="92"/>
      <c r="X41" s="92"/>
      <c r="Y41" s="97">
        <f>'bereinigte Tabelle - getrennt'!AG534</f>
        <v>0</v>
      </c>
    </row>
    <row r="42" spans="1:25">
      <c r="B42" s="92"/>
      <c r="C42" s="92" t="str">
        <f>IF('bereinigte Tabelle - getrennt'!L535="männlich", "Herr", IF('bereinigte Tabelle - getrennt'!L535="weiblich", "Frau", IF('bereinigte Tabelle - getrennt'!L535="divers", "", "")))</f>
        <v/>
      </c>
      <c r="D42" t="str">
        <f>IF('bereinigte Tabelle - getrennt'!Q535=0,"",'bereinigte Tabelle - getrennt'!Q535)</f>
        <v/>
      </c>
      <c r="E42" t="str">
        <f>IF('bereinigte Tabelle - getrennt'!R535=0,"",'bereinigte Tabelle - getrennt'!R535)</f>
        <v/>
      </c>
      <c r="G42" s="92"/>
      <c r="L42" t="str">
        <f>IF('bereinigte Tabelle - getrennt'!S535=0,"",'bereinigte Tabelle - getrennt'!S535)</f>
        <v/>
      </c>
      <c r="M42" t="str">
        <f>IF('bereinigte Tabelle - getrennt'!T535=0,"",'bereinigte Tabelle - getrennt'!T535)</f>
        <v/>
      </c>
      <c r="N42" t="str">
        <f>IF('bereinigte Tabelle - getrennt'!U535=0,"",'bereinigte Tabelle - getrennt'!U535)</f>
        <v/>
      </c>
      <c r="O42" t="str">
        <f>IF('bereinigte Tabelle - getrennt'!V535=0,"",'bereinigte Tabelle - getrennt'!V535)</f>
        <v/>
      </c>
      <c r="P42" s="92"/>
      <c r="Q42" t="str">
        <f>IF('bereinigte Tabelle - getrennt'!H535=0, "", "x")</f>
        <v/>
      </c>
      <c r="R42" s="92"/>
      <c r="S42" s="1" t="str">
        <f>IF('bereinigte Tabelle - getrennt'!R535=0,"",'Rahmen d Maßnahme'!$D$6)</f>
        <v/>
      </c>
      <c r="U42" s="92"/>
      <c r="X42" s="92"/>
      <c r="Y42" s="97">
        <f>'bereinigte Tabelle - getrennt'!AG535</f>
        <v>0</v>
      </c>
    </row>
    <row r="43" spans="1:25">
      <c r="B43" s="92"/>
      <c r="C43" s="92" t="str">
        <f>IF('bereinigte Tabelle - getrennt'!L536="männlich", "Herr", IF('bereinigte Tabelle - getrennt'!L536="weiblich", "Frau", IF('bereinigte Tabelle - getrennt'!L536="divers", "", "")))</f>
        <v/>
      </c>
      <c r="D43" t="str">
        <f>IF('bereinigte Tabelle - getrennt'!Q536=0,"",'bereinigte Tabelle - getrennt'!Q536)</f>
        <v/>
      </c>
      <c r="E43" t="str">
        <f>IF('bereinigte Tabelle - getrennt'!R536=0,"",'bereinigte Tabelle - getrennt'!R536)</f>
        <v/>
      </c>
      <c r="G43" s="92"/>
      <c r="L43" t="str">
        <f>IF('bereinigte Tabelle - getrennt'!S536=0,"",'bereinigte Tabelle - getrennt'!S536)</f>
        <v/>
      </c>
      <c r="M43" t="str">
        <f>IF('bereinigte Tabelle - getrennt'!T536=0,"",'bereinigte Tabelle - getrennt'!T536)</f>
        <v/>
      </c>
      <c r="N43" t="str">
        <f>IF('bereinigte Tabelle - getrennt'!U536=0,"",'bereinigte Tabelle - getrennt'!U536)</f>
        <v/>
      </c>
      <c r="O43" t="str">
        <f>IF('bereinigte Tabelle - getrennt'!V536=0,"",'bereinigte Tabelle - getrennt'!V536)</f>
        <v/>
      </c>
      <c r="P43" s="92"/>
      <c r="Q43" t="str">
        <f>IF('bereinigte Tabelle - getrennt'!H536=0, "", "x")</f>
        <v/>
      </c>
      <c r="R43" s="92"/>
      <c r="S43" s="1" t="str">
        <f>IF('bereinigte Tabelle - getrennt'!R536=0,"",'Rahmen d Maßnahme'!$D$6)</f>
        <v/>
      </c>
      <c r="U43" s="92"/>
      <c r="X43" s="92"/>
      <c r="Y43" s="97">
        <f>'bereinigte Tabelle - getrennt'!AG536</f>
        <v>0</v>
      </c>
    </row>
    <row r="44" spans="1:25">
      <c r="B44" s="92"/>
      <c r="C44" s="92" t="str">
        <f>IF('bereinigte Tabelle - getrennt'!L537="männlich", "Herr", IF('bereinigte Tabelle - getrennt'!L537="weiblich", "Frau", IF('bereinigte Tabelle - getrennt'!L537="divers", "", "")))</f>
        <v/>
      </c>
      <c r="D44" t="str">
        <f>IF('bereinigte Tabelle - getrennt'!Q537=0,"",'bereinigte Tabelle - getrennt'!Q537)</f>
        <v/>
      </c>
      <c r="E44" t="str">
        <f>IF('bereinigte Tabelle - getrennt'!R537=0,"",'bereinigte Tabelle - getrennt'!R537)</f>
        <v/>
      </c>
      <c r="G44" s="92"/>
      <c r="L44" t="str">
        <f>IF('bereinigte Tabelle - getrennt'!S537=0,"",'bereinigte Tabelle - getrennt'!S537)</f>
        <v/>
      </c>
      <c r="M44" t="str">
        <f>IF('bereinigte Tabelle - getrennt'!T537=0,"",'bereinigte Tabelle - getrennt'!T537)</f>
        <v/>
      </c>
      <c r="N44" t="str">
        <f>IF('bereinigte Tabelle - getrennt'!U537=0,"",'bereinigte Tabelle - getrennt'!U537)</f>
        <v/>
      </c>
      <c r="O44" t="str">
        <f>IF('bereinigte Tabelle - getrennt'!V537=0,"",'bereinigte Tabelle - getrennt'!V537)</f>
        <v/>
      </c>
      <c r="P44" s="92"/>
      <c r="Q44" t="str">
        <f>IF('bereinigte Tabelle - getrennt'!H537=0, "", "x")</f>
        <v/>
      </c>
      <c r="R44" s="92"/>
      <c r="S44" s="1" t="str">
        <f>IF('bereinigte Tabelle - getrennt'!R537=0,"",'Rahmen d Maßnahme'!$D$6)</f>
        <v/>
      </c>
      <c r="U44" s="92"/>
      <c r="X44" s="92"/>
      <c r="Y44" s="97">
        <f>'bereinigte Tabelle - getrennt'!AG537</f>
        <v>0</v>
      </c>
    </row>
    <row r="45" spans="1:25">
      <c r="B45" s="92"/>
      <c r="C45" s="92" t="str">
        <f>IF('bereinigte Tabelle - getrennt'!L538="männlich", "Herr", IF('bereinigte Tabelle - getrennt'!L538="weiblich", "Frau", IF('bereinigte Tabelle - getrennt'!L538="divers", "", "")))</f>
        <v/>
      </c>
      <c r="D45" t="str">
        <f>IF('bereinigte Tabelle - getrennt'!Q538=0,"",'bereinigte Tabelle - getrennt'!Q538)</f>
        <v/>
      </c>
      <c r="E45" t="str">
        <f>IF('bereinigte Tabelle - getrennt'!R538=0,"",'bereinigte Tabelle - getrennt'!R538)</f>
        <v/>
      </c>
      <c r="G45" s="92"/>
      <c r="L45" t="str">
        <f>IF('bereinigte Tabelle - getrennt'!S538=0,"",'bereinigte Tabelle - getrennt'!S538)</f>
        <v/>
      </c>
      <c r="M45" t="str">
        <f>IF('bereinigte Tabelle - getrennt'!T538=0,"",'bereinigte Tabelle - getrennt'!T538)</f>
        <v/>
      </c>
      <c r="N45" t="str">
        <f>IF('bereinigte Tabelle - getrennt'!U538=0,"",'bereinigte Tabelle - getrennt'!U538)</f>
        <v/>
      </c>
      <c r="O45" t="str">
        <f>IF('bereinigte Tabelle - getrennt'!V538=0,"",'bereinigte Tabelle - getrennt'!V538)</f>
        <v/>
      </c>
      <c r="P45" s="92"/>
      <c r="Q45" t="str">
        <f>IF('bereinigte Tabelle - getrennt'!H538=0, "", "x")</f>
        <v/>
      </c>
      <c r="R45" s="92"/>
      <c r="S45" s="1" t="str">
        <f>IF('bereinigte Tabelle - getrennt'!R538=0,"",'Rahmen d Maßnahme'!$D$6)</f>
        <v/>
      </c>
      <c r="U45" s="92"/>
      <c r="X45" s="92"/>
      <c r="Y45" s="97">
        <f>'bereinigte Tabelle - getrennt'!AG538</f>
        <v>0</v>
      </c>
    </row>
    <row r="46" spans="1:25">
      <c r="B46" s="92"/>
      <c r="C46" s="92" t="str">
        <f>IF('bereinigte Tabelle - getrennt'!L539="männlich", "Herr", IF('bereinigte Tabelle - getrennt'!L539="weiblich", "Frau", IF('bereinigte Tabelle - getrennt'!L539="divers", "", "")))</f>
        <v/>
      </c>
      <c r="D46" t="str">
        <f>IF('bereinigte Tabelle - getrennt'!Q539=0,"",'bereinigte Tabelle - getrennt'!Q539)</f>
        <v/>
      </c>
      <c r="E46" t="str">
        <f>IF('bereinigte Tabelle - getrennt'!R539=0,"",'bereinigte Tabelle - getrennt'!R539)</f>
        <v/>
      </c>
      <c r="G46" s="92"/>
      <c r="L46" t="str">
        <f>IF('bereinigte Tabelle - getrennt'!S539=0,"",'bereinigte Tabelle - getrennt'!S539)</f>
        <v/>
      </c>
      <c r="M46" t="str">
        <f>IF('bereinigte Tabelle - getrennt'!T539=0,"",'bereinigte Tabelle - getrennt'!T539)</f>
        <v/>
      </c>
      <c r="N46" t="str">
        <f>IF('bereinigte Tabelle - getrennt'!U539=0,"",'bereinigte Tabelle - getrennt'!U539)</f>
        <v/>
      </c>
      <c r="O46" t="str">
        <f>IF('bereinigte Tabelle - getrennt'!V539=0,"",'bereinigte Tabelle - getrennt'!V539)</f>
        <v/>
      </c>
      <c r="P46" s="92"/>
      <c r="Q46" t="str">
        <f>IF('bereinigte Tabelle - getrennt'!H539=0, "", "x")</f>
        <v/>
      </c>
      <c r="R46" s="92"/>
      <c r="S46" s="1" t="str">
        <f>IF('bereinigte Tabelle - getrennt'!R539=0,"",'Rahmen d Maßnahme'!$D$6)</f>
        <v/>
      </c>
      <c r="U46" s="92"/>
      <c r="X46" s="92"/>
      <c r="Y46" s="97">
        <f>'bereinigte Tabelle - getrennt'!AG539</f>
        <v>0</v>
      </c>
    </row>
    <row r="47" spans="1:25">
      <c r="B47" s="92"/>
      <c r="C47" s="92" t="str">
        <f>IF('bereinigte Tabelle - getrennt'!L540="männlich", "Herr", IF('bereinigte Tabelle - getrennt'!L540="weiblich", "Frau", IF('bereinigte Tabelle - getrennt'!L540="divers", "", "")))</f>
        <v/>
      </c>
      <c r="D47" t="str">
        <f>IF('bereinigte Tabelle - getrennt'!Q540=0,"",'bereinigte Tabelle - getrennt'!Q540)</f>
        <v/>
      </c>
      <c r="E47" t="str">
        <f>IF('bereinigte Tabelle - getrennt'!R540=0,"",'bereinigte Tabelle - getrennt'!R540)</f>
        <v/>
      </c>
      <c r="G47" s="92"/>
      <c r="L47" t="str">
        <f>IF('bereinigte Tabelle - getrennt'!S540=0,"",'bereinigte Tabelle - getrennt'!S540)</f>
        <v/>
      </c>
      <c r="M47" t="str">
        <f>IF('bereinigte Tabelle - getrennt'!T540=0,"",'bereinigte Tabelle - getrennt'!T540)</f>
        <v/>
      </c>
      <c r="N47" t="str">
        <f>IF('bereinigte Tabelle - getrennt'!U540=0,"",'bereinigte Tabelle - getrennt'!U540)</f>
        <v/>
      </c>
      <c r="O47" t="str">
        <f>IF('bereinigte Tabelle - getrennt'!V540=0,"",'bereinigte Tabelle - getrennt'!V540)</f>
        <v/>
      </c>
      <c r="P47" s="92"/>
      <c r="Q47" t="str">
        <f>IF('bereinigte Tabelle - getrennt'!H540=0, "", "x")</f>
        <v/>
      </c>
      <c r="R47" s="92"/>
      <c r="S47" s="1" t="str">
        <f>IF('bereinigte Tabelle - getrennt'!R540=0,"",'Rahmen d Maßnahme'!$D$6)</f>
        <v/>
      </c>
      <c r="U47" s="92"/>
      <c r="X47" s="92"/>
      <c r="Y47" s="97">
        <f>'bereinigte Tabelle - getrennt'!AG540</f>
        <v>0</v>
      </c>
    </row>
    <row r="48" spans="1:25">
      <c r="B48" s="92"/>
      <c r="C48" s="92" t="str">
        <f>IF('bereinigte Tabelle - getrennt'!L541="männlich", "Herr", IF('bereinigte Tabelle - getrennt'!L541="weiblich", "Frau", IF('bereinigte Tabelle - getrennt'!L541="divers", "", "")))</f>
        <v/>
      </c>
      <c r="D48" t="str">
        <f>IF('bereinigte Tabelle - getrennt'!Q541=0,"",'bereinigte Tabelle - getrennt'!Q541)</f>
        <v/>
      </c>
      <c r="E48" t="str">
        <f>IF('bereinigte Tabelle - getrennt'!R541=0,"",'bereinigte Tabelle - getrennt'!R541)</f>
        <v/>
      </c>
      <c r="G48" s="92"/>
      <c r="L48" t="str">
        <f>IF('bereinigte Tabelle - getrennt'!S541=0,"",'bereinigte Tabelle - getrennt'!S541)</f>
        <v/>
      </c>
      <c r="M48" t="str">
        <f>IF('bereinigte Tabelle - getrennt'!T541=0,"",'bereinigte Tabelle - getrennt'!T541)</f>
        <v/>
      </c>
      <c r="N48" t="str">
        <f>IF('bereinigte Tabelle - getrennt'!U541=0,"",'bereinigte Tabelle - getrennt'!U541)</f>
        <v/>
      </c>
      <c r="O48" t="str">
        <f>IF('bereinigte Tabelle - getrennt'!V541=0,"",'bereinigte Tabelle - getrennt'!V541)</f>
        <v/>
      </c>
      <c r="P48" s="92"/>
      <c r="Q48" t="str">
        <f>IF('bereinigte Tabelle - getrennt'!H541=0, "", "x")</f>
        <v/>
      </c>
      <c r="R48" s="92"/>
      <c r="S48" s="1" t="str">
        <f>IF('bereinigte Tabelle - getrennt'!R541=0,"",'Rahmen d Maßnahme'!$D$6)</f>
        <v/>
      </c>
      <c r="U48" s="92"/>
      <c r="X48" s="92"/>
      <c r="Y48" s="97">
        <f>'bereinigte Tabelle - getrennt'!AG541</f>
        <v>0</v>
      </c>
    </row>
    <row r="49" spans="2:25">
      <c r="B49" s="92"/>
      <c r="C49" s="92" t="str">
        <f>IF('bereinigte Tabelle - getrennt'!L542="männlich", "Herr", IF('bereinigte Tabelle - getrennt'!L542="weiblich", "Frau", IF('bereinigte Tabelle - getrennt'!L542="divers", "", "")))</f>
        <v/>
      </c>
      <c r="D49" t="str">
        <f>IF('bereinigte Tabelle - getrennt'!Q542=0,"",'bereinigte Tabelle - getrennt'!Q542)</f>
        <v/>
      </c>
      <c r="E49" t="str">
        <f>IF('bereinigte Tabelle - getrennt'!R542=0,"",'bereinigte Tabelle - getrennt'!R542)</f>
        <v/>
      </c>
      <c r="G49" s="92"/>
      <c r="L49" t="str">
        <f>IF('bereinigte Tabelle - getrennt'!S542=0,"",'bereinigte Tabelle - getrennt'!S542)</f>
        <v/>
      </c>
      <c r="M49" t="str">
        <f>IF('bereinigte Tabelle - getrennt'!T542=0,"",'bereinigte Tabelle - getrennt'!T542)</f>
        <v/>
      </c>
      <c r="N49" t="str">
        <f>IF('bereinigte Tabelle - getrennt'!U542=0,"",'bereinigte Tabelle - getrennt'!U542)</f>
        <v/>
      </c>
      <c r="O49" t="str">
        <f>IF('bereinigte Tabelle - getrennt'!V542=0,"",'bereinigte Tabelle - getrennt'!V542)</f>
        <v/>
      </c>
      <c r="P49" s="92"/>
      <c r="Q49" t="str">
        <f>IF('bereinigte Tabelle - getrennt'!H542=0, "", "x")</f>
        <v/>
      </c>
      <c r="R49" s="92"/>
      <c r="S49" s="1" t="str">
        <f>IF('bereinigte Tabelle - getrennt'!R542=0,"",'Rahmen d Maßnahme'!$D$6)</f>
        <v/>
      </c>
      <c r="U49" s="92"/>
      <c r="X49" s="92"/>
      <c r="Y49" s="97">
        <f>'bereinigte Tabelle - getrennt'!AG542</f>
        <v>0</v>
      </c>
    </row>
    <row r="50" spans="2:25">
      <c r="B50" s="92"/>
      <c r="C50" s="92" t="str">
        <f>IF('bereinigte Tabelle - getrennt'!L543="männlich", "Herr", IF('bereinigte Tabelle - getrennt'!L543="weiblich", "Frau", IF('bereinigte Tabelle - getrennt'!L543="divers", "", "")))</f>
        <v/>
      </c>
      <c r="D50" t="str">
        <f>IF('bereinigte Tabelle - getrennt'!Q543=0,"",'bereinigte Tabelle - getrennt'!Q543)</f>
        <v/>
      </c>
      <c r="E50" t="str">
        <f>IF('bereinigte Tabelle - getrennt'!R543=0,"",'bereinigte Tabelle - getrennt'!R543)</f>
        <v/>
      </c>
      <c r="G50" s="92"/>
      <c r="L50" t="str">
        <f>IF('bereinigte Tabelle - getrennt'!S543=0,"",'bereinigte Tabelle - getrennt'!S543)</f>
        <v/>
      </c>
      <c r="M50" t="str">
        <f>IF('bereinigte Tabelle - getrennt'!T543=0,"",'bereinigte Tabelle - getrennt'!T543)</f>
        <v/>
      </c>
      <c r="N50" t="str">
        <f>IF('bereinigte Tabelle - getrennt'!U543=0,"",'bereinigte Tabelle - getrennt'!U543)</f>
        <v/>
      </c>
      <c r="O50" t="str">
        <f>IF('bereinigte Tabelle - getrennt'!V543=0,"",'bereinigte Tabelle - getrennt'!V543)</f>
        <v/>
      </c>
      <c r="P50" s="92"/>
      <c r="Q50" t="str">
        <f>IF('bereinigte Tabelle - getrennt'!H543=0, "", "x")</f>
        <v/>
      </c>
      <c r="R50" s="92"/>
      <c r="S50" s="1" t="str">
        <f>IF('bereinigte Tabelle - getrennt'!R543=0,"",'Rahmen d Maßnahme'!$D$6)</f>
        <v/>
      </c>
      <c r="U50" s="92"/>
      <c r="X50" s="92"/>
      <c r="Y50" s="97">
        <f>'bereinigte Tabelle - getrennt'!AG543</f>
        <v>0</v>
      </c>
    </row>
    <row r="51" spans="2:25">
      <c r="B51" s="92"/>
      <c r="C51" s="92" t="str">
        <f>IF('bereinigte Tabelle - getrennt'!L544="männlich", "Herr", IF('bereinigte Tabelle - getrennt'!L544="weiblich", "Frau", IF('bereinigte Tabelle - getrennt'!L544="divers", "", "")))</f>
        <v/>
      </c>
      <c r="D51" t="str">
        <f>IF('bereinigte Tabelle - getrennt'!Q544=0,"",'bereinigte Tabelle - getrennt'!Q544)</f>
        <v/>
      </c>
      <c r="E51" t="str">
        <f>IF('bereinigte Tabelle - getrennt'!R544=0,"",'bereinigte Tabelle - getrennt'!R544)</f>
        <v/>
      </c>
      <c r="G51" s="92"/>
      <c r="L51" t="str">
        <f>IF('bereinigte Tabelle - getrennt'!S544=0,"",'bereinigte Tabelle - getrennt'!S544)</f>
        <v/>
      </c>
      <c r="M51" t="str">
        <f>IF('bereinigte Tabelle - getrennt'!T544=0,"",'bereinigte Tabelle - getrennt'!T544)</f>
        <v/>
      </c>
      <c r="N51" t="str">
        <f>IF('bereinigte Tabelle - getrennt'!U544=0,"",'bereinigte Tabelle - getrennt'!U544)</f>
        <v/>
      </c>
      <c r="O51" t="str">
        <f>IF('bereinigte Tabelle - getrennt'!V544=0,"",'bereinigte Tabelle - getrennt'!V544)</f>
        <v/>
      </c>
      <c r="P51" s="92"/>
      <c r="Q51" t="str">
        <f>IF('bereinigte Tabelle - getrennt'!H544=0, "", "x")</f>
        <v/>
      </c>
      <c r="R51" s="92"/>
      <c r="S51" s="1" t="str">
        <f>IF('bereinigte Tabelle - getrennt'!R544=0,"",'Rahmen d Maßnahme'!$D$6)</f>
        <v/>
      </c>
      <c r="U51" s="92"/>
      <c r="X51" s="92"/>
      <c r="Y51" s="97">
        <f>'bereinigte Tabelle - getrennt'!AG544</f>
        <v>0</v>
      </c>
    </row>
    <row r="52" spans="2:25">
      <c r="B52" s="92"/>
      <c r="C52" s="92" t="str">
        <f>IF('bereinigte Tabelle - getrennt'!L545="männlich", "Herr", IF('bereinigte Tabelle - getrennt'!L545="weiblich", "Frau", IF('bereinigte Tabelle - getrennt'!L545="divers", "", "")))</f>
        <v/>
      </c>
      <c r="D52" t="str">
        <f>IF('bereinigte Tabelle - getrennt'!Q545=0,"",'bereinigte Tabelle - getrennt'!Q545)</f>
        <v/>
      </c>
      <c r="E52" t="str">
        <f>IF('bereinigte Tabelle - getrennt'!R545=0,"",'bereinigte Tabelle - getrennt'!R545)</f>
        <v/>
      </c>
      <c r="G52" s="92"/>
      <c r="L52" t="str">
        <f>IF('bereinigte Tabelle - getrennt'!S545=0,"",'bereinigte Tabelle - getrennt'!S545)</f>
        <v/>
      </c>
      <c r="M52" t="str">
        <f>IF('bereinigte Tabelle - getrennt'!T545=0,"",'bereinigte Tabelle - getrennt'!T545)</f>
        <v/>
      </c>
      <c r="N52" t="str">
        <f>IF('bereinigte Tabelle - getrennt'!U545=0,"",'bereinigte Tabelle - getrennt'!U545)</f>
        <v/>
      </c>
      <c r="O52" t="str">
        <f>IF('bereinigte Tabelle - getrennt'!V545=0,"",'bereinigte Tabelle - getrennt'!V545)</f>
        <v/>
      </c>
      <c r="P52" s="92"/>
      <c r="Q52" t="str">
        <f>IF('bereinigte Tabelle - getrennt'!H545=0, "", "x")</f>
        <v/>
      </c>
      <c r="R52" s="92"/>
      <c r="S52" s="1" t="str">
        <f>IF('bereinigte Tabelle - getrennt'!R545=0,"",'Rahmen d Maßnahme'!$D$6)</f>
        <v/>
      </c>
      <c r="U52" s="92"/>
      <c r="X52" s="92"/>
      <c r="Y52" s="97">
        <f>'bereinigte Tabelle - getrennt'!AG545</f>
        <v>0</v>
      </c>
    </row>
    <row r="53" spans="2:25">
      <c r="B53" s="92"/>
      <c r="C53" s="92" t="str">
        <f>IF('bereinigte Tabelle - getrennt'!L546="männlich", "Herr", IF('bereinigte Tabelle - getrennt'!L546="weiblich", "Frau", IF('bereinigte Tabelle - getrennt'!L546="divers", "", "")))</f>
        <v/>
      </c>
      <c r="D53" t="str">
        <f>IF('bereinigte Tabelle - getrennt'!Q546=0,"",'bereinigte Tabelle - getrennt'!Q546)</f>
        <v/>
      </c>
      <c r="E53" t="str">
        <f>IF('bereinigte Tabelle - getrennt'!R546=0,"",'bereinigte Tabelle - getrennt'!R546)</f>
        <v/>
      </c>
      <c r="G53" s="92"/>
      <c r="L53" t="str">
        <f>IF('bereinigte Tabelle - getrennt'!S546=0,"",'bereinigte Tabelle - getrennt'!S546)</f>
        <v/>
      </c>
      <c r="M53" t="str">
        <f>IF('bereinigte Tabelle - getrennt'!T546=0,"",'bereinigte Tabelle - getrennt'!T546)</f>
        <v/>
      </c>
      <c r="N53" t="str">
        <f>IF('bereinigte Tabelle - getrennt'!U546=0,"",'bereinigte Tabelle - getrennt'!U546)</f>
        <v/>
      </c>
      <c r="O53" t="str">
        <f>IF('bereinigte Tabelle - getrennt'!V546=0,"",'bereinigte Tabelle - getrennt'!V546)</f>
        <v/>
      </c>
      <c r="P53" s="92"/>
      <c r="Q53" t="str">
        <f>IF('bereinigte Tabelle - getrennt'!H546=0, "", "x")</f>
        <v/>
      </c>
      <c r="R53" s="92"/>
      <c r="S53" s="1" t="str">
        <f>IF('bereinigte Tabelle - getrennt'!R546=0,"",'Rahmen d Maßnahme'!$D$6)</f>
        <v/>
      </c>
      <c r="U53" s="92"/>
      <c r="X53" s="92"/>
      <c r="Y53" s="97">
        <f>'bereinigte Tabelle - getrennt'!AG546</f>
        <v>0</v>
      </c>
    </row>
    <row r="54" spans="2:25">
      <c r="B54" s="92"/>
      <c r="C54" s="92" t="str">
        <f>IF('bereinigte Tabelle - getrennt'!L547="männlich", "Herr", IF('bereinigte Tabelle - getrennt'!L547="weiblich", "Frau", IF('bereinigte Tabelle - getrennt'!L547="divers", "", "")))</f>
        <v/>
      </c>
      <c r="D54" t="str">
        <f>IF('bereinigte Tabelle - getrennt'!Q547=0,"",'bereinigte Tabelle - getrennt'!Q547)</f>
        <v/>
      </c>
      <c r="E54" t="str">
        <f>IF('bereinigte Tabelle - getrennt'!R547=0,"",'bereinigte Tabelle - getrennt'!R547)</f>
        <v/>
      </c>
      <c r="G54" s="92"/>
      <c r="L54" t="str">
        <f>IF('bereinigte Tabelle - getrennt'!S547=0,"",'bereinigte Tabelle - getrennt'!S547)</f>
        <v/>
      </c>
      <c r="M54" t="str">
        <f>IF('bereinigte Tabelle - getrennt'!T547=0,"",'bereinigte Tabelle - getrennt'!T547)</f>
        <v/>
      </c>
      <c r="N54" t="str">
        <f>IF('bereinigte Tabelle - getrennt'!U547=0,"",'bereinigte Tabelle - getrennt'!U547)</f>
        <v/>
      </c>
      <c r="O54" t="str">
        <f>IF('bereinigte Tabelle - getrennt'!V547=0,"",'bereinigte Tabelle - getrennt'!V547)</f>
        <v/>
      </c>
      <c r="P54" s="92"/>
      <c r="Q54" t="str">
        <f>IF('bereinigte Tabelle - getrennt'!H547=0, "", "x")</f>
        <v/>
      </c>
      <c r="R54" s="92"/>
      <c r="S54" s="1" t="str">
        <f>IF('bereinigte Tabelle - getrennt'!R547=0,"",'Rahmen d Maßnahme'!$D$6)</f>
        <v/>
      </c>
      <c r="U54" s="92"/>
      <c r="X54" s="92"/>
      <c r="Y54" s="97">
        <f>'bereinigte Tabelle - getrennt'!AG547</f>
        <v>0</v>
      </c>
    </row>
    <row r="55" spans="2:25">
      <c r="B55" s="92"/>
      <c r="C55" s="92" t="str">
        <f>IF('bereinigte Tabelle - getrennt'!L548="männlich", "Herr", IF('bereinigte Tabelle - getrennt'!L548="weiblich", "Frau", IF('bereinigte Tabelle - getrennt'!L548="divers", "", "")))</f>
        <v/>
      </c>
      <c r="D55" t="str">
        <f>IF('bereinigte Tabelle - getrennt'!Q548=0,"",'bereinigte Tabelle - getrennt'!Q548)</f>
        <v/>
      </c>
      <c r="E55" t="str">
        <f>IF('bereinigte Tabelle - getrennt'!R548=0,"",'bereinigte Tabelle - getrennt'!R548)</f>
        <v/>
      </c>
      <c r="G55" s="92"/>
      <c r="L55" t="str">
        <f>IF('bereinigte Tabelle - getrennt'!S548=0,"",'bereinigte Tabelle - getrennt'!S548)</f>
        <v/>
      </c>
      <c r="M55" t="str">
        <f>IF('bereinigte Tabelle - getrennt'!T548=0,"",'bereinigte Tabelle - getrennt'!T548)</f>
        <v/>
      </c>
      <c r="N55" t="str">
        <f>IF('bereinigte Tabelle - getrennt'!U548=0,"",'bereinigte Tabelle - getrennt'!U548)</f>
        <v/>
      </c>
      <c r="O55" t="str">
        <f>IF('bereinigte Tabelle - getrennt'!V548=0,"",'bereinigte Tabelle - getrennt'!V548)</f>
        <v/>
      </c>
      <c r="P55" s="92"/>
      <c r="Q55" t="str">
        <f>IF('bereinigte Tabelle - getrennt'!H548=0, "", "x")</f>
        <v/>
      </c>
      <c r="R55" s="92"/>
      <c r="S55" s="1" t="str">
        <f>IF('bereinigte Tabelle - getrennt'!R548=0,"",'Rahmen d Maßnahme'!$D$6)</f>
        <v/>
      </c>
      <c r="U55" s="92"/>
      <c r="X55" s="92"/>
      <c r="Y55" s="97">
        <f>'bereinigte Tabelle - getrennt'!AG548</f>
        <v>0</v>
      </c>
    </row>
    <row r="56" spans="2:25">
      <c r="B56" s="92"/>
      <c r="C56" s="92" t="str">
        <f>IF('bereinigte Tabelle - getrennt'!L549="männlich", "Herr", IF('bereinigte Tabelle - getrennt'!L549="weiblich", "Frau", IF('bereinigte Tabelle - getrennt'!L549="divers", "", "")))</f>
        <v/>
      </c>
      <c r="D56" t="str">
        <f>IF('bereinigte Tabelle - getrennt'!Q549=0,"",'bereinigte Tabelle - getrennt'!Q549)</f>
        <v/>
      </c>
      <c r="E56" t="str">
        <f>IF('bereinigte Tabelle - getrennt'!R549=0,"",'bereinigte Tabelle - getrennt'!R549)</f>
        <v/>
      </c>
      <c r="G56" s="92"/>
      <c r="L56" t="str">
        <f>IF('bereinigte Tabelle - getrennt'!S549=0,"",'bereinigte Tabelle - getrennt'!S549)</f>
        <v/>
      </c>
      <c r="M56" t="str">
        <f>IF('bereinigte Tabelle - getrennt'!T549=0,"",'bereinigte Tabelle - getrennt'!T549)</f>
        <v/>
      </c>
      <c r="N56" t="str">
        <f>IF('bereinigte Tabelle - getrennt'!U549=0,"",'bereinigte Tabelle - getrennt'!U549)</f>
        <v/>
      </c>
      <c r="O56" t="str">
        <f>IF('bereinigte Tabelle - getrennt'!V549=0,"",'bereinigte Tabelle - getrennt'!V549)</f>
        <v/>
      </c>
      <c r="P56" s="92"/>
      <c r="Q56" t="str">
        <f>IF('bereinigte Tabelle - getrennt'!H549=0, "", "x")</f>
        <v/>
      </c>
      <c r="R56" s="92"/>
      <c r="S56" s="1" t="str">
        <f>IF('bereinigte Tabelle - getrennt'!R549=0,"",'Rahmen d Maßnahme'!$D$6)</f>
        <v/>
      </c>
      <c r="U56" s="92"/>
      <c r="X56" s="92"/>
      <c r="Y56" s="97">
        <f>'bereinigte Tabelle - getrennt'!AG549</f>
        <v>0</v>
      </c>
    </row>
    <row r="57" spans="2:25">
      <c r="B57" s="92"/>
      <c r="C57" s="92" t="str">
        <f>IF('bereinigte Tabelle - getrennt'!L550="männlich", "Herr", IF('bereinigte Tabelle - getrennt'!L550="weiblich", "Frau", IF('bereinigte Tabelle - getrennt'!L550="divers", "", "")))</f>
        <v/>
      </c>
      <c r="D57" t="str">
        <f>IF('bereinigte Tabelle - getrennt'!Q550=0,"",'bereinigte Tabelle - getrennt'!Q550)</f>
        <v/>
      </c>
      <c r="E57" t="str">
        <f>IF('bereinigte Tabelle - getrennt'!R550=0,"",'bereinigte Tabelle - getrennt'!R550)</f>
        <v/>
      </c>
      <c r="G57" s="92"/>
      <c r="L57" t="str">
        <f>IF('bereinigte Tabelle - getrennt'!S550=0,"",'bereinigte Tabelle - getrennt'!S550)</f>
        <v/>
      </c>
      <c r="M57" t="str">
        <f>IF('bereinigte Tabelle - getrennt'!T550=0,"",'bereinigte Tabelle - getrennt'!T550)</f>
        <v/>
      </c>
      <c r="N57" t="str">
        <f>IF('bereinigte Tabelle - getrennt'!U550=0,"",'bereinigte Tabelle - getrennt'!U550)</f>
        <v/>
      </c>
      <c r="O57" t="str">
        <f>IF('bereinigte Tabelle - getrennt'!V550=0,"",'bereinigte Tabelle - getrennt'!V550)</f>
        <v/>
      </c>
      <c r="P57" s="92"/>
      <c r="Q57" t="str">
        <f>IF('bereinigte Tabelle - getrennt'!H550=0, "", "x")</f>
        <v/>
      </c>
      <c r="R57" s="92"/>
      <c r="S57" s="1" t="str">
        <f>IF('bereinigte Tabelle - getrennt'!R550=0,"",'Rahmen d Maßnahme'!$D$6)</f>
        <v/>
      </c>
      <c r="U57" s="92"/>
      <c r="X57" s="92"/>
      <c r="Y57" s="97">
        <f>'bereinigte Tabelle - getrennt'!AG550</f>
        <v>0</v>
      </c>
    </row>
    <row r="58" spans="2:25">
      <c r="B58" s="92"/>
      <c r="C58" s="92" t="str">
        <f>IF('bereinigte Tabelle - getrennt'!L551="männlich", "Herr", IF('bereinigte Tabelle - getrennt'!L551="weiblich", "Frau", IF('bereinigte Tabelle - getrennt'!L551="divers", "", "")))</f>
        <v/>
      </c>
      <c r="D58" t="str">
        <f>IF('bereinigte Tabelle - getrennt'!Q551=0,"",'bereinigte Tabelle - getrennt'!Q551)</f>
        <v/>
      </c>
      <c r="E58" t="str">
        <f>IF('bereinigte Tabelle - getrennt'!R551=0,"",'bereinigte Tabelle - getrennt'!R551)</f>
        <v/>
      </c>
      <c r="G58" s="92"/>
      <c r="L58" t="str">
        <f>IF('bereinigte Tabelle - getrennt'!S551=0,"",'bereinigte Tabelle - getrennt'!S551)</f>
        <v/>
      </c>
      <c r="M58" t="str">
        <f>IF('bereinigte Tabelle - getrennt'!T551=0,"",'bereinigte Tabelle - getrennt'!T551)</f>
        <v/>
      </c>
      <c r="N58" t="str">
        <f>IF('bereinigte Tabelle - getrennt'!U551=0,"",'bereinigte Tabelle - getrennt'!U551)</f>
        <v/>
      </c>
      <c r="O58" t="str">
        <f>IF('bereinigte Tabelle - getrennt'!V551=0,"",'bereinigte Tabelle - getrennt'!V551)</f>
        <v/>
      </c>
      <c r="P58" s="92"/>
      <c r="Q58" t="str">
        <f>IF('bereinigte Tabelle - getrennt'!H551=0, "", "x")</f>
        <v/>
      </c>
      <c r="R58" s="92"/>
      <c r="S58" s="1" t="str">
        <f>IF('bereinigte Tabelle - getrennt'!R551=0,"",'Rahmen d Maßnahme'!$D$6)</f>
        <v/>
      </c>
      <c r="U58" s="92"/>
      <c r="X58" s="92"/>
      <c r="Y58" s="97">
        <f>'bereinigte Tabelle - getrennt'!AG551</f>
        <v>0</v>
      </c>
    </row>
    <row r="59" spans="2:25">
      <c r="B59" s="92"/>
      <c r="C59" s="92" t="str">
        <f>IF('bereinigte Tabelle - getrennt'!L552="männlich", "Herr", IF('bereinigte Tabelle - getrennt'!L552="weiblich", "Frau", IF('bereinigte Tabelle - getrennt'!L552="divers", "", "")))</f>
        <v/>
      </c>
      <c r="D59" t="str">
        <f>IF('bereinigte Tabelle - getrennt'!Q552=0,"",'bereinigte Tabelle - getrennt'!Q552)</f>
        <v/>
      </c>
      <c r="E59" t="str">
        <f>IF('bereinigte Tabelle - getrennt'!R552=0,"",'bereinigte Tabelle - getrennt'!R552)</f>
        <v/>
      </c>
      <c r="G59" s="92"/>
      <c r="L59" t="str">
        <f>IF('bereinigte Tabelle - getrennt'!S552=0,"",'bereinigte Tabelle - getrennt'!S552)</f>
        <v/>
      </c>
      <c r="M59" t="str">
        <f>IF('bereinigte Tabelle - getrennt'!T552=0,"",'bereinigte Tabelle - getrennt'!T552)</f>
        <v/>
      </c>
      <c r="N59" t="str">
        <f>IF('bereinigte Tabelle - getrennt'!U552=0,"",'bereinigte Tabelle - getrennt'!U552)</f>
        <v/>
      </c>
      <c r="O59" t="str">
        <f>IF('bereinigte Tabelle - getrennt'!V552=0,"",'bereinigte Tabelle - getrennt'!V552)</f>
        <v/>
      </c>
      <c r="P59" s="92"/>
      <c r="Q59" t="str">
        <f>IF('bereinigte Tabelle - getrennt'!H552=0, "", "x")</f>
        <v/>
      </c>
      <c r="R59" s="92"/>
      <c r="S59" s="1" t="str">
        <f>IF('bereinigte Tabelle - getrennt'!R552=0,"",'Rahmen d Maßnahme'!$D$6)</f>
        <v/>
      </c>
      <c r="U59" s="92"/>
      <c r="X59" s="92"/>
      <c r="Y59" s="97">
        <f>'bereinigte Tabelle - getrennt'!AG552</f>
        <v>0</v>
      </c>
    </row>
    <row r="60" spans="2:25">
      <c r="B60" s="92"/>
      <c r="C60" s="92" t="str">
        <f>IF('bereinigte Tabelle - getrennt'!L553="männlich", "Herr", IF('bereinigte Tabelle - getrennt'!L553="weiblich", "Frau", IF('bereinigte Tabelle - getrennt'!L553="divers", "", "")))</f>
        <v/>
      </c>
      <c r="D60" t="str">
        <f>IF('bereinigte Tabelle - getrennt'!Q553=0,"",'bereinigte Tabelle - getrennt'!Q553)</f>
        <v/>
      </c>
      <c r="E60" t="str">
        <f>IF('bereinigte Tabelle - getrennt'!R553=0,"",'bereinigte Tabelle - getrennt'!R553)</f>
        <v/>
      </c>
      <c r="G60" s="92"/>
      <c r="L60" t="str">
        <f>IF('bereinigte Tabelle - getrennt'!S553=0,"",'bereinigte Tabelle - getrennt'!S553)</f>
        <v/>
      </c>
      <c r="M60" t="str">
        <f>IF('bereinigte Tabelle - getrennt'!T553=0,"",'bereinigte Tabelle - getrennt'!T553)</f>
        <v/>
      </c>
      <c r="N60" t="str">
        <f>IF('bereinigte Tabelle - getrennt'!U553=0,"",'bereinigte Tabelle - getrennt'!U553)</f>
        <v/>
      </c>
      <c r="O60" t="str">
        <f>IF('bereinigte Tabelle - getrennt'!V553=0,"",'bereinigte Tabelle - getrennt'!V553)</f>
        <v/>
      </c>
      <c r="P60" s="92"/>
      <c r="Q60" t="str">
        <f>IF('bereinigte Tabelle - getrennt'!H553=0, "", "x")</f>
        <v/>
      </c>
      <c r="R60" s="92"/>
      <c r="S60" s="1" t="str">
        <f>IF('bereinigte Tabelle - getrennt'!R553=0,"",'Rahmen d Maßnahme'!$D$6)</f>
        <v/>
      </c>
      <c r="U60" s="92"/>
      <c r="X60" s="92"/>
      <c r="Y60" s="97">
        <f>'bereinigte Tabelle - getrennt'!AG553</f>
        <v>0</v>
      </c>
    </row>
    <row r="61" spans="2:25">
      <c r="B61" s="92"/>
      <c r="C61" s="92" t="str">
        <f>IF('bereinigte Tabelle - getrennt'!L554="männlich", "Herr", IF('bereinigte Tabelle - getrennt'!L554="weiblich", "Frau", IF('bereinigte Tabelle - getrennt'!L554="divers", "", "")))</f>
        <v/>
      </c>
      <c r="D61" t="str">
        <f>IF('bereinigte Tabelle - getrennt'!Q554=0,"",'bereinigte Tabelle - getrennt'!Q554)</f>
        <v/>
      </c>
      <c r="E61" t="str">
        <f>IF('bereinigte Tabelle - getrennt'!R554=0,"",'bereinigte Tabelle - getrennt'!R554)</f>
        <v/>
      </c>
      <c r="G61" s="92"/>
      <c r="L61" t="str">
        <f>IF('bereinigte Tabelle - getrennt'!S554=0,"",'bereinigte Tabelle - getrennt'!S554)</f>
        <v/>
      </c>
      <c r="M61" t="str">
        <f>IF('bereinigte Tabelle - getrennt'!T554=0,"",'bereinigte Tabelle - getrennt'!T554)</f>
        <v/>
      </c>
      <c r="N61" t="str">
        <f>IF('bereinigte Tabelle - getrennt'!U554=0,"",'bereinigte Tabelle - getrennt'!U554)</f>
        <v/>
      </c>
      <c r="O61" t="str">
        <f>IF('bereinigte Tabelle - getrennt'!V554=0,"",'bereinigte Tabelle - getrennt'!V554)</f>
        <v/>
      </c>
      <c r="P61" s="92"/>
      <c r="Q61" t="str">
        <f>IF('bereinigte Tabelle - getrennt'!H554=0, "", "x")</f>
        <v/>
      </c>
      <c r="R61" s="92"/>
      <c r="S61" s="1" t="str">
        <f>IF('bereinigte Tabelle - getrennt'!R554=0,"",'Rahmen d Maßnahme'!$D$6)</f>
        <v/>
      </c>
      <c r="U61" s="92"/>
      <c r="X61" s="92"/>
      <c r="Y61" s="97">
        <f>'bereinigte Tabelle - getrennt'!AG554</f>
        <v>0</v>
      </c>
    </row>
    <row r="62" spans="2:25">
      <c r="B62" s="92"/>
      <c r="C62" s="92" t="str">
        <f>IF('bereinigte Tabelle - getrennt'!L555="männlich", "Herr", IF('bereinigte Tabelle - getrennt'!L555="weiblich", "Frau", IF('bereinigte Tabelle - getrennt'!L555="divers", "", "")))</f>
        <v/>
      </c>
      <c r="D62" t="str">
        <f>IF('bereinigte Tabelle - getrennt'!Q555=0,"",'bereinigte Tabelle - getrennt'!Q555)</f>
        <v/>
      </c>
      <c r="E62" t="str">
        <f>IF('bereinigte Tabelle - getrennt'!R555=0,"",'bereinigte Tabelle - getrennt'!R555)</f>
        <v/>
      </c>
      <c r="G62" s="92"/>
      <c r="L62" t="str">
        <f>IF('bereinigte Tabelle - getrennt'!S555=0,"",'bereinigte Tabelle - getrennt'!S555)</f>
        <v/>
      </c>
      <c r="M62" t="str">
        <f>IF('bereinigte Tabelle - getrennt'!T555=0,"",'bereinigte Tabelle - getrennt'!T555)</f>
        <v/>
      </c>
      <c r="N62" t="str">
        <f>IF('bereinigte Tabelle - getrennt'!U555=0,"",'bereinigte Tabelle - getrennt'!U555)</f>
        <v/>
      </c>
      <c r="O62" t="str">
        <f>IF('bereinigte Tabelle - getrennt'!V555=0,"",'bereinigte Tabelle - getrennt'!V555)</f>
        <v/>
      </c>
      <c r="P62" s="92"/>
      <c r="Q62" t="str">
        <f>IF('bereinigte Tabelle - getrennt'!H555=0, "", "x")</f>
        <v/>
      </c>
      <c r="R62" s="92"/>
      <c r="S62" s="1" t="str">
        <f>IF('bereinigte Tabelle - getrennt'!R555=0,"",'Rahmen d Maßnahme'!$D$6)</f>
        <v/>
      </c>
      <c r="U62" s="92"/>
      <c r="X62" s="92"/>
      <c r="Y62" s="97">
        <f>'bereinigte Tabelle - getrennt'!AG555</f>
        <v>0</v>
      </c>
    </row>
    <row r="63" spans="2:25">
      <c r="B63" s="92"/>
      <c r="C63" s="92" t="str">
        <f>IF('bereinigte Tabelle - getrennt'!L556="männlich", "Herr", IF('bereinigte Tabelle - getrennt'!L556="weiblich", "Frau", IF('bereinigte Tabelle - getrennt'!L556="divers", "", "")))</f>
        <v/>
      </c>
      <c r="D63" t="str">
        <f>IF('bereinigte Tabelle - getrennt'!Q556=0,"",'bereinigte Tabelle - getrennt'!Q556)</f>
        <v/>
      </c>
      <c r="E63" t="str">
        <f>IF('bereinigte Tabelle - getrennt'!R556=0,"",'bereinigte Tabelle - getrennt'!R556)</f>
        <v/>
      </c>
      <c r="G63" s="92"/>
      <c r="L63" t="str">
        <f>IF('bereinigte Tabelle - getrennt'!S556=0,"",'bereinigte Tabelle - getrennt'!S556)</f>
        <v/>
      </c>
      <c r="M63" t="str">
        <f>IF('bereinigte Tabelle - getrennt'!T556=0,"",'bereinigte Tabelle - getrennt'!T556)</f>
        <v/>
      </c>
      <c r="N63" t="str">
        <f>IF('bereinigte Tabelle - getrennt'!U556=0,"",'bereinigte Tabelle - getrennt'!U556)</f>
        <v/>
      </c>
      <c r="O63" t="str">
        <f>IF('bereinigte Tabelle - getrennt'!V556=0,"",'bereinigte Tabelle - getrennt'!V556)</f>
        <v/>
      </c>
      <c r="P63" s="92"/>
      <c r="Q63" t="str">
        <f>IF('bereinigte Tabelle - getrennt'!H556=0, "", "x")</f>
        <v/>
      </c>
      <c r="R63" s="92"/>
      <c r="S63" s="1" t="str">
        <f>IF('bereinigte Tabelle - getrennt'!R556=0,"",'Rahmen d Maßnahme'!$D$6)</f>
        <v/>
      </c>
      <c r="U63" s="92"/>
      <c r="X63" s="92"/>
      <c r="Y63" s="97">
        <f>'bereinigte Tabelle - getrennt'!AG556</f>
        <v>0</v>
      </c>
    </row>
    <row r="64" spans="2:25">
      <c r="B64" s="92"/>
      <c r="C64" s="92" t="str">
        <f>IF('bereinigte Tabelle - getrennt'!L557="männlich", "Herr", IF('bereinigte Tabelle - getrennt'!L557="weiblich", "Frau", IF('bereinigte Tabelle - getrennt'!L557="divers", "", "")))</f>
        <v/>
      </c>
      <c r="D64" t="str">
        <f>IF('bereinigte Tabelle - getrennt'!Q557=0,"",'bereinigte Tabelle - getrennt'!Q557)</f>
        <v/>
      </c>
      <c r="E64" t="str">
        <f>IF('bereinigte Tabelle - getrennt'!R557=0,"",'bereinigte Tabelle - getrennt'!R557)</f>
        <v/>
      </c>
      <c r="G64" s="92"/>
      <c r="L64" t="str">
        <f>IF('bereinigte Tabelle - getrennt'!S557=0,"",'bereinigte Tabelle - getrennt'!S557)</f>
        <v/>
      </c>
      <c r="M64" t="str">
        <f>IF('bereinigte Tabelle - getrennt'!T557=0,"",'bereinigte Tabelle - getrennt'!T557)</f>
        <v/>
      </c>
      <c r="N64" t="str">
        <f>IF('bereinigte Tabelle - getrennt'!U557=0,"",'bereinigte Tabelle - getrennt'!U557)</f>
        <v/>
      </c>
      <c r="O64" t="str">
        <f>IF('bereinigte Tabelle - getrennt'!V557=0,"",'bereinigte Tabelle - getrennt'!V557)</f>
        <v/>
      </c>
      <c r="P64" s="92"/>
      <c r="Q64" t="str">
        <f>IF('bereinigte Tabelle - getrennt'!H557=0, "", "x")</f>
        <v/>
      </c>
      <c r="R64" s="92"/>
      <c r="S64" s="1" t="str">
        <f>IF('bereinigte Tabelle - getrennt'!R557=0,"",'Rahmen d Maßnahme'!$D$6)</f>
        <v/>
      </c>
      <c r="U64" s="92"/>
      <c r="X64" s="92"/>
      <c r="Y64" s="97">
        <f>'bereinigte Tabelle - getrennt'!AG557</f>
        <v>0</v>
      </c>
    </row>
    <row r="65" spans="2:25">
      <c r="B65" s="92"/>
      <c r="C65" s="92" t="str">
        <f>IF('bereinigte Tabelle - getrennt'!L558="männlich", "Herr", IF('bereinigte Tabelle - getrennt'!L558="weiblich", "Frau", IF('bereinigte Tabelle - getrennt'!L558="divers", "", "")))</f>
        <v/>
      </c>
      <c r="D65" t="str">
        <f>IF('bereinigte Tabelle - getrennt'!Q558=0,"",'bereinigte Tabelle - getrennt'!Q558)</f>
        <v/>
      </c>
      <c r="E65" t="str">
        <f>IF('bereinigte Tabelle - getrennt'!R558=0,"",'bereinigte Tabelle - getrennt'!R558)</f>
        <v/>
      </c>
      <c r="G65" s="92"/>
      <c r="L65" t="str">
        <f>IF('bereinigte Tabelle - getrennt'!S558=0,"",'bereinigte Tabelle - getrennt'!S558)</f>
        <v/>
      </c>
      <c r="M65" t="str">
        <f>IF('bereinigte Tabelle - getrennt'!T558=0,"",'bereinigte Tabelle - getrennt'!T558)</f>
        <v/>
      </c>
      <c r="N65" t="str">
        <f>IF('bereinigte Tabelle - getrennt'!U558=0,"",'bereinigte Tabelle - getrennt'!U558)</f>
        <v/>
      </c>
      <c r="O65" t="str">
        <f>IF('bereinigte Tabelle - getrennt'!V558=0,"",'bereinigte Tabelle - getrennt'!V558)</f>
        <v/>
      </c>
      <c r="P65" s="92"/>
      <c r="Q65" t="str">
        <f>IF('bereinigte Tabelle - getrennt'!H558=0, "", "x")</f>
        <v/>
      </c>
      <c r="R65" s="92"/>
      <c r="S65" s="1" t="str">
        <f>IF('bereinigte Tabelle - getrennt'!R558=0,"",'Rahmen d Maßnahme'!$D$6)</f>
        <v/>
      </c>
      <c r="U65" s="92"/>
      <c r="X65" s="92"/>
      <c r="Y65" s="97">
        <f>'bereinigte Tabelle - getrennt'!AG558</f>
        <v>0</v>
      </c>
    </row>
    <row r="66" spans="2:25">
      <c r="B66" s="92"/>
      <c r="C66" s="92" t="str">
        <f>IF('bereinigte Tabelle - getrennt'!L559="männlich", "Herr", IF('bereinigte Tabelle - getrennt'!L559="weiblich", "Frau", IF('bereinigte Tabelle - getrennt'!L559="divers", "", "")))</f>
        <v/>
      </c>
      <c r="D66" t="str">
        <f>IF('bereinigte Tabelle - getrennt'!Q559=0,"",'bereinigte Tabelle - getrennt'!Q559)</f>
        <v/>
      </c>
      <c r="E66" t="str">
        <f>IF('bereinigte Tabelle - getrennt'!R559=0,"",'bereinigte Tabelle - getrennt'!R559)</f>
        <v/>
      </c>
      <c r="G66" s="92"/>
      <c r="L66" t="str">
        <f>IF('bereinigte Tabelle - getrennt'!S559=0,"",'bereinigte Tabelle - getrennt'!S559)</f>
        <v/>
      </c>
      <c r="M66" t="str">
        <f>IF('bereinigte Tabelle - getrennt'!T559=0,"",'bereinigte Tabelle - getrennt'!T559)</f>
        <v/>
      </c>
      <c r="N66" t="str">
        <f>IF('bereinigte Tabelle - getrennt'!U559=0,"",'bereinigte Tabelle - getrennt'!U559)</f>
        <v/>
      </c>
      <c r="O66" t="str">
        <f>IF('bereinigte Tabelle - getrennt'!V559=0,"",'bereinigte Tabelle - getrennt'!V559)</f>
        <v/>
      </c>
      <c r="P66" s="92"/>
      <c r="Q66" t="str">
        <f>IF('bereinigte Tabelle - getrennt'!H559=0, "", "x")</f>
        <v/>
      </c>
      <c r="R66" s="92"/>
      <c r="S66" s="1" t="str">
        <f>IF('bereinigte Tabelle - getrennt'!R559=0,"",'Rahmen d Maßnahme'!$D$6)</f>
        <v/>
      </c>
      <c r="U66" s="92"/>
      <c r="X66" s="92"/>
      <c r="Y66" s="97">
        <f>'bereinigte Tabelle - getrennt'!AG559</f>
        <v>0</v>
      </c>
    </row>
    <row r="67" spans="2:25">
      <c r="B67" s="92"/>
      <c r="C67" s="92" t="str">
        <f>IF('bereinigte Tabelle - getrennt'!L560="männlich", "Herr", IF('bereinigte Tabelle - getrennt'!L560="weiblich", "Frau", IF('bereinigte Tabelle - getrennt'!L560="divers", "", "")))</f>
        <v/>
      </c>
      <c r="D67" t="str">
        <f>IF('bereinigte Tabelle - getrennt'!Q560=0,"",'bereinigte Tabelle - getrennt'!Q560)</f>
        <v/>
      </c>
      <c r="E67" t="str">
        <f>IF('bereinigte Tabelle - getrennt'!R560=0,"",'bereinigte Tabelle - getrennt'!R560)</f>
        <v/>
      </c>
      <c r="G67" s="92"/>
      <c r="L67" t="str">
        <f>IF('bereinigte Tabelle - getrennt'!S560=0,"",'bereinigte Tabelle - getrennt'!S560)</f>
        <v/>
      </c>
      <c r="M67" t="str">
        <f>IF('bereinigte Tabelle - getrennt'!T560=0,"",'bereinigte Tabelle - getrennt'!T560)</f>
        <v/>
      </c>
      <c r="N67" t="str">
        <f>IF('bereinigte Tabelle - getrennt'!U560=0,"",'bereinigte Tabelle - getrennt'!U560)</f>
        <v/>
      </c>
      <c r="O67" t="str">
        <f>IF('bereinigte Tabelle - getrennt'!V560=0,"",'bereinigte Tabelle - getrennt'!V560)</f>
        <v/>
      </c>
      <c r="P67" s="92"/>
      <c r="Q67" t="str">
        <f>IF('bereinigte Tabelle - getrennt'!H560=0, "", "x")</f>
        <v/>
      </c>
      <c r="R67" s="92"/>
      <c r="S67" s="1" t="str">
        <f>IF('bereinigte Tabelle - getrennt'!R560=0,"",'Rahmen d Maßnahme'!$D$6)</f>
        <v/>
      </c>
      <c r="U67" s="92"/>
      <c r="X67" s="92"/>
      <c r="Y67" s="97">
        <f>'bereinigte Tabelle - getrennt'!AG560</f>
        <v>0</v>
      </c>
    </row>
    <row r="68" spans="2:25">
      <c r="B68" s="92"/>
      <c r="C68" s="92" t="str">
        <f>IF('bereinigte Tabelle - getrennt'!L561="männlich", "Herr", IF('bereinigte Tabelle - getrennt'!L561="weiblich", "Frau", IF('bereinigte Tabelle - getrennt'!L561="divers", "", "")))</f>
        <v/>
      </c>
      <c r="D68" t="str">
        <f>IF('bereinigte Tabelle - getrennt'!Q561=0,"",'bereinigte Tabelle - getrennt'!Q561)</f>
        <v/>
      </c>
      <c r="E68" t="str">
        <f>IF('bereinigte Tabelle - getrennt'!R561=0,"",'bereinigte Tabelle - getrennt'!R561)</f>
        <v/>
      </c>
      <c r="G68" s="92"/>
      <c r="L68" t="str">
        <f>IF('bereinigte Tabelle - getrennt'!S561=0,"",'bereinigte Tabelle - getrennt'!S561)</f>
        <v/>
      </c>
      <c r="M68" t="str">
        <f>IF('bereinigte Tabelle - getrennt'!T561=0,"",'bereinigte Tabelle - getrennt'!T561)</f>
        <v/>
      </c>
      <c r="N68" t="str">
        <f>IF('bereinigte Tabelle - getrennt'!U561=0,"",'bereinigte Tabelle - getrennt'!U561)</f>
        <v/>
      </c>
      <c r="O68" t="str">
        <f>IF('bereinigte Tabelle - getrennt'!V561=0,"",'bereinigte Tabelle - getrennt'!V561)</f>
        <v/>
      </c>
      <c r="P68" s="92"/>
      <c r="Q68" t="str">
        <f>IF('bereinigte Tabelle - getrennt'!H561=0, "", "x")</f>
        <v/>
      </c>
      <c r="R68" s="92"/>
      <c r="S68" s="1" t="str">
        <f>IF('bereinigte Tabelle - getrennt'!R561=0,"",'Rahmen d Maßnahme'!$D$6)</f>
        <v/>
      </c>
      <c r="U68" s="92"/>
      <c r="X68" s="92"/>
      <c r="Y68" s="97">
        <f>'bereinigte Tabelle - getrennt'!AG561</f>
        <v>0</v>
      </c>
    </row>
    <row r="69" spans="2:25">
      <c r="B69" s="92"/>
      <c r="C69" s="92" t="str">
        <f>IF('bereinigte Tabelle - getrennt'!L562="männlich", "Herr", IF('bereinigte Tabelle - getrennt'!L562="weiblich", "Frau", IF('bereinigte Tabelle - getrennt'!L562="divers", "", "")))</f>
        <v/>
      </c>
      <c r="D69" t="str">
        <f>IF('bereinigte Tabelle - getrennt'!Q562=0,"",'bereinigte Tabelle - getrennt'!Q562)</f>
        <v/>
      </c>
      <c r="E69" t="str">
        <f>IF('bereinigte Tabelle - getrennt'!R562=0,"",'bereinigte Tabelle - getrennt'!R562)</f>
        <v/>
      </c>
      <c r="G69" s="92"/>
      <c r="L69" t="str">
        <f>IF('bereinigte Tabelle - getrennt'!S562=0,"",'bereinigte Tabelle - getrennt'!S562)</f>
        <v/>
      </c>
      <c r="M69" t="str">
        <f>IF('bereinigte Tabelle - getrennt'!T562=0,"",'bereinigte Tabelle - getrennt'!T562)</f>
        <v/>
      </c>
      <c r="N69" t="str">
        <f>IF('bereinigte Tabelle - getrennt'!U562=0,"",'bereinigte Tabelle - getrennt'!U562)</f>
        <v/>
      </c>
      <c r="O69" t="str">
        <f>IF('bereinigte Tabelle - getrennt'!V562=0,"",'bereinigte Tabelle - getrennt'!V562)</f>
        <v/>
      </c>
      <c r="P69" s="92"/>
      <c r="Q69" t="str">
        <f>IF('bereinigte Tabelle - getrennt'!H562=0, "", "x")</f>
        <v/>
      </c>
      <c r="R69" s="92"/>
      <c r="S69" s="1" t="str">
        <f>IF('bereinigte Tabelle - getrennt'!R562=0,"",'Rahmen d Maßnahme'!$D$6)</f>
        <v/>
      </c>
      <c r="U69" s="92"/>
      <c r="X69" s="92"/>
      <c r="Y69" s="97">
        <f>'bereinigte Tabelle - getrennt'!AG562</f>
        <v>0</v>
      </c>
    </row>
    <row r="70" spans="2:25">
      <c r="B70" s="92"/>
      <c r="C70" s="92" t="str">
        <f>IF('bereinigte Tabelle - getrennt'!L563="männlich", "Herr", IF('bereinigte Tabelle - getrennt'!L563="weiblich", "Frau", IF('bereinigte Tabelle - getrennt'!L563="divers", "", "")))</f>
        <v/>
      </c>
      <c r="D70" t="str">
        <f>IF('bereinigte Tabelle - getrennt'!Q563=0,"",'bereinigte Tabelle - getrennt'!Q563)</f>
        <v/>
      </c>
      <c r="E70" t="str">
        <f>IF('bereinigte Tabelle - getrennt'!R563=0,"",'bereinigte Tabelle - getrennt'!R563)</f>
        <v/>
      </c>
      <c r="G70" s="92"/>
      <c r="L70" t="str">
        <f>IF('bereinigte Tabelle - getrennt'!S563=0,"",'bereinigte Tabelle - getrennt'!S563)</f>
        <v/>
      </c>
      <c r="M70" t="str">
        <f>IF('bereinigte Tabelle - getrennt'!T563=0,"",'bereinigte Tabelle - getrennt'!T563)</f>
        <v/>
      </c>
      <c r="N70" t="str">
        <f>IF('bereinigte Tabelle - getrennt'!U563=0,"",'bereinigte Tabelle - getrennt'!U563)</f>
        <v/>
      </c>
      <c r="O70" t="str">
        <f>IF('bereinigte Tabelle - getrennt'!V563=0,"",'bereinigte Tabelle - getrennt'!V563)</f>
        <v/>
      </c>
      <c r="P70" s="92"/>
      <c r="Q70" t="str">
        <f>IF('bereinigte Tabelle - getrennt'!H563=0, "", "x")</f>
        <v/>
      </c>
      <c r="R70" s="92"/>
      <c r="S70" s="1" t="str">
        <f>IF('bereinigte Tabelle - getrennt'!R563=0,"",'Rahmen d Maßnahme'!$D$6)</f>
        <v/>
      </c>
      <c r="U70" s="92"/>
      <c r="X70" s="92"/>
      <c r="Y70" s="97">
        <f>'bereinigte Tabelle - getrennt'!AG563</f>
        <v>0</v>
      </c>
    </row>
    <row r="71" spans="2:25">
      <c r="B71" s="92"/>
      <c r="C71" s="92" t="str">
        <f>IF('bereinigte Tabelle - getrennt'!L564="männlich", "Herr", IF('bereinigte Tabelle - getrennt'!L564="weiblich", "Frau", IF('bereinigte Tabelle - getrennt'!L564="divers", "", "")))</f>
        <v/>
      </c>
      <c r="D71" t="str">
        <f>IF('bereinigte Tabelle - getrennt'!Q564=0,"",'bereinigte Tabelle - getrennt'!Q564)</f>
        <v/>
      </c>
      <c r="E71" t="str">
        <f>IF('bereinigte Tabelle - getrennt'!R564=0,"",'bereinigte Tabelle - getrennt'!R564)</f>
        <v/>
      </c>
      <c r="G71" s="92"/>
      <c r="L71" t="str">
        <f>IF('bereinigte Tabelle - getrennt'!S564=0,"",'bereinigte Tabelle - getrennt'!S564)</f>
        <v/>
      </c>
      <c r="M71" t="str">
        <f>IF('bereinigte Tabelle - getrennt'!T564=0,"",'bereinigte Tabelle - getrennt'!T564)</f>
        <v/>
      </c>
      <c r="N71" t="str">
        <f>IF('bereinigte Tabelle - getrennt'!U564=0,"",'bereinigte Tabelle - getrennt'!U564)</f>
        <v/>
      </c>
      <c r="O71" t="str">
        <f>IF('bereinigte Tabelle - getrennt'!V564=0,"",'bereinigte Tabelle - getrennt'!V564)</f>
        <v/>
      </c>
      <c r="P71" s="92"/>
      <c r="Q71" t="str">
        <f>IF('bereinigte Tabelle - getrennt'!H564=0, "", "x")</f>
        <v/>
      </c>
      <c r="R71" s="92"/>
      <c r="S71" s="1" t="str">
        <f>IF('bereinigte Tabelle - getrennt'!R564=0,"",'Rahmen d Maßnahme'!$D$6)</f>
        <v/>
      </c>
      <c r="U71" s="92"/>
      <c r="X71" s="92"/>
      <c r="Y71" s="97">
        <f>'bereinigte Tabelle - getrennt'!AG564</f>
        <v>0</v>
      </c>
    </row>
    <row r="72" spans="2:25">
      <c r="B72" s="92"/>
      <c r="C72" s="92" t="str">
        <f>IF('bereinigte Tabelle - getrennt'!L565="männlich", "Herr", IF('bereinigte Tabelle - getrennt'!L565="weiblich", "Frau", IF('bereinigte Tabelle - getrennt'!L565="divers", "", "")))</f>
        <v/>
      </c>
      <c r="D72" t="str">
        <f>IF('bereinigte Tabelle - getrennt'!Q565=0,"",'bereinigte Tabelle - getrennt'!Q565)</f>
        <v/>
      </c>
      <c r="E72" t="str">
        <f>IF('bereinigte Tabelle - getrennt'!R565=0,"",'bereinigte Tabelle - getrennt'!R565)</f>
        <v/>
      </c>
      <c r="G72" s="92"/>
      <c r="L72" t="str">
        <f>IF('bereinigte Tabelle - getrennt'!S565=0,"",'bereinigte Tabelle - getrennt'!S565)</f>
        <v/>
      </c>
      <c r="M72" t="str">
        <f>IF('bereinigte Tabelle - getrennt'!T565=0,"",'bereinigte Tabelle - getrennt'!T565)</f>
        <v/>
      </c>
      <c r="N72" t="str">
        <f>IF('bereinigte Tabelle - getrennt'!U565=0,"",'bereinigte Tabelle - getrennt'!U565)</f>
        <v/>
      </c>
      <c r="O72" t="str">
        <f>IF('bereinigte Tabelle - getrennt'!V565=0,"",'bereinigte Tabelle - getrennt'!V565)</f>
        <v/>
      </c>
      <c r="P72" s="92"/>
      <c r="Q72" t="str">
        <f>IF('bereinigte Tabelle - getrennt'!H565=0, "", "x")</f>
        <v/>
      </c>
      <c r="R72" s="92"/>
      <c r="S72" s="1" t="str">
        <f>IF('bereinigte Tabelle - getrennt'!R565=0,"",'Rahmen d Maßnahme'!$D$6)</f>
        <v/>
      </c>
      <c r="U72" s="92"/>
      <c r="X72" s="92"/>
      <c r="Y72" s="97">
        <f>'bereinigte Tabelle - getrennt'!AG565</f>
        <v>0</v>
      </c>
    </row>
    <row r="73" spans="2:25">
      <c r="B73" s="92"/>
      <c r="C73" s="92" t="str">
        <f>IF('bereinigte Tabelle - getrennt'!L566="männlich", "Herr", IF('bereinigte Tabelle - getrennt'!L566="weiblich", "Frau", IF('bereinigte Tabelle - getrennt'!L566="divers", "", "")))</f>
        <v/>
      </c>
      <c r="D73" t="str">
        <f>IF('bereinigte Tabelle - getrennt'!Q566=0,"",'bereinigte Tabelle - getrennt'!Q566)</f>
        <v/>
      </c>
      <c r="E73" t="str">
        <f>IF('bereinigte Tabelle - getrennt'!R566=0,"",'bereinigte Tabelle - getrennt'!R566)</f>
        <v/>
      </c>
      <c r="G73" s="92"/>
      <c r="L73" t="str">
        <f>IF('bereinigte Tabelle - getrennt'!S566=0,"",'bereinigte Tabelle - getrennt'!S566)</f>
        <v/>
      </c>
      <c r="M73" t="str">
        <f>IF('bereinigte Tabelle - getrennt'!T566=0,"",'bereinigte Tabelle - getrennt'!T566)</f>
        <v/>
      </c>
      <c r="N73" t="str">
        <f>IF('bereinigte Tabelle - getrennt'!U566=0,"",'bereinigte Tabelle - getrennt'!U566)</f>
        <v/>
      </c>
      <c r="O73" t="str">
        <f>IF('bereinigte Tabelle - getrennt'!V566=0,"",'bereinigte Tabelle - getrennt'!V566)</f>
        <v/>
      </c>
      <c r="P73" s="92"/>
      <c r="Q73" t="str">
        <f>IF('bereinigte Tabelle - getrennt'!H566=0, "", "x")</f>
        <v/>
      </c>
      <c r="R73" s="92"/>
      <c r="S73" s="1" t="str">
        <f>IF('bereinigte Tabelle - getrennt'!R566=0,"",'Rahmen d Maßnahme'!$D$6)</f>
        <v/>
      </c>
      <c r="U73" s="92"/>
      <c r="X73" s="92"/>
      <c r="Y73" s="97">
        <f>'bereinigte Tabelle - getrennt'!AG566</f>
        <v>0</v>
      </c>
    </row>
    <row r="74" spans="2:25">
      <c r="B74" s="92"/>
      <c r="C74" s="92" t="str">
        <f>IF('bereinigte Tabelle - getrennt'!L567="männlich", "Herr", IF('bereinigte Tabelle - getrennt'!L567="weiblich", "Frau", IF('bereinigte Tabelle - getrennt'!L567="divers", "", "")))</f>
        <v/>
      </c>
      <c r="D74" t="str">
        <f>IF('bereinigte Tabelle - getrennt'!Q567=0,"",'bereinigte Tabelle - getrennt'!Q567)</f>
        <v/>
      </c>
      <c r="E74" t="str">
        <f>IF('bereinigte Tabelle - getrennt'!R567=0,"",'bereinigte Tabelle - getrennt'!R567)</f>
        <v/>
      </c>
      <c r="G74" s="92"/>
      <c r="L74" t="str">
        <f>IF('bereinigte Tabelle - getrennt'!S567=0,"",'bereinigte Tabelle - getrennt'!S567)</f>
        <v/>
      </c>
      <c r="M74" t="str">
        <f>IF('bereinigte Tabelle - getrennt'!T567=0,"",'bereinigte Tabelle - getrennt'!T567)</f>
        <v/>
      </c>
      <c r="N74" t="str">
        <f>IF('bereinigte Tabelle - getrennt'!U567=0,"",'bereinigte Tabelle - getrennt'!U567)</f>
        <v/>
      </c>
      <c r="O74" t="str">
        <f>IF('bereinigte Tabelle - getrennt'!V567=0,"",'bereinigte Tabelle - getrennt'!V567)</f>
        <v/>
      </c>
      <c r="P74" s="92"/>
      <c r="Q74" t="str">
        <f>IF('bereinigte Tabelle - getrennt'!H567=0, "", "x")</f>
        <v/>
      </c>
      <c r="R74" s="92"/>
      <c r="S74" s="1" t="str">
        <f>IF('bereinigte Tabelle - getrennt'!R567=0,"",'Rahmen d Maßnahme'!$D$6)</f>
        <v/>
      </c>
      <c r="U74" s="92"/>
      <c r="X74" s="92"/>
      <c r="Y74" s="97">
        <f>'bereinigte Tabelle - getrennt'!AG567</f>
        <v>0</v>
      </c>
    </row>
    <row r="75" spans="2:25">
      <c r="B75" s="92"/>
      <c r="C75" s="92" t="str">
        <f>IF('bereinigte Tabelle - getrennt'!L568="männlich", "Herr", IF('bereinigte Tabelle - getrennt'!L568="weiblich", "Frau", IF('bereinigte Tabelle - getrennt'!L568="divers", "", "")))</f>
        <v/>
      </c>
      <c r="D75" t="str">
        <f>IF('bereinigte Tabelle - getrennt'!Q568=0,"",'bereinigte Tabelle - getrennt'!Q568)</f>
        <v/>
      </c>
      <c r="E75" t="str">
        <f>IF('bereinigte Tabelle - getrennt'!R568=0,"",'bereinigte Tabelle - getrennt'!R568)</f>
        <v/>
      </c>
      <c r="G75" s="92"/>
      <c r="L75" t="str">
        <f>IF('bereinigte Tabelle - getrennt'!S568=0,"",'bereinigte Tabelle - getrennt'!S568)</f>
        <v/>
      </c>
      <c r="M75" t="str">
        <f>IF('bereinigte Tabelle - getrennt'!T568=0,"",'bereinigte Tabelle - getrennt'!T568)</f>
        <v/>
      </c>
      <c r="N75" t="str">
        <f>IF('bereinigte Tabelle - getrennt'!U568=0,"",'bereinigte Tabelle - getrennt'!U568)</f>
        <v/>
      </c>
      <c r="O75" t="str">
        <f>IF('bereinigte Tabelle - getrennt'!V568=0,"",'bereinigte Tabelle - getrennt'!V568)</f>
        <v/>
      </c>
      <c r="P75" s="92"/>
      <c r="Q75" t="str">
        <f>IF('bereinigte Tabelle - getrennt'!H568=0, "", "x")</f>
        <v/>
      </c>
      <c r="R75" s="92"/>
      <c r="S75" s="1" t="str">
        <f>IF('bereinigte Tabelle - getrennt'!R568=0,"",'Rahmen d Maßnahme'!$D$6)</f>
        <v/>
      </c>
      <c r="U75" s="92"/>
      <c r="X75" s="92"/>
      <c r="Y75" s="97">
        <f>'bereinigte Tabelle - getrennt'!AG568</f>
        <v>0</v>
      </c>
    </row>
    <row r="76" spans="2:25">
      <c r="B76" s="92"/>
      <c r="C76" s="92" t="str">
        <f>IF('bereinigte Tabelle - getrennt'!L569="männlich", "Herr", IF('bereinigte Tabelle - getrennt'!L569="weiblich", "Frau", IF('bereinigte Tabelle - getrennt'!L569="divers", "", "")))</f>
        <v/>
      </c>
      <c r="D76" t="str">
        <f>IF('bereinigte Tabelle - getrennt'!Q569=0,"",'bereinigte Tabelle - getrennt'!Q569)</f>
        <v/>
      </c>
      <c r="E76" t="str">
        <f>IF('bereinigte Tabelle - getrennt'!R569=0,"",'bereinigte Tabelle - getrennt'!R569)</f>
        <v/>
      </c>
      <c r="G76" s="92"/>
      <c r="L76" t="str">
        <f>IF('bereinigte Tabelle - getrennt'!S569=0,"",'bereinigte Tabelle - getrennt'!S569)</f>
        <v/>
      </c>
      <c r="M76" t="str">
        <f>IF('bereinigte Tabelle - getrennt'!T569=0,"",'bereinigte Tabelle - getrennt'!T569)</f>
        <v/>
      </c>
      <c r="N76" t="str">
        <f>IF('bereinigte Tabelle - getrennt'!U569=0,"",'bereinigte Tabelle - getrennt'!U569)</f>
        <v/>
      </c>
      <c r="O76" t="str">
        <f>IF('bereinigte Tabelle - getrennt'!V569=0,"",'bereinigte Tabelle - getrennt'!V569)</f>
        <v/>
      </c>
      <c r="P76" s="92"/>
      <c r="Q76" t="str">
        <f>IF('bereinigte Tabelle - getrennt'!H569=0, "", "x")</f>
        <v/>
      </c>
      <c r="R76" s="92"/>
      <c r="S76" s="1" t="str">
        <f>IF('bereinigte Tabelle - getrennt'!R569=0,"",'Rahmen d Maßnahme'!$D$6)</f>
        <v/>
      </c>
      <c r="U76" s="92"/>
      <c r="X76" s="92"/>
      <c r="Y76" s="97">
        <f>'bereinigte Tabelle - getrennt'!AG569</f>
        <v>0</v>
      </c>
    </row>
    <row r="77" spans="2:25">
      <c r="B77" s="92"/>
      <c r="C77" s="92" t="str">
        <f>IF('bereinigte Tabelle - getrennt'!L570="männlich", "Herr", IF('bereinigte Tabelle - getrennt'!L570="weiblich", "Frau", IF('bereinigte Tabelle - getrennt'!L570="divers", "", "")))</f>
        <v/>
      </c>
      <c r="D77" t="str">
        <f>IF('bereinigte Tabelle - getrennt'!Q570=0,"",'bereinigte Tabelle - getrennt'!Q570)</f>
        <v/>
      </c>
      <c r="E77" t="str">
        <f>IF('bereinigte Tabelle - getrennt'!R570=0,"",'bereinigte Tabelle - getrennt'!R570)</f>
        <v/>
      </c>
      <c r="G77" s="92"/>
      <c r="L77" t="str">
        <f>IF('bereinigte Tabelle - getrennt'!S570=0,"",'bereinigte Tabelle - getrennt'!S570)</f>
        <v/>
      </c>
      <c r="M77" t="str">
        <f>IF('bereinigte Tabelle - getrennt'!T570=0,"",'bereinigte Tabelle - getrennt'!T570)</f>
        <v/>
      </c>
      <c r="N77" t="str">
        <f>IF('bereinigte Tabelle - getrennt'!U570=0,"",'bereinigte Tabelle - getrennt'!U570)</f>
        <v/>
      </c>
      <c r="O77" t="str">
        <f>IF('bereinigte Tabelle - getrennt'!V570=0,"",'bereinigte Tabelle - getrennt'!V570)</f>
        <v/>
      </c>
      <c r="P77" s="92"/>
      <c r="Q77" t="str">
        <f>IF('bereinigte Tabelle - getrennt'!H570=0, "", "x")</f>
        <v/>
      </c>
      <c r="R77" s="92"/>
      <c r="S77" s="1" t="str">
        <f>IF('bereinigte Tabelle - getrennt'!R570=0,"",'Rahmen d Maßnahme'!$D$6)</f>
        <v/>
      </c>
      <c r="U77" s="92"/>
      <c r="X77" s="92"/>
      <c r="Y77" s="97">
        <f>'bereinigte Tabelle - getrennt'!AG570</f>
        <v>0</v>
      </c>
    </row>
    <row r="78" spans="2:25">
      <c r="B78" s="92"/>
      <c r="C78" s="92" t="str">
        <f>IF('bereinigte Tabelle - getrennt'!L571="männlich", "Herr", IF('bereinigte Tabelle - getrennt'!L571="weiblich", "Frau", IF('bereinigte Tabelle - getrennt'!L571="divers", "", "")))</f>
        <v/>
      </c>
      <c r="D78" t="str">
        <f>IF('bereinigte Tabelle - getrennt'!Q571=0,"",'bereinigte Tabelle - getrennt'!Q571)</f>
        <v/>
      </c>
      <c r="E78" t="str">
        <f>IF('bereinigte Tabelle - getrennt'!R571=0,"",'bereinigte Tabelle - getrennt'!R571)</f>
        <v/>
      </c>
      <c r="G78" s="92"/>
      <c r="L78" t="str">
        <f>IF('bereinigte Tabelle - getrennt'!S571=0,"",'bereinigte Tabelle - getrennt'!S571)</f>
        <v/>
      </c>
      <c r="M78" t="str">
        <f>IF('bereinigte Tabelle - getrennt'!T571=0,"",'bereinigte Tabelle - getrennt'!T571)</f>
        <v/>
      </c>
      <c r="N78" t="str">
        <f>IF('bereinigte Tabelle - getrennt'!U571=0,"",'bereinigte Tabelle - getrennt'!U571)</f>
        <v/>
      </c>
      <c r="O78" t="str">
        <f>IF('bereinigte Tabelle - getrennt'!V571=0,"",'bereinigte Tabelle - getrennt'!V571)</f>
        <v/>
      </c>
      <c r="P78" s="92"/>
      <c r="Q78" t="str">
        <f>IF('bereinigte Tabelle - getrennt'!H571=0, "", "x")</f>
        <v/>
      </c>
      <c r="R78" s="92"/>
      <c r="S78" s="1" t="str">
        <f>IF('bereinigte Tabelle - getrennt'!R571=0,"",'Rahmen d Maßnahme'!$D$6)</f>
        <v/>
      </c>
      <c r="U78" s="92"/>
      <c r="X78" s="92"/>
      <c r="Y78" s="97">
        <f>'bereinigte Tabelle - getrennt'!AG571</f>
        <v>0</v>
      </c>
    </row>
    <row r="79" spans="2:25">
      <c r="B79" s="92"/>
      <c r="C79" s="92" t="str">
        <f>IF('bereinigte Tabelle - getrennt'!L572="männlich", "Herr", IF('bereinigte Tabelle - getrennt'!L572="weiblich", "Frau", IF('bereinigte Tabelle - getrennt'!L572="divers", "", "")))</f>
        <v/>
      </c>
      <c r="D79" t="str">
        <f>IF('bereinigte Tabelle - getrennt'!Q572=0,"",'bereinigte Tabelle - getrennt'!Q572)</f>
        <v/>
      </c>
      <c r="E79" t="str">
        <f>IF('bereinigte Tabelle - getrennt'!R572=0,"",'bereinigte Tabelle - getrennt'!R572)</f>
        <v/>
      </c>
      <c r="G79" s="92"/>
      <c r="L79" t="str">
        <f>IF('bereinigte Tabelle - getrennt'!S572=0,"",'bereinigte Tabelle - getrennt'!S572)</f>
        <v/>
      </c>
      <c r="M79" t="str">
        <f>IF('bereinigte Tabelle - getrennt'!T572=0,"",'bereinigte Tabelle - getrennt'!T572)</f>
        <v/>
      </c>
      <c r="N79" t="str">
        <f>IF('bereinigte Tabelle - getrennt'!U572=0,"",'bereinigte Tabelle - getrennt'!U572)</f>
        <v/>
      </c>
      <c r="O79" t="str">
        <f>IF('bereinigte Tabelle - getrennt'!V572=0,"",'bereinigte Tabelle - getrennt'!V572)</f>
        <v/>
      </c>
      <c r="P79" s="92"/>
      <c r="Q79" t="str">
        <f>IF('bereinigte Tabelle - getrennt'!H572=0, "", "x")</f>
        <v/>
      </c>
      <c r="R79" s="92"/>
      <c r="S79" s="1" t="str">
        <f>IF('bereinigte Tabelle - getrennt'!R572=0,"",'Rahmen d Maßnahme'!$D$6)</f>
        <v/>
      </c>
      <c r="U79" s="92"/>
      <c r="X79" s="92"/>
      <c r="Y79" s="97">
        <f>'bereinigte Tabelle - getrennt'!AG572</f>
        <v>0</v>
      </c>
    </row>
    <row r="80" spans="2:25">
      <c r="B80" s="92"/>
      <c r="C80" s="92" t="str">
        <f>IF('bereinigte Tabelle - getrennt'!L573="männlich", "Herr", IF('bereinigte Tabelle - getrennt'!L573="weiblich", "Frau", IF('bereinigte Tabelle - getrennt'!L573="divers", "", "")))</f>
        <v/>
      </c>
      <c r="D80" t="str">
        <f>IF('bereinigte Tabelle - getrennt'!Q573=0,"",'bereinigte Tabelle - getrennt'!Q573)</f>
        <v/>
      </c>
      <c r="E80" t="str">
        <f>IF('bereinigte Tabelle - getrennt'!R573=0,"",'bereinigte Tabelle - getrennt'!R573)</f>
        <v/>
      </c>
      <c r="G80" s="92"/>
      <c r="L80" t="str">
        <f>IF('bereinigte Tabelle - getrennt'!S573=0,"",'bereinigte Tabelle - getrennt'!S573)</f>
        <v/>
      </c>
      <c r="M80" t="str">
        <f>IF('bereinigte Tabelle - getrennt'!T573=0,"",'bereinigte Tabelle - getrennt'!T573)</f>
        <v/>
      </c>
      <c r="N80" t="str">
        <f>IF('bereinigte Tabelle - getrennt'!U573=0,"",'bereinigte Tabelle - getrennt'!U573)</f>
        <v/>
      </c>
      <c r="O80" t="str">
        <f>IF('bereinigte Tabelle - getrennt'!V573=0,"",'bereinigte Tabelle - getrennt'!V573)</f>
        <v/>
      </c>
      <c r="P80" s="92"/>
      <c r="Q80" t="str">
        <f>IF('bereinigte Tabelle - getrennt'!H573=0, "", "x")</f>
        <v/>
      </c>
      <c r="R80" s="92"/>
      <c r="S80" s="1" t="str">
        <f>IF('bereinigte Tabelle - getrennt'!R573=0,"",'Rahmen d Maßnahme'!$D$6)</f>
        <v/>
      </c>
      <c r="U80" s="92"/>
      <c r="X80" s="92"/>
      <c r="Y80" s="97">
        <f>'bereinigte Tabelle - getrennt'!AG573</f>
        <v>0</v>
      </c>
    </row>
    <row r="81" spans="2:25">
      <c r="B81" s="92"/>
      <c r="C81" s="92" t="str">
        <f>IF('bereinigte Tabelle - getrennt'!L574="männlich", "Herr", IF('bereinigte Tabelle - getrennt'!L574="weiblich", "Frau", IF('bereinigte Tabelle - getrennt'!L574="divers", "", "")))</f>
        <v/>
      </c>
      <c r="D81" t="str">
        <f>IF('bereinigte Tabelle - getrennt'!Q574=0,"",'bereinigte Tabelle - getrennt'!Q574)</f>
        <v/>
      </c>
      <c r="E81" t="str">
        <f>IF('bereinigte Tabelle - getrennt'!R574=0,"",'bereinigte Tabelle - getrennt'!R574)</f>
        <v/>
      </c>
      <c r="G81" s="92"/>
      <c r="L81" t="str">
        <f>IF('bereinigte Tabelle - getrennt'!S574=0,"",'bereinigte Tabelle - getrennt'!S574)</f>
        <v/>
      </c>
      <c r="M81" t="str">
        <f>IF('bereinigte Tabelle - getrennt'!T574=0,"",'bereinigte Tabelle - getrennt'!T574)</f>
        <v/>
      </c>
      <c r="N81" t="str">
        <f>IF('bereinigte Tabelle - getrennt'!U574=0,"",'bereinigte Tabelle - getrennt'!U574)</f>
        <v/>
      </c>
      <c r="O81" t="str">
        <f>IF('bereinigte Tabelle - getrennt'!V574=0,"",'bereinigte Tabelle - getrennt'!V574)</f>
        <v/>
      </c>
      <c r="P81" s="92"/>
      <c r="Q81" t="str">
        <f>IF('bereinigte Tabelle - getrennt'!H574=0, "", "x")</f>
        <v/>
      </c>
      <c r="R81" s="92"/>
      <c r="S81" s="1" t="str">
        <f>IF('bereinigte Tabelle - getrennt'!R574=0,"",'Rahmen d Maßnahme'!$D$6)</f>
        <v/>
      </c>
      <c r="U81" s="92"/>
      <c r="X81" s="92"/>
      <c r="Y81" s="97">
        <f>'bereinigte Tabelle - getrennt'!AG574</f>
        <v>0</v>
      </c>
    </row>
    <row r="82" spans="2:25">
      <c r="B82" s="92"/>
      <c r="C82" s="92" t="str">
        <f>IF('bereinigte Tabelle - getrennt'!L575="männlich", "Herr", IF('bereinigte Tabelle - getrennt'!L575="weiblich", "Frau", IF('bereinigte Tabelle - getrennt'!L575="divers", "", "")))</f>
        <v/>
      </c>
      <c r="D82" t="str">
        <f>IF('bereinigte Tabelle - getrennt'!Q575=0,"",'bereinigte Tabelle - getrennt'!Q575)</f>
        <v/>
      </c>
      <c r="E82" t="str">
        <f>IF('bereinigte Tabelle - getrennt'!R575=0,"",'bereinigte Tabelle - getrennt'!R575)</f>
        <v/>
      </c>
      <c r="G82" s="92"/>
      <c r="L82" t="str">
        <f>IF('bereinigte Tabelle - getrennt'!S575=0,"",'bereinigte Tabelle - getrennt'!S575)</f>
        <v/>
      </c>
      <c r="M82" t="str">
        <f>IF('bereinigte Tabelle - getrennt'!T575=0,"",'bereinigte Tabelle - getrennt'!T575)</f>
        <v/>
      </c>
      <c r="N82" t="str">
        <f>IF('bereinigte Tabelle - getrennt'!U575=0,"",'bereinigte Tabelle - getrennt'!U575)</f>
        <v/>
      </c>
      <c r="O82" t="str">
        <f>IF('bereinigte Tabelle - getrennt'!V575=0,"",'bereinigte Tabelle - getrennt'!V575)</f>
        <v/>
      </c>
      <c r="P82" s="92"/>
      <c r="Q82" t="str">
        <f>IF('bereinigte Tabelle - getrennt'!H575=0, "", "x")</f>
        <v/>
      </c>
      <c r="R82" s="92"/>
      <c r="S82" s="1" t="str">
        <f>IF('bereinigte Tabelle - getrennt'!R575=0,"",'Rahmen d Maßnahme'!$D$6)</f>
        <v/>
      </c>
      <c r="U82" s="92"/>
      <c r="X82" s="92"/>
      <c r="Y82" s="97">
        <f>'bereinigte Tabelle - getrennt'!AG575</f>
        <v>0</v>
      </c>
    </row>
    <row r="83" spans="2:25">
      <c r="B83" s="92"/>
      <c r="C83" s="92" t="str">
        <f>IF('bereinigte Tabelle - getrennt'!L576="männlich", "Herr", IF('bereinigte Tabelle - getrennt'!L576="weiblich", "Frau", IF('bereinigte Tabelle - getrennt'!L576="divers", "", "")))</f>
        <v/>
      </c>
      <c r="D83" t="str">
        <f>IF('bereinigte Tabelle - getrennt'!Q576=0,"",'bereinigte Tabelle - getrennt'!Q576)</f>
        <v/>
      </c>
      <c r="E83" t="str">
        <f>IF('bereinigte Tabelle - getrennt'!R576=0,"",'bereinigte Tabelle - getrennt'!R576)</f>
        <v/>
      </c>
      <c r="G83" s="92"/>
      <c r="L83" t="str">
        <f>IF('bereinigte Tabelle - getrennt'!S576=0,"",'bereinigte Tabelle - getrennt'!S576)</f>
        <v/>
      </c>
      <c r="M83" t="str">
        <f>IF('bereinigte Tabelle - getrennt'!T576=0,"",'bereinigte Tabelle - getrennt'!T576)</f>
        <v/>
      </c>
      <c r="N83" t="str">
        <f>IF('bereinigte Tabelle - getrennt'!U576=0,"",'bereinigte Tabelle - getrennt'!U576)</f>
        <v/>
      </c>
      <c r="O83" t="str">
        <f>IF('bereinigte Tabelle - getrennt'!V576=0,"",'bereinigte Tabelle - getrennt'!V576)</f>
        <v/>
      </c>
      <c r="P83" s="92"/>
      <c r="Q83" t="str">
        <f>IF('bereinigte Tabelle - getrennt'!H576=0, "", "x")</f>
        <v/>
      </c>
      <c r="R83" s="92"/>
      <c r="S83" s="1" t="str">
        <f>IF('bereinigte Tabelle - getrennt'!R576=0,"",'Rahmen d Maßnahme'!$D$6)</f>
        <v/>
      </c>
      <c r="U83" s="92"/>
      <c r="X83" s="92"/>
      <c r="Y83" s="97">
        <f>'bereinigte Tabelle - getrennt'!AG576</f>
        <v>0</v>
      </c>
    </row>
    <row r="84" spans="2:25">
      <c r="B84" s="92"/>
      <c r="C84" s="92" t="str">
        <f>IF('bereinigte Tabelle - getrennt'!L577="männlich", "Herr", IF('bereinigte Tabelle - getrennt'!L577="weiblich", "Frau", IF('bereinigte Tabelle - getrennt'!L577="divers", "", "")))</f>
        <v/>
      </c>
      <c r="D84" t="str">
        <f>IF('bereinigte Tabelle - getrennt'!Q577=0,"",'bereinigte Tabelle - getrennt'!Q577)</f>
        <v/>
      </c>
      <c r="E84" t="str">
        <f>IF('bereinigte Tabelle - getrennt'!R577=0,"",'bereinigte Tabelle - getrennt'!R577)</f>
        <v/>
      </c>
      <c r="G84" s="92"/>
      <c r="L84" t="str">
        <f>IF('bereinigte Tabelle - getrennt'!S577=0,"",'bereinigte Tabelle - getrennt'!S577)</f>
        <v/>
      </c>
      <c r="M84" t="str">
        <f>IF('bereinigte Tabelle - getrennt'!T577=0,"",'bereinigte Tabelle - getrennt'!T577)</f>
        <v/>
      </c>
      <c r="N84" t="str">
        <f>IF('bereinigte Tabelle - getrennt'!U577=0,"",'bereinigte Tabelle - getrennt'!U577)</f>
        <v/>
      </c>
      <c r="O84" t="str">
        <f>IF('bereinigte Tabelle - getrennt'!V577=0,"",'bereinigte Tabelle - getrennt'!V577)</f>
        <v/>
      </c>
      <c r="P84" s="92"/>
      <c r="Q84" t="str">
        <f>IF('bereinigte Tabelle - getrennt'!H577=0, "", "x")</f>
        <v/>
      </c>
      <c r="R84" s="92"/>
      <c r="S84" s="1" t="str">
        <f>IF('bereinigte Tabelle - getrennt'!R577=0,"",'Rahmen d Maßnahme'!$D$6)</f>
        <v/>
      </c>
      <c r="U84" s="92"/>
      <c r="X84" s="92"/>
      <c r="Y84" s="97">
        <f>'bereinigte Tabelle - getrennt'!AG577</f>
        <v>0</v>
      </c>
    </row>
    <row r="85" spans="2:25">
      <c r="B85" s="92"/>
      <c r="C85" s="92" t="str">
        <f>IF('bereinigte Tabelle - getrennt'!L578="männlich", "Herr", IF('bereinigte Tabelle - getrennt'!L578="weiblich", "Frau", IF('bereinigte Tabelle - getrennt'!L578="divers", "", "")))</f>
        <v/>
      </c>
      <c r="D85" t="str">
        <f>IF('bereinigte Tabelle - getrennt'!Q578=0,"",'bereinigte Tabelle - getrennt'!Q578)</f>
        <v/>
      </c>
      <c r="E85" t="str">
        <f>IF('bereinigte Tabelle - getrennt'!R578=0,"",'bereinigte Tabelle - getrennt'!R578)</f>
        <v/>
      </c>
      <c r="G85" s="92"/>
      <c r="L85" t="str">
        <f>IF('bereinigte Tabelle - getrennt'!S578=0,"",'bereinigte Tabelle - getrennt'!S578)</f>
        <v/>
      </c>
      <c r="M85" t="str">
        <f>IF('bereinigte Tabelle - getrennt'!T578=0,"",'bereinigte Tabelle - getrennt'!T578)</f>
        <v/>
      </c>
      <c r="N85" t="str">
        <f>IF('bereinigte Tabelle - getrennt'!U578=0,"",'bereinigte Tabelle - getrennt'!U578)</f>
        <v/>
      </c>
      <c r="O85" t="str">
        <f>IF('bereinigte Tabelle - getrennt'!V578=0,"",'bereinigte Tabelle - getrennt'!V578)</f>
        <v/>
      </c>
      <c r="P85" s="92"/>
      <c r="Q85" t="str">
        <f>IF('bereinigte Tabelle - getrennt'!H578=0, "", "x")</f>
        <v/>
      </c>
      <c r="R85" s="92"/>
      <c r="S85" s="1" t="str">
        <f>IF('bereinigte Tabelle - getrennt'!R578=0,"",'Rahmen d Maßnahme'!$D$6)</f>
        <v/>
      </c>
      <c r="U85" s="92"/>
      <c r="X85" s="92"/>
      <c r="Y85" s="97">
        <f>'bereinigte Tabelle - getrennt'!AG578</f>
        <v>0</v>
      </c>
    </row>
    <row r="86" spans="2:25">
      <c r="B86" s="92"/>
      <c r="C86" s="92" t="str">
        <f>IF('bereinigte Tabelle - getrennt'!L579="männlich", "Herr", IF('bereinigte Tabelle - getrennt'!L579="weiblich", "Frau", IF('bereinigte Tabelle - getrennt'!L579="divers", "", "")))</f>
        <v/>
      </c>
      <c r="D86" t="str">
        <f>IF('bereinigte Tabelle - getrennt'!Q579=0,"",'bereinigte Tabelle - getrennt'!Q579)</f>
        <v/>
      </c>
      <c r="E86" t="str">
        <f>IF('bereinigte Tabelle - getrennt'!R579=0,"",'bereinigte Tabelle - getrennt'!R579)</f>
        <v/>
      </c>
      <c r="G86" s="92"/>
      <c r="L86" t="str">
        <f>IF('bereinigte Tabelle - getrennt'!S579=0,"",'bereinigte Tabelle - getrennt'!S579)</f>
        <v/>
      </c>
      <c r="M86" t="str">
        <f>IF('bereinigte Tabelle - getrennt'!T579=0,"",'bereinigte Tabelle - getrennt'!T579)</f>
        <v/>
      </c>
      <c r="N86" t="str">
        <f>IF('bereinigte Tabelle - getrennt'!U579=0,"",'bereinigte Tabelle - getrennt'!U579)</f>
        <v/>
      </c>
      <c r="O86" t="str">
        <f>IF('bereinigte Tabelle - getrennt'!V579=0,"",'bereinigte Tabelle - getrennt'!V579)</f>
        <v/>
      </c>
      <c r="P86" s="92"/>
      <c r="Q86" t="str">
        <f>IF('bereinigte Tabelle - getrennt'!H579=0, "", "x")</f>
        <v/>
      </c>
      <c r="R86" s="92"/>
      <c r="S86" s="1" t="str">
        <f>IF('bereinigte Tabelle - getrennt'!R579=0,"",'Rahmen d Maßnahme'!$D$6)</f>
        <v/>
      </c>
      <c r="U86" s="92"/>
      <c r="X86" s="92"/>
      <c r="Y86" s="97">
        <f>'bereinigte Tabelle - getrennt'!AG579</f>
        <v>0</v>
      </c>
    </row>
    <row r="87" spans="2:25">
      <c r="B87" s="92"/>
      <c r="C87" s="92" t="str">
        <f>IF('bereinigte Tabelle - getrennt'!L580="männlich", "Herr", IF('bereinigte Tabelle - getrennt'!L580="weiblich", "Frau", IF('bereinigte Tabelle - getrennt'!L580="divers", "", "")))</f>
        <v/>
      </c>
      <c r="D87" t="str">
        <f>IF('bereinigte Tabelle - getrennt'!Q580=0,"",'bereinigte Tabelle - getrennt'!Q580)</f>
        <v/>
      </c>
      <c r="E87" t="str">
        <f>IF('bereinigte Tabelle - getrennt'!R580=0,"",'bereinigte Tabelle - getrennt'!R580)</f>
        <v/>
      </c>
      <c r="G87" s="92"/>
      <c r="L87" t="str">
        <f>IF('bereinigte Tabelle - getrennt'!S580=0,"",'bereinigte Tabelle - getrennt'!S580)</f>
        <v/>
      </c>
      <c r="M87" t="str">
        <f>IF('bereinigte Tabelle - getrennt'!T580=0,"",'bereinigte Tabelle - getrennt'!T580)</f>
        <v/>
      </c>
      <c r="N87" t="str">
        <f>IF('bereinigte Tabelle - getrennt'!U580=0,"",'bereinigte Tabelle - getrennt'!U580)</f>
        <v/>
      </c>
      <c r="O87" t="str">
        <f>IF('bereinigte Tabelle - getrennt'!V580=0,"",'bereinigte Tabelle - getrennt'!V580)</f>
        <v/>
      </c>
      <c r="P87" s="92"/>
      <c r="Q87" t="str">
        <f>IF('bereinigte Tabelle - getrennt'!H580=0, "", "x")</f>
        <v/>
      </c>
      <c r="R87" s="92"/>
      <c r="S87" s="1" t="str">
        <f>IF('bereinigte Tabelle - getrennt'!R580=0,"",'Rahmen d Maßnahme'!$D$6)</f>
        <v/>
      </c>
      <c r="U87" s="92"/>
      <c r="V87" t="str">
        <f>IF('bereinigte Tabelle - getrennt'!R580=0,"",T87)</f>
        <v/>
      </c>
      <c r="X87" s="92"/>
      <c r="Y87" s="97">
        <f>'bereinigte Tabelle - getrennt'!AG580</f>
        <v>0</v>
      </c>
    </row>
    <row r="88" spans="2:25">
      <c r="B88" s="92"/>
      <c r="C88" s="92" t="str">
        <f>IF('bereinigte Tabelle - getrennt'!L581="männlich", "Herr", IF('bereinigte Tabelle - getrennt'!L581="weiblich", "Frau", IF('bereinigte Tabelle - getrennt'!L581="divers", "", "")))</f>
        <v/>
      </c>
      <c r="D88" t="str">
        <f>IF('bereinigte Tabelle - getrennt'!Q581=0,"",'bereinigte Tabelle - getrennt'!Q581)</f>
        <v/>
      </c>
      <c r="E88" t="str">
        <f>IF('bereinigte Tabelle - getrennt'!R581=0,"",'bereinigte Tabelle - getrennt'!R581)</f>
        <v/>
      </c>
      <c r="G88" s="92"/>
      <c r="L88" t="str">
        <f>IF('bereinigte Tabelle - getrennt'!S581=0,"",'bereinigte Tabelle - getrennt'!S581)</f>
        <v/>
      </c>
      <c r="M88" t="str">
        <f>IF('bereinigte Tabelle - getrennt'!T581=0,"",'bereinigte Tabelle - getrennt'!T581)</f>
        <v/>
      </c>
      <c r="N88" t="str">
        <f>IF('bereinigte Tabelle - getrennt'!U581=0,"",'bereinigte Tabelle - getrennt'!U581)</f>
        <v/>
      </c>
      <c r="O88" t="str">
        <f>IF('bereinigte Tabelle - getrennt'!V581=0,"",'bereinigte Tabelle - getrennt'!V581)</f>
        <v/>
      </c>
      <c r="P88" s="92"/>
      <c r="Q88" t="str">
        <f>IF('bereinigte Tabelle - getrennt'!H581=0, "", "x")</f>
        <v/>
      </c>
      <c r="R88" s="92"/>
      <c r="S88" s="1" t="str">
        <f>IF('bereinigte Tabelle - getrennt'!R581=0,"",'Rahmen d Maßnahme'!$D$6)</f>
        <v/>
      </c>
      <c r="U88" s="92"/>
      <c r="V88" t="str">
        <f>IF('bereinigte Tabelle - getrennt'!R581=0,"",T88)</f>
        <v/>
      </c>
      <c r="X88" s="92"/>
      <c r="Y88" s="97">
        <f>'bereinigte Tabelle - getrennt'!AG581</f>
        <v>0</v>
      </c>
    </row>
    <row r="89" spans="2:25">
      <c r="B89" s="92"/>
      <c r="C89" s="92" t="str">
        <f>IF('bereinigte Tabelle - getrennt'!L582="männlich", "Herr", IF('bereinigte Tabelle - getrennt'!L582="weiblich", "Frau", IF('bereinigte Tabelle - getrennt'!L582="divers", "", "")))</f>
        <v/>
      </c>
      <c r="D89" t="str">
        <f>IF('bereinigte Tabelle - getrennt'!Q582=0,"",'bereinigte Tabelle - getrennt'!Q582)</f>
        <v/>
      </c>
      <c r="E89" t="str">
        <f>IF('bereinigte Tabelle - getrennt'!R582=0,"",'bereinigte Tabelle - getrennt'!R582)</f>
        <v/>
      </c>
      <c r="G89" s="92"/>
      <c r="L89" t="str">
        <f>IF('bereinigte Tabelle - getrennt'!S582=0,"",'bereinigte Tabelle - getrennt'!S582)</f>
        <v/>
      </c>
      <c r="M89" t="str">
        <f>IF('bereinigte Tabelle - getrennt'!T582=0,"",'bereinigte Tabelle - getrennt'!T582)</f>
        <v/>
      </c>
      <c r="N89" t="str">
        <f>IF('bereinigte Tabelle - getrennt'!U582=0,"",'bereinigte Tabelle - getrennt'!U582)</f>
        <v/>
      </c>
      <c r="O89" t="str">
        <f>IF('bereinigte Tabelle - getrennt'!V582=0,"",'bereinigte Tabelle - getrennt'!V582)</f>
        <v/>
      </c>
      <c r="P89" s="92"/>
      <c r="Q89" t="str">
        <f>IF('bereinigte Tabelle - getrennt'!H582=0, "", "x")</f>
        <v/>
      </c>
      <c r="R89" s="92"/>
      <c r="S89" s="1" t="str">
        <f>IF('bereinigte Tabelle - getrennt'!R582=0,"",'Rahmen d Maßnahme'!$D$6)</f>
        <v/>
      </c>
      <c r="U89" s="92"/>
      <c r="V89" t="str">
        <f>IF('bereinigte Tabelle - getrennt'!R582=0,"",T89)</f>
        <v/>
      </c>
      <c r="X89" s="92"/>
      <c r="Y89" s="97">
        <f>'bereinigte Tabelle - getrennt'!AG582</f>
        <v>0</v>
      </c>
    </row>
    <row r="90" spans="2:25">
      <c r="B90" s="92"/>
      <c r="C90" s="92" t="str">
        <f>IF('bereinigte Tabelle - getrennt'!L583="männlich", "Herr", IF('bereinigte Tabelle - getrennt'!L583="weiblich", "Frau", IF('bereinigte Tabelle - getrennt'!L583="divers", "", "")))</f>
        <v/>
      </c>
      <c r="D90" t="str">
        <f>IF('bereinigte Tabelle - getrennt'!Q583=0,"",'bereinigte Tabelle - getrennt'!Q583)</f>
        <v/>
      </c>
      <c r="E90" t="str">
        <f>IF('bereinigte Tabelle - getrennt'!R583=0,"",'bereinigte Tabelle - getrennt'!R583)</f>
        <v/>
      </c>
      <c r="G90" s="92"/>
      <c r="L90" t="str">
        <f>IF('bereinigte Tabelle - getrennt'!S583=0,"",'bereinigte Tabelle - getrennt'!S583)</f>
        <v/>
      </c>
      <c r="M90" t="str">
        <f>IF('bereinigte Tabelle - getrennt'!T583=0,"",'bereinigte Tabelle - getrennt'!T583)</f>
        <v/>
      </c>
      <c r="N90" t="str">
        <f>IF('bereinigte Tabelle - getrennt'!U583=0,"",'bereinigte Tabelle - getrennt'!U583)</f>
        <v/>
      </c>
      <c r="O90" t="str">
        <f>IF('bereinigte Tabelle - getrennt'!V583=0,"",'bereinigte Tabelle - getrennt'!V583)</f>
        <v/>
      </c>
      <c r="P90" s="92"/>
      <c r="Q90" t="str">
        <f>IF('bereinigte Tabelle - getrennt'!H583=0, "", "x")</f>
        <v/>
      </c>
      <c r="R90" s="92"/>
      <c r="S90" s="1" t="str">
        <f>IF('bereinigte Tabelle - getrennt'!R583=0,"",'Rahmen d Maßnahme'!$D$6)</f>
        <v/>
      </c>
      <c r="U90" s="92"/>
      <c r="V90" t="str">
        <f>IF('bereinigte Tabelle - getrennt'!R583=0,"",T90)</f>
        <v/>
      </c>
      <c r="X90" s="92"/>
      <c r="Y90" s="97">
        <f>'bereinigte Tabelle - getrennt'!AG583</f>
        <v>0</v>
      </c>
    </row>
    <row r="91" spans="2:25">
      <c r="B91" s="92"/>
      <c r="C91" s="92" t="str">
        <f>IF('bereinigte Tabelle - getrennt'!L584="männlich", "Herr", IF('bereinigte Tabelle - getrennt'!L584="weiblich", "Frau", IF('bereinigte Tabelle - getrennt'!L584="divers", "", "")))</f>
        <v/>
      </c>
      <c r="D91" t="str">
        <f>IF('bereinigte Tabelle - getrennt'!Q584=0,"",'bereinigte Tabelle - getrennt'!Q584)</f>
        <v/>
      </c>
      <c r="E91" t="str">
        <f>IF('bereinigte Tabelle - getrennt'!R584=0,"",'bereinigte Tabelle - getrennt'!R584)</f>
        <v/>
      </c>
      <c r="G91" s="92"/>
      <c r="L91" t="str">
        <f>IF('bereinigte Tabelle - getrennt'!S584=0,"",'bereinigte Tabelle - getrennt'!S584)</f>
        <v/>
      </c>
      <c r="M91" t="str">
        <f>IF('bereinigte Tabelle - getrennt'!T584=0,"",'bereinigte Tabelle - getrennt'!T584)</f>
        <v/>
      </c>
      <c r="N91" t="str">
        <f>IF('bereinigte Tabelle - getrennt'!U584=0,"",'bereinigte Tabelle - getrennt'!U584)</f>
        <v/>
      </c>
      <c r="O91" t="str">
        <f>IF('bereinigte Tabelle - getrennt'!V584=0,"",'bereinigte Tabelle - getrennt'!V584)</f>
        <v/>
      </c>
      <c r="P91" s="92"/>
      <c r="Q91" t="str">
        <f>IF('bereinigte Tabelle - getrennt'!H584=0, "", "x")</f>
        <v/>
      </c>
      <c r="R91" s="92"/>
      <c r="S91" s="1" t="str">
        <f>IF('bereinigte Tabelle - getrennt'!R584=0,"",'Rahmen d Maßnahme'!$D$6)</f>
        <v/>
      </c>
      <c r="U91" s="92"/>
      <c r="V91" t="str">
        <f>IF('bereinigte Tabelle - getrennt'!R584=0,"",T91)</f>
        <v/>
      </c>
      <c r="X91" s="92"/>
      <c r="Y91" s="97">
        <f>'bereinigte Tabelle - getrennt'!AG584</f>
        <v>0</v>
      </c>
    </row>
    <row r="92" spans="2:25">
      <c r="B92" s="92"/>
      <c r="C92" s="92" t="str">
        <f>IF('bereinigte Tabelle - getrennt'!L585="männlich", "Herr", IF('bereinigte Tabelle - getrennt'!L585="weiblich", "Frau", IF('bereinigte Tabelle - getrennt'!L585="divers", "", "")))</f>
        <v/>
      </c>
      <c r="D92" t="str">
        <f>IF('bereinigte Tabelle - getrennt'!Q585=0,"",'bereinigte Tabelle - getrennt'!Q585)</f>
        <v/>
      </c>
      <c r="E92" t="str">
        <f>IF('bereinigte Tabelle - getrennt'!R585=0,"",'bereinigte Tabelle - getrennt'!R585)</f>
        <v/>
      </c>
      <c r="G92" s="92"/>
      <c r="L92" t="str">
        <f>IF('bereinigte Tabelle - getrennt'!S585=0,"",'bereinigte Tabelle - getrennt'!S585)</f>
        <v/>
      </c>
      <c r="M92" t="str">
        <f>IF('bereinigte Tabelle - getrennt'!T585=0,"",'bereinigte Tabelle - getrennt'!T585)</f>
        <v/>
      </c>
      <c r="N92" t="str">
        <f>IF('bereinigte Tabelle - getrennt'!U585=0,"",'bereinigte Tabelle - getrennt'!U585)</f>
        <v/>
      </c>
      <c r="O92" t="str">
        <f>IF('bereinigte Tabelle - getrennt'!V585=0,"",'bereinigte Tabelle - getrennt'!V585)</f>
        <v/>
      </c>
      <c r="P92" s="92"/>
      <c r="Q92" t="str">
        <f>IF('bereinigte Tabelle - getrennt'!H585=0, "", "x")</f>
        <v/>
      </c>
      <c r="R92" s="92"/>
      <c r="S92" s="1" t="str">
        <f>IF('bereinigte Tabelle - getrennt'!R585=0,"",'Rahmen d Maßnahme'!$D$6)</f>
        <v/>
      </c>
      <c r="U92" s="92"/>
      <c r="V92" t="str">
        <f>IF('bereinigte Tabelle - getrennt'!R585=0,"",T92)</f>
        <v/>
      </c>
      <c r="X92" s="92"/>
      <c r="Y92" s="97">
        <f>'bereinigte Tabelle - getrennt'!AG585</f>
        <v>0</v>
      </c>
    </row>
    <row r="93" spans="2:25">
      <c r="B93" s="92"/>
      <c r="C93" s="92" t="str">
        <f>IF('bereinigte Tabelle - getrennt'!L586="männlich", "Herr", IF('bereinigte Tabelle - getrennt'!L586="weiblich", "Frau", IF('bereinigte Tabelle - getrennt'!L586="divers", "", "")))</f>
        <v/>
      </c>
      <c r="D93" t="str">
        <f>IF('bereinigte Tabelle - getrennt'!Q586=0,"",'bereinigte Tabelle - getrennt'!Q586)</f>
        <v/>
      </c>
      <c r="E93" t="str">
        <f>IF('bereinigte Tabelle - getrennt'!R586=0,"",'bereinigte Tabelle - getrennt'!R586)</f>
        <v/>
      </c>
      <c r="G93" s="92"/>
      <c r="L93" t="str">
        <f>IF('bereinigte Tabelle - getrennt'!S586=0,"",'bereinigte Tabelle - getrennt'!S586)</f>
        <v/>
      </c>
      <c r="M93" t="str">
        <f>IF('bereinigte Tabelle - getrennt'!T586=0,"",'bereinigte Tabelle - getrennt'!T586)</f>
        <v/>
      </c>
      <c r="N93" t="str">
        <f>IF('bereinigte Tabelle - getrennt'!U586=0,"",'bereinigte Tabelle - getrennt'!U586)</f>
        <v/>
      </c>
      <c r="O93" t="str">
        <f>IF('bereinigte Tabelle - getrennt'!V586=0,"",'bereinigte Tabelle - getrennt'!V586)</f>
        <v/>
      </c>
      <c r="P93" s="92"/>
      <c r="Q93" t="str">
        <f>IF('bereinigte Tabelle - getrennt'!H586=0, "", "x")</f>
        <v/>
      </c>
      <c r="R93" s="92"/>
      <c r="S93" s="1" t="str">
        <f>IF('bereinigte Tabelle - getrennt'!R586=0,"",'Rahmen d Maßnahme'!$D$6)</f>
        <v/>
      </c>
      <c r="U93" s="92"/>
      <c r="V93" t="str">
        <f>IF('bereinigte Tabelle - getrennt'!R586=0,"",T93)</f>
        <v/>
      </c>
      <c r="X93" s="92"/>
      <c r="Y93" s="97">
        <f>'bereinigte Tabelle - getrennt'!AG586</f>
        <v>0</v>
      </c>
    </row>
    <row r="94" spans="2:25">
      <c r="B94" s="92"/>
      <c r="C94" s="92" t="str">
        <f>IF('bereinigte Tabelle - getrennt'!L587="männlich", "Herr", IF('bereinigte Tabelle - getrennt'!L587="weiblich", "Frau", IF('bereinigte Tabelle - getrennt'!L587="divers", "", "")))</f>
        <v/>
      </c>
      <c r="D94" t="str">
        <f>IF('bereinigte Tabelle - getrennt'!Q587=0,"",'bereinigte Tabelle - getrennt'!Q587)</f>
        <v/>
      </c>
      <c r="E94" t="str">
        <f>IF('bereinigte Tabelle - getrennt'!R587=0,"",'bereinigte Tabelle - getrennt'!R587)</f>
        <v/>
      </c>
      <c r="G94" s="92"/>
      <c r="L94" t="str">
        <f>IF('bereinigte Tabelle - getrennt'!S587=0,"",'bereinigte Tabelle - getrennt'!S587)</f>
        <v/>
      </c>
      <c r="M94" t="str">
        <f>IF('bereinigte Tabelle - getrennt'!T587=0,"",'bereinigte Tabelle - getrennt'!T587)</f>
        <v/>
      </c>
      <c r="N94" t="str">
        <f>IF('bereinigte Tabelle - getrennt'!U587=0,"",'bereinigte Tabelle - getrennt'!U587)</f>
        <v/>
      </c>
      <c r="O94" t="str">
        <f>IF('bereinigte Tabelle - getrennt'!V587=0,"",'bereinigte Tabelle - getrennt'!V587)</f>
        <v/>
      </c>
      <c r="P94" s="92"/>
      <c r="Q94" t="str">
        <f>IF('bereinigte Tabelle - getrennt'!H587=0, "", "x")</f>
        <v/>
      </c>
      <c r="R94" s="92"/>
      <c r="S94" s="1" t="str">
        <f>IF('bereinigte Tabelle - getrennt'!R587=0,"",'Rahmen d Maßnahme'!$D$6)</f>
        <v/>
      </c>
      <c r="U94" s="92"/>
      <c r="V94" t="str">
        <f>IF('bereinigte Tabelle - getrennt'!R587=0,"",T94)</f>
        <v/>
      </c>
      <c r="X94" s="92"/>
      <c r="Y94" s="97">
        <f>'bereinigte Tabelle - getrennt'!AG587</f>
        <v>0</v>
      </c>
    </row>
    <row r="95" spans="2:25">
      <c r="B95" s="92"/>
      <c r="C95" s="92" t="str">
        <f>IF('bereinigte Tabelle - getrennt'!L588="männlich", "Herr", IF('bereinigte Tabelle - getrennt'!L588="weiblich", "Frau", IF('bereinigte Tabelle - getrennt'!L588="divers", "", "")))</f>
        <v/>
      </c>
      <c r="D95" t="str">
        <f>IF('bereinigte Tabelle - getrennt'!Q588=0,"",'bereinigte Tabelle - getrennt'!Q588)</f>
        <v/>
      </c>
      <c r="E95" t="str">
        <f>IF('bereinigte Tabelle - getrennt'!R588=0,"",'bereinigte Tabelle - getrennt'!R588)</f>
        <v/>
      </c>
      <c r="G95" s="92"/>
      <c r="L95" t="str">
        <f>IF('bereinigte Tabelle - getrennt'!S588=0,"",'bereinigte Tabelle - getrennt'!S588)</f>
        <v/>
      </c>
      <c r="M95" t="str">
        <f>IF('bereinigte Tabelle - getrennt'!T588=0,"",'bereinigte Tabelle - getrennt'!T588)</f>
        <v/>
      </c>
      <c r="N95" t="str">
        <f>IF('bereinigte Tabelle - getrennt'!U588=0,"",'bereinigte Tabelle - getrennt'!U588)</f>
        <v/>
      </c>
      <c r="O95" t="str">
        <f>IF('bereinigte Tabelle - getrennt'!V588=0,"",'bereinigte Tabelle - getrennt'!V588)</f>
        <v/>
      </c>
      <c r="P95" s="92"/>
      <c r="Q95" t="str">
        <f>IF('bereinigte Tabelle - getrennt'!H588=0, "", "x")</f>
        <v/>
      </c>
      <c r="R95" s="92"/>
      <c r="S95" s="1" t="str">
        <f>IF('bereinigte Tabelle - getrennt'!R588=0,"",'Rahmen d Maßnahme'!$D$6)</f>
        <v/>
      </c>
      <c r="U95" s="92"/>
      <c r="V95" t="str">
        <f>IF('bereinigte Tabelle - getrennt'!R588=0,"",T95)</f>
        <v/>
      </c>
      <c r="X95" s="92"/>
      <c r="Y95" s="97">
        <f>'bereinigte Tabelle - getrennt'!AG588</f>
        <v>0</v>
      </c>
    </row>
    <row r="96" spans="2:25">
      <c r="B96" s="92"/>
      <c r="C96" s="92" t="str">
        <f>IF('bereinigte Tabelle - getrennt'!L589="männlich", "Herr", IF('bereinigte Tabelle - getrennt'!L589="weiblich", "Frau", IF('bereinigte Tabelle - getrennt'!L589="divers", "", "")))</f>
        <v/>
      </c>
      <c r="D96" t="str">
        <f>IF('bereinigte Tabelle - getrennt'!Q589=0,"",'bereinigte Tabelle - getrennt'!Q589)</f>
        <v/>
      </c>
      <c r="E96" t="str">
        <f>IF('bereinigte Tabelle - getrennt'!R589=0,"",'bereinigte Tabelle - getrennt'!R589)</f>
        <v/>
      </c>
      <c r="G96" s="92"/>
      <c r="L96" t="str">
        <f>IF('bereinigte Tabelle - getrennt'!S589=0,"",'bereinigte Tabelle - getrennt'!S589)</f>
        <v/>
      </c>
      <c r="M96" t="str">
        <f>IF('bereinigte Tabelle - getrennt'!T589=0,"",'bereinigte Tabelle - getrennt'!T589)</f>
        <v/>
      </c>
      <c r="N96" t="str">
        <f>IF('bereinigte Tabelle - getrennt'!U589=0,"",'bereinigte Tabelle - getrennt'!U589)</f>
        <v/>
      </c>
      <c r="O96" t="str">
        <f>IF('bereinigte Tabelle - getrennt'!V589=0,"",'bereinigte Tabelle - getrennt'!V589)</f>
        <v/>
      </c>
      <c r="P96" s="92"/>
      <c r="Q96" t="str">
        <f>IF('bereinigte Tabelle - getrennt'!H589=0, "", "x")</f>
        <v/>
      </c>
      <c r="R96" s="92"/>
      <c r="S96" s="1" t="str">
        <f>IF('bereinigte Tabelle - getrennt'!R589=0,"",'Rahmen d Maßnahme'!$D$6)</f>
        <v/>
      </c>
      <c r="U96" s="92"/>
      <c r="V96" t="str">
        <f>IF('bereinigte Tabelle - getrennt'!R589=0,"",T96)</f>
        <v/>
      </c>
      <c r="X96" s="92"/>
      <c r="Y96" s="97">
        <f>'bereinigte Tabelle - getrennt'!AG589</f>
        <v>0</v>
      </c>
    </row>
    <row r="97" spans="2:25">
      <c r="B97" s="92"/>
      <c r="C97" s="92" t="str">
        <f>IF('bereinigte Tabelle - getrennt'!L590="männlich", "Herr", IF('bereinigte Tabelle - getrennt'!L590="weiblich", "Frau", IF('bereinigte Tabelle - getrennt'!L590="divers", "", "")))</f>
        <v/>
      </c>
      <c r="D97" t="str">
        <f>IF('bereinigte Tabelle - getrennt'!Q590=0,"",'bereinigte Tabelle - getrennt'!Q590)</f>
        <v/>
      </c>
      <c r="E97" t="str">
        <f>IF('bereinigte Tabelle - getrennt'!R590=0,"",'bereinigte Tabelle - getrennt'!R590)</f>
        <v/>
      </c>
      <c r="G97" s="92"/>
      <c r="L97" t="str">
        <f>IF('bereinigte Tabelle - getrennt'!S590=0,"",'bereinigte Tabelle - getrennt'!S590)</f>
        <v/>
      </c>
      <c r="M97" t="str">
        <f>IF('bereinigte Tabelle - getrennt'!T590=0,"",'bereinigte Tabelle - getrennt'!T590)</f>
        <v/>
      </c>
      <c r="N97" t="str">
        <f>IF('bereinigte Tabelle - getrennt'!U590=0,"",'bereinigte Tabelle - getrennt'!U590)</f>
        <v/>
      </c>
      <c r="O97" t="str">
        <f>IF('bereinigte Tabelle - getrennt'!V590=0,"",'bereinigte Tabelle - getrennt'!V590)</f>
        <v/>
      </c>
      <c r="P97" s="92"/>
      <c r="Q97" t="str">
        <f>IF('bereinigte Tabelle - getrennt'!H590=0, "", "x")</f>
        <v/>
      </c>
      <c r="R97" s="92"/>
      <c r="S97" s="1" t="str">
        <f>IF('bereinigte Tabelle - getrennt'!R590=0,"",'Rahmen d Maßnahme'!$D$6)</f>
        <v/>
      </c>
      <c r="U97" s="92"/>
      <c r="V97" t="str">
        <f>IF('bereinigte Tabelle - getrennt'!R590=0,"",T97)</f>
        <v/>
      </c>
      <c r="X97" s="92"/>
      <c r="Y97" s="97">
        <f>'bereinigte Tabelle - getrennt'!AG590</f>
        <v>0</v>
      </c>
    </row>
  </sheetData>
  <conditionalFormatting sqref="D39:E97">
    <cfRule type="expression" dxfId="3" priority="2">
      <formula>$B$39="Organisation"</formula>
    </cfRule>
  </conditionalFormatting>
  <conditionalFormatting sqref="F39:K97">
    <cfRule type="expression" dxfId="2" priority="1">
      <formula>$B$39="Person"</formula>
    </cfRule>
  </conditionalFormatting>
  <conditionalFormatting sqref="G1:G29">
    <cfRule type="expression" dxfId="1" priority="9">
      <formula>OR($A1&gt;0, $B1 = "Person")</formula>
    </cfRule>
  </conditionalFormatting>
  <conditionalFormatting sqref="P1:P33">
    <cfRule type="expression" dxfId="0" priority="8">
      <formula>$A1&gt;0</formula>
    </cfRule>
  </conditionalFormatting>
  <dataValidations count="7">
    <dataValidation type="list" allowBlank="1" showInputMessage="1" showErrorMessage="1" sqref="B39:B97" xr:uid="{53475FB5-3023-4B66-9183-5F26A79098E0}">
      <formula1>$B$1:$B$37</formula1>
    </dataValidation>
    <dataValidation type="list" allowBlank="1" showInputMessage="1" showErrorMessage="1" sqref="G39:G97" xr:uid="{93E265D3-37F8-4A84-AFF2-17A0B6D63539}">
      <formula1>$G$1:$G$37</formula1>
    </dataValidation>
    <dataValidation type="list" allowBlank="1" showInputMessage="1" showErrorMessage="1" sqref="P39:P97" xr:uid="{24AD198F-855F-45D4-A52D-5B2BE61604DB}">
      <formula1>$P$1:$P$37</formula1>
    </dataValidation>
    <dataValidation type="list" allowBlank="1" showInputMessage="1" showErrorMessage="1" sqref="R39:R97" xr:uid="{C670B30F-AAF0-4A66-8709-671721D7BD44}">
      <formula1>$R$1:$R$2</formula1>
    </dataValidation>
    <dataValidation type="list" allowBlank="1" showInputMessage="1" showErrorMessage="1" sqref="U39" xr:uid="{DF5F0D28-CF90-4F44-9556-42C3E966FCB4}">
      <formula1>$U$1:$U$37</formula1>
    </dataValidation>
    <dataValidation type="list" allowBlank="1" showInputMessage="1" showErrorMessage="1" sqref="X39:X97" xr:uid="{EC4A9D41-2F65-4FFC-94D7-A6A690B43B33}">
      <formula1>$X$1:$X$37</formula1>
    </dataValidation>
    <dataValidation type="list" allowBlank="1" showInputMessage="1" showErrorMessage="1" sqref="W39:W97" xr:uid="{870789A2-12A3-49CD-840F-54B808F76257}">
      <formula1>$W$1:$W$7</formula1>
    </dataValidation>
  </dataValidations>
  <pageMargins left="0.7" right="0.7" top="0.78740157499999996" bottom="0.78740157499999996"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82602A-70A8-4A37-BBCA-7F783F03028C}">
  <sheetPr>
    <tabColor theme="5" tint="0.39997558519241921"/>
  </sheetPr>
  <dimension ref="A1:CK35"/>
  <sheetViews>
    <sheetView topLeftCell="A3" zoomScale="70" zoomScaleNormal="70" workbookViewId="0">
      <selection activeCell="H34" sqref="H34"/>
    </sheetView>
  </sheetViews>
  <sheetFormatPr defaultColWidth="8" defaultRowHeight="12.75"/>
  <cols>
    <col min="1" max="1" width="31.42578125" style="114" customWidth="1"/>
    <col min="2" max="2" width="37.85546875" style="114" customWidth="1"/>
    <col min="3" max="3" width="16" style="114" customWidth="1"/>
    <col min="4" max="4" width="12" style="114" customWidth="1"/>
    <col min="5" max="5" width="31.42578125" style="114" customWidth="1"/>
    <col min="6" max="6" width="37.85546875" style="114" customWidth="1"/>
    <col min="7" max="7" width="16" style="114" customWidth="1"/>
    <col min="8" max="8" width="12" style="114" customWidth="1"/>
    <col min="9" max="9" width="31.42578125" style="114" customWidth="1"/>
    <col min="10" max="10" width="37.85546875" style="114" customWidth="1"/>
    <col min="11" max="11" width="16" style="114" customWidth="1"/>
    <col min="12" max="12" width="12" style="114" customWidth="1"/>
    <col min="13" max="13" width="31.42578125" style="114" customWidth="1"/>
    <col min="14" max="14" width="37.85546875" style="114" customWidth="1"/>
    <col min="15" max="15" width="16" style="114" customWidth="1"/>
    <col min="16" max="16" width="12" style="114" customWidth="1"/>
    <col min="17" max="17" width="31.42578125" style="114" customWidth="1"/>
    <col min="18" max="18" width="37.85546875" style="114" customWidth="1"/>
    <col min="19" max="19" width="16" style="114" customWidth="1"/>
    <col min="20" max="20" width="12" style="114" customWidth="1"/>
    <col min="21" max="21" width="31.42578125" style="114" customWidth="1"/>
    <col min="22" max="22" width="37.85546875" style="114" customWidth="1"/>
    <col min="23" max="23" width="16" style="114" customWidth="1"/>
    <col min="24" max="24" width="12" style="114" customWidth="1"/>
    <col min="25" max="25" width="31.42578125" style="114" customWidth="1"/>
    <col min="26" max="26" width="37.85546875" style="114" customWidth="1"/>
    <col min="27" max="27" width="16" style="114" customWidth="1"/>
    <col min="28" max="28" width="12" style="114" customWidth="1"/>
    <col min="29" max="29" width="31.42578125" style="114" customWidth="1"/>
    <col min="30" max="30" width="37.85546875" style="114" customWidth="1"/>
    <col min="31" max="31" width="16" style="114" customWidth="1"/>
    <col min="32" max="32" width="12" style="114" customWidth="1"/>
    <col min="33" max="33" width="31.42578125" style="114" customWidth="1"/>
    <col min="34" max="34" width="37.85546875" style="114" customWidth="1"/>
    <col min="35" max="35" width="16" style="114" customWidth="1"/>
    <col min="36" max="36" width="12" style="114" customWidth="1"/>
    <col min="37" max="37" width="31.42578125" style="114" customWidth="1"/>
    <col min="38" max="38" width="37.85546875" style="114" customWidth="1"/>
    <col min="39" max="39" width="16" style="114" customWidth="1"/>
    <col min="40" max="40" width="12" style="114" customWidth="1"/>
    <col min="41" max="41" width="31.42578125" style="114" customWidth="1"/>
    <col min="42" max="42" width="37.85546875" style="114" customWidth="1"/>
    <col min="43" max="43" width="16" style="114" customWidth="1"/>
    <col min="44" max="44" width="12" style="114" customWidth="1"/>
    <col min="45" max="45" width="31.42578125" style="114" customWidth="1"/>
    <col min="46" max="46" width="37.85546875" style="114" customWidth="1"/>
    <col min="47" max="47" width="16" style="114" customWidth="1"/>
    <col min="48" max="48" width="12" style="114" customWidth="1"/>
    <col min="49" max="49" width="31.42578125" style="114" customWidth="1"/>
    <col min="50" max="50" width="37.85546875" style="114" customWidth="1"/>
    <col min="51" max="51" width="16" style="114" customWidth="1"/>
    <col min="52" max="52" width="12" style="114" customWidth="1"/>
    <col min="53" max="53" width="31.42578125" style="114" customWidth="1"/>
    <col min="54" max="54" width="37.85546875" style="114" customWidth="1"/>
    <col min="55" max="55" width="16" style="114" customWidth="1"/>
    <col min="56" max="56" width="12" style="114" customWidth="1"/>
    <col min="57" max="57" width="31.42578125" style="114" customWidth="1"/>
    <col min="58" max="58" width="37.85546875" style="114" customWidth="1"/>
    <col min="59" max="59" width="16" style="114" customWidth="1"/>
    <col min="60" max="60" width="12" style="114" customWidth="1"/>
    <col min="61" max="61" width="31.42578125" style="114" customWidth="1"/>
    <col min="62" max="62" width="37.85546875" style="114" customWidth="1"/>
    <col min="63" max="63" width="16" style="114" customWidth="1"/>
    <col min="64" max="64" width="12" style="114" customWidth="1"/>
    <col min="65" max="65" width="31.42578125" style="114" customWidth="1"/>
    <col min="66" max="66" width="37.85546875" style="114" customWidth="1"/>
    <col min="67" max="67" width="16" style="114" customWidth="1"/>
    <col min="68" max="68" width="12" style="114" customWidth="1"/>
    <col min="69" max="88" width="8" style="114"/>
    <col min="89" max="89" width="16" style="114" customWidth="1"/>
    <col min="90" max="16384" width="8" style="114"/>
  </cols>
  <sheetData>
    <row r="1" spans="1:89" ht="14.25" customHeight="1">
      <c r="C1" s="117" t="s">
        <v>532</v>
      </c>
      <c r="D1" s="118">
        <f ca="1">TODAY()</f>
        <v>45799</v>
      </c>
      <c r="G1" s="117" t="s">
        <v>532</v>
      </c>
      <c r="H1" s="118">
        <f ca="1">TODAY()</f>
        <v>45799</v>
      </c>
      <c r="K1" s="117" t="s">
        <v>532</v>
      </c>
      <c r="L1" s="118">
        <f ca="1">TODAY()</f>
        <v>45799</v>
      </c>
      <c r="O1" s="117" t="s">
        <v>532</v>
      </c>
      <c r="P1" s="118">
        <f ca="1">TODAY()</f>
        <v>45799</v>
      </c>
      <c r="S1" s="117" t="s">
        <v>532</v>
      </c>
      <c r="T1" s="118">
        <f ca="1">TODAY()</f>
        <v>45799</v>
      </c>
      <c r="W1" s="117" t="s">
        <v>532</v>
      </c>
      <c r="X1" s="118">
        <f ca="1">TODAY()</f>
        <v>45799</v>
      </c>
      <c r="AA1" s="117" t="s">
        <v>532</v>
      </c>
      <c r="AB1" s="118">
        <f ca="1">TODAY()</f>
        <v>45799</v>
      </c>
      <c r="AE1" s="117" t="s">
        <v>532</v>
      </c>
      <c r="AF1" s="118">
        <f ca="1">TODAY()</f>
        <v>45799</v>
      </c>
      <c r="AI1" s="117" t="s">
        <v>532</v>
      </c>
      <c r="AJ1" s="118">
        <f ca="1">TODAY()</f>
        <v>45799</v>
      </c>
      <c r="AM1" s="117" t="s">
        <v>532</v>
      </c>
      <c r="AN1" s="118">
        <f ca="1">TODAY()</f>
        <v>45799</v>
      </c>
      <c r="AQ1" s="117" t="s">
        <v>532</v>
      </c>
      <c r="AR1" s="118">
        <f ca="1">TODAY()</f>
        <v>45799</v>
      </c>
      <c r="AU1" s="117" t="s">
        <v>532</v>
      </c>
      <c r="AV1" s="118">
        <f ca="1">TODAY()</f>
        <v>45799</v>
      </c>
      <c r="AY1" s="117" t="s">
        <v>532</v>
      </c>
      <c r="AZ1" s="118">
        <f ca="1">TODAY()</f>
        <v>45799</v>
      </c>
      <c r="BC1" s="117" t="s">
        <v>532</v>
      </c>
      <c r="BD1" s="118">
        <f ca="1">TODAY()</f>
        <v>45799</v>
      </c>
      <c r="BG1" s="117" t="s">
        <v>532</v>
      </c>
      <c r="BH1" s="118">
        <f ca="1">TODAY()</f>
        <v>45799</v>
      </c>
      <c r="BK1" s="117" t="s">
        <v>532</v>
      </c>
      <c r="BL1" s="118">
        <f ca="1">TODAY()</f>
        <v>45799</v>
      </c>
      <c r="BO1" s="117" t="s">
        <v>532</v>
      </c>
      <c r="BP1" s="118">
        <f ca="1">TODAY()</f>
        <v>45799</v>
      </c>
    </row>
    <row r="2" spans="1:89" ht="60.75" customHeight="1">
      <c r="A2" s="197" t="s">
        <v>533</v>
      </c>
      <c r="B2" s="198"/>
      <c r="C2" s="198"/>
      <c r="D2" s="198"/>
      <c r="E2" s="197" t="s">
        <v>533</v>
      </c>
      <c r="F2" s="198"/>
      <c r="G2" s="198"/>
      <c r="H2" s="198"/>
      <c r="I2" s="197" t="s">
        <v>533</v>
      </c>
      <c r="J2" s="198"/>
      <c r="K2" s="198"/>
      <c r="L2" s="198"/>
      <c r="M2" s="197" t="s">
        <v>533</v>
      </c>
      <c r="N2" s="198"/>
      <c r="O2" s="198"/>
      <c r="P2" s="198"/>
      <c r="Q2" s="197" t="s">
        <v>533</v>
      </c>
      <c r="R2" s="198"/>
      <c r="S2" s="198"/>
      <c r="T2" s="198"/>
      <c r="U2" s="197" t="s">
        <v>533</v>
      </c>
      <c r="V2" s="198"/>
      <c r="W2" s="198"/>
      <c r="X2" s="198"/>
      <c r="Y2" s="197" t="s">
        <v>533</v>
      </c>
      <c r="Z2" s="198"/>
      <c r="AA2" s="198"/>
      <c r="AB2" s="198"/>
      <c r="AC2" s="197" t="s">
        <v>533</v>
      </c>
      <c r="AD2" s="198"/>
      <c r="AE2" s="198"/>
      <c r="AF2" s="198"/>
      <c r="AG2" s="197" t="s">
        <v>533</v>
      </c>
      <c r="AH2" s="198"/>
      <c r="AI2" s="198"/>
      <c r="AJ2" s="198"/>
      <c r="AK2" s="197" t="s">
        <v>533</v>
      </c>
      <c r="AL2" s="198"/>
      <c r="AM2" s="198"/>
      <c r="AN2" s="198"/>
      <c r="AO2" s="197" t="s">
        <v>533</v>
      </c>
      <c r="AP2" s="198"/>
      <c r="AQ2" s="198"/>
      <c r="AR2" s="198"/>
      <c r="AS2" s="197" t="s">
        <v>533</v>
      </c>
      <c r="AT2" s="198"/>
      <c r="AU2" s="198"/>
      <c r="AV2" s="198"/>
      <c r="AW2" s="197" t="s">
        <v>533</v>
      </c>
      <c r="AX2" s="198"/>
      <c r="AY2" s="198"/>
      <c r="AZ2" s="198"/>
      <c r="BA2" s="197" t="s">
        <v>533</v>
      </c>
      <c r="BB2" s="198"/>
      <c r="BC2" s="198"/>
      <c r="BD2" s="198"/>
      <c r="BE2" s="197" t="s">
        <v>533</v>
      </c>
      <c r="BF2" s="198"/>
      <c r="BG2" s="198"/>
      <c r="BH2" s="198"/>
      <c r="BI2" s="197" t="s">
        <v>533</v>
      </c>
      <c r="BJ2" s="198"/>
      <c r="BK2" s="198"/>
      <c r="BL2" s="198"/>
      <c r="BM2" s="197" t="s">
        <v>533</v>
      </c>
      <c r="BN2" s="198"/>
      <c r="BO2" s="198"/>
      <c r="BP2" s="198"/>
    </row>
    <row r="3" spans="1:89" s="122" customFormat="1" ht="31.5" customHeight="1">
      <c r="A3" s="121" t="s">
        <v>534</v>
      </c>
      <c r="E3" s="121" t="s">
        <v>534</v>
      </c>
      <c r="I3" s="121" t="s">
        <v>534</v>
      </c>
      <c r="M3" s="121" t="s">
        <v>534</v>
      </c>
      <c r="Q3" s="121" t="s">
        <v>534</v>
      </c>
      <c r="U3" s="121" t="s">
        <v>534</v>
      </c>
      <c r="Y3" s="121" t="s">
        <v>534</v>
      </c>
      <c r="AC3" s="121" t="s">
        <v>534</v>
      </c>
      <c r="AG3" s="121" t="s">
        <v>534</v>
      </c>
      <c r="AK3" s="121" t="s">
        <v>534</v>
      </c>
      <c r="AO3" s="121" t="s">
        <v>534</v>
      </c>
      <c r="AS3" s="121" t="s">
        <v>534</v>
      </c>
      <c r="AW3" s="121" t="s">
        <v>534</v>
      </c>
      <c r="BA3" s="121" t="s">
        <v>534</v>
      </c>
      <c r="BE3" s="121" t="s">
        <v>534</v>
      </c>
      <c r="BI3" s="121" t="s">
        <v>534</v>
      </c>
      <c r="BM3" s="121" t="s">
        <v>534</v>
      </c>
    </row>
    <row r="4" spans="1:89" ht="26.25" customHeight="1">
      <c r="A4" s="206" t="s">
        <v>535</v>
      </c>
      <c r="B4" s="191"/>
      <c r="C4" s="192"/>
      <c r="D4" s="115"/>
      <c r="E4" s="190" t="s">
        <v>535</v>
      </c>
      <c r="F4" s="191"/>
      <c r="G4" s="192"/>
      <c r="H4" s="115"/>
      <c r="I4" s="190" t="s">
        <v>535</v>
      </c>
      <c r="J4" s="191"/>
      <c r="K4" s="192"/>
      <c r="L4" s="115"/>
      <c r="M4" s="190" t="s">
        <v>535</v>
      </c>
      <c r="N4" s="191"/>
      <c r="O4" s="192"/>
      <c r="P4" s="115"/>
      <c r="Q4" s="190" t="s">
        <v>535</v>
      </c>
      <c r="R4" s="191"/>
      <c r="S4" s="192"/>
      <c r="T4" s="115"/>
      <c r="U4" s="190" t="s">
        <v>535</v>
      </c>
      <c r="V4" s="191"/>
      <c r="W4" s="192"/>
      <c r="X4" s="115"/>
      <c r="Y4" s="190" t="s">
        <v>535</v>
      </c>
      <c r="Z4" s="191"/>
      <c r="AA4" s="192"/>
      <c r="AB4" s="115"/>
      <c r="AC4" s="190" t="s">
        <v>535</v>
      </c>
      <c r="AD4" s="191"/>
      <c r="AE4" s="192"/>
      <c r="AF4" s="115"/>
      <c r="AG4" s="190" t="s">
        <v>535</v>
      </c>
      <c r="AH4" s="191"/>
      <c r="AI4" s="192"/>
      <c r="AJ4" s="115"/>
      <c r="AK4" s="190" t="s">
        <v>535</v>
      </c>
      <c r="AL4" s="191"/>
      <c r="AM4" s="192"/>
      <c r="AN4" s="115"/>
      <c r="AO4" s="190" t="s">
        <v>535</v>
      </c>
      <c r="AP4" s="191"/>
      <c r="AQ4" s="192"/>
      <c r="AR4" s="115"/>
      <c r="AS4" s="190" t="s">
        <v>535</v>
      </c>
      <c r="AT4" s="191"/>
      <c r="AU4" s="192"/>
      <c r="AV4" s="115"/>
      <c r="AW4" s="190" t="s">
        <v>535</v>
      </c>
      <c r="AX4" s="191"/>
      <c r="AY4" s="192"/>
      <c r="AZ4" s="115"/>
      <c r="BA4" s="190" t="s">
        <v>535</v>
      </c>
      <c r="BB4" s="191"/>
      <c r="BC4" s="192"/>
      <c r="BD4" s="115"/>
      <c r="BE4" s="190" t="s">
        <v>535</v>
      </c>
      <c r="BF4" s="191"/>
      <c r="BG4" s="192"/>
      <c r="BH4" s="115"/>
      <c r="BI4" s="190" t="s">
        <v>535</v>
      </c>
      <c r="BJ4" s="191"/>
      <c r="BK4" s="192"/>
      <c r="BL4" s="115"/>
      <c r="BM4" s="190" t="s">
        <v>535</v>
      </c>
      <c r="BN4" s="191"/>
      <c r="BO4" s="192"/>
      <c r="BP4" s="115"/>
    </row>
    <row r="5" spans="1:89" ht="26.45" customHeight="1">
      <c r="A5" s="190" t="s">
        <v>536</v>
      </c>
      <c r="B5" s="191"/>
      <c r="C5" s="192"/>
      <c r="D5" s="115"/>
      <c r="E5" s="190" t="s">
        <v>536</v>
      </c>
      <c r="F5" s="191"/>
      <c r="G5" s="192"/>
      <c r="H5" s="115"/>
      <c r="I5" s="190" t="s">
        <v>536</v>
      </c>
      <c r="J5" s="191"/>
      <c r="K5" s="192"/>
      <c r="L5" s="115"/>
      <c r="M5" s="190" t="s">
        <v>536</v>
      </c>
      <c r="N5" s="191"/>
      <c r="O5" s="192"/>
      <c r="P5" s="115"/>
      <c r="Q5" s="190" t="s">
        <v>536</v>
      </c>
      <c r="R5" s="191"/>
      <c r="S5" s="192"/>
      <c r="T5" s="115"/>
      <c r="U5" s="190" t="s">
        <v>536</v>
      </c>
      <c r="V5" s="191"/>
      <c r="W5" s="192"/>
      <c r="X5" s="115"/>
      <c r="Y5" s="190" t="s">
        <v>536</v>
      </c>
      <c r="Z5" s="191"/>
      <c r="AA5" s="192"/>
      <c r="AB5" s="115"/>
      <c r="AC5" s="190" t="s">
        <v>536</v>
      </c>
      <c r="AD5" s="191"/>
      <c r="AE5" s="192"/>
      <c r="AF5" s="115"/>
      <c r="AG5" s="190" t="s">
        <v>536</v>
      </c>
      <c r="AH5" s="191"/>
      <c r="AI5" s="192"/>
      <c r="AJ5" s="115"/>
      <c r="AK5" s="190" t="s">
        <v>536</v>
      </c>
      <c r="AL5" s="191"/>
      <c r="AM5" s="192"/>
      <c r="AN5" s="115"/>
      <c r="AO5" s="190" t="s">
        <v>536</v>
      </c>
      <c r="AP5" s="191"/>
      <c r="AQ5" s="192"/>
      <c r="AR5" s="115"/>
      <c r="AS5" s="190" t="s">
        <v>536</v>
      </c>
      <c r="AT5" s="191"/>
      <c r="AU5" s="192"/>
      <c r="AV5" s="115"/>
      <c r="AW5" s="190" t="s">
        <v>536</v>
      </c>
      <c r="AX5" s="191"/>
      <c r="AY5" s="192"/>
      <c r="AZ5" s="115"/>
      <c r="BA5" s="190" t="s">
        <v>536</v>
      </c>
      <c r="BB5" s="191"/>
      <c r="BC5" s="192"/>
      <c r="BD5" s="115"/>
      <c r="BE5" s="190" t="s">
        <v>536</v>
      </c>
      <c r="BF5" s="191"/>
      <c r="BG5" s="192"/>
      <c r="BH5" s="115"/>
      <c r="BI5" s="190" t="s">
        <v>536</v>
      </c>
      <c r="BJ5" s="191"/>
      <c r="BK5" s="192"/>
      <c r="BL5" s="115"/>
      <c r="BM5" s="190" t="s">
        <v>536</v>
      </c>
      <c r="BN5" s="191"/>
      <c r="BO5" s="192"/>
      <c r="BP5" s="115"/>
    </row>
    <row r="6" spans="1:89" ht="41.25" customHeight="1">
      <c r="A6" s="199" t="s">
        <v>537</v>
      </c>
      <c r="B6" s="199"/>
      <c r="C6" s="199"/>
      <c r="D6" s="199"/>
      <c r="E6" s="199" t="s">
        <v>537</v>
      </c>
      <c r="F6" s="199"/>
      <c r="G6" s="199"/>
      <c r="H6" s="199"/>
      <c r="I6" s="199" t="s">
        <v>537</v>
      </c>
      <c r="J6" s="199"/>
      <c r="K6" s="199"/>
      <c r="L6" s="199"/>
      <c r="M6" s="199" t="s">
        <v>537</v>
      </c>
      <c r="N6" s="199"/>
      <c r="O6" s="199"/>
      <c r="P6" s="199"/>
      <c r="Q6" s="199" t="s">
        <v>537</v>
      </c>
      <c r="R6" s="199"/>
      <c r="S6" s="199"/>
      <c r="T6" s="199"/>
      <c r="U6" s="199" t="s">
        <v>537</v>
      </c>
      <c r="V6" s="199"/>
      <c r="W6" s="199"/>
      <c r="X6" s="199"/>
      <c r="Y6" s="199" t="s">
        <v>537</v>
      </c>
      <c r="Z6" s="199"/>
      <c r="AA6" s="199"/>
      <c r="AB6" s="199"/>
      <c r="AC6" s="199" t="s">
        <v>537</v>
      </c>
      <c r="AD6" s="199"/>
      <c r="AE6" s="199"/>
      <c r="AF6" s="199"/>
      <c r="AG6" s="199" t="s">
        <v>537</v>
      </c>
      <c r="AH6" s="199"/>
      <c r="AI6" s="199"/>
      <c r="AJ6" s="199"/>
      <c r="AK6" s="199" t="s">
        <v>537</v>
      </c>
      <c r="AL6" s="199"/>
      <c r="AM6" s="199"/>
      <c r="AN6" s="199"/>
      <c r="AO6" s="199" t="s">
        <v>537</v>
      </c>
      <c r="AP6" s="199"/>
      <c r="AQ6" s="199"/>
      <c r="AR6" s="199"/>
      <c r="AS6" s="199" t="s">
        <v>537</v>
      </c>
      <c r="AT6" s="199"/>
      <c r="AU6" s="199"/>
      <c r="AV6" s="199"/>
      <c r="AW6" s="199" t="s">
        <v>537</v>
      </c>
      <c r="AX6" s="199"/>
      <c r="AY6" s="199"/>
      <c r="AZ6" s="199"/>
      <c r="BA6" s="199" t="s">
        <v>537</v>
      </c>
      <c r="BB6" s="199"/>
      <c r="BC6" s="199"/>
      <c r="BD6" s="199"/>
      <c r="BE6" s="199" t="s">
        <v>537</v>
      </c>
      <c r="BF6" s="199"/>
      <c r="BG6" s="199"/>
      <c r="BH6" s="199"/>
      <c r="BI6" s="199" t="s">
        <v>537</v>
      </c>
      <c r="BJ6" s="199"/>
      <c r="BK6" s="199"/>
      <c r="BL6" s="199"/>
      <c r="BM6" s="199" t="s">
        <v>537</v>
      </c>
      <c r="BN6" s="199"/>
      <c r="BO6" s="199"/>
      <c r="BP6" s="199"/>
    </row>
    <row r="7" spans="1:89" ht="12.95" customHeight="1">
      <c r="A7" s="127" t="s">
        <v>44</v>
      </c>
      <c r="B7" s="128" t="s">
        <v>538</v>
      </c>
      <c r="C7" s="128" t="s">
        <v>539</v>
      </c>
      <c r="D7" s="115"/>
      <c r="E7" s="116" t="s">
        <v>540</v>
      </c>
      <c r="F7" s="116" t="s">
        <v>538</v>
      </c>
      <c r="G7" s="116" t="s">
        <v>539</v>
      </c>
      <c r="H7" s="115"/>
      <c r="I7" s="116" t="s">
        <v>540</v>
      </c>
      <c r="J7" s="116" t="s">
        <v>538</v>
      </c>
      <c r="K7" s="116" t="s">
        <v>539</v>
      </c>
      <c r="L7" s="115"/>
      <c r="M7" s="116" t="s">
        <v>540</v>
      </c>
      <c r="N7" s="116" t="s">
        <v>538</v>
      </c>
      <c r="O7" s="116" t="s">
        <v>539</v>
      </c>
      <c r="P7" s="115"/>
      <c r="Q7" s="116" t="s">
        <v>540</v>
      </c>
      <c r="R7" s="116" t="s">
        <v>538</v>
      </c>
      <c r="S7" s="116" t="s">
        <v>539</v>
      </c>
      <c r="T7" s="115"/>
      <c r="U7" s="116" t="s">
        <v>540</v>
      </c>
      <c r="V7" s="116" t="s">
        <v>538</v>
      </c>
      <c r="W7" s="116" t="s">
        <v>539</v>
      </c>
      <c r="X7" s="115"/>
      <c r="Y7" s="116" t="s">
        <v>540</v>
      </c>
      <c r="Z7" s="116" t="s">
        <v>538</v>
      </c>
      <c r="AA7" s="116" t="s">
        <v>539</v>
      </c>
      <c r="AB7" s="115"/>
      <c r="AC7" s="116" t="s">
        <v>540</v>
      </c>
      <c r="AD7" s="116" t="s">
        <v>538</v>
      </c>
      <c r="AE7" s="116" t="s">
        <v>539</v>
      </c>
      <c r="AF7" s="115"/>
      <c r="AG7" s="116" t="s">
        <v>540</v>
      </c>
      <c r="AH7" s="116" t="s">
        <v>538</v>
      </c>
      <c r="AI7" s="116" t="s">
        <v>539</v>
      </c>
      <c r="AJ7" s="115"/>
      <c r="AK7" s="116" t="s">
        <v>540</v>
      </c>
      <c r="AL7" s="116" t="s">
        <v>538</v>
      </c>
      <c r="AM7" s="116" t="s">
        <v>539</v>
      </c>
      <c r="AN7" s="115"/>
      <c r="AO7" s="116" t="s">
        <v>540</v>
      </c>
      <c r="AP7" s="116" t="s">
        <v>538</v>
      </c>
      <c r="AQ7" s="116" t="s">
        <v>539</v>
      </c>
      <c r="AR7" s="115"/>
      <c r="AS7" s="116" t="s">
        <v>540</v>
      </c>
      <c r="AT7" s="116" t="s">
        <v>538</v>
      </c>
      <c r="AU7" s="116" t="s">
        <v>539</v>
      </c>
      <c r="AV7" s="115"/>
      <c r="AW7" s="116" t="s">
        <v>540</v>
      </c>
      <c r="AX7" s="116" t="s">
        <v>538</v>
      </c>
      <c r="AY7" s="116" t="s">
        <v>539</v>
      </c>
      <c r="AZ7" s="115"/>
      <c r="BA7" s="116" t="s">
        <v>540</v>
      </c>
      <c r="BB7" s="116" t="s">
        <v>538</v>
      </c>
      <c r="BC7" s="116" t="s">
        <v>539</v>
      </c>
      <c r="BD7" s="115"/>
      <c r="BE7" s="116" t="s">
        <v>540</v>
      </c>
      <c r="BF7" s="116" t="s">
        <v>538</v>
      </c>
      <c r="BG7" s="116" t="s">
        <v>539</v>
      </c>
      <c r="BH7" s="115"/>
      <c r="BI7" s="116" t="s">
        <v>540</v>
      </c>
      <c r="BJ7" s="116" t="s">
        <v>538</v>
      </c>
      <c r="BK7" s="116" t="s">
        <v>539</v>
      </c>
      <c r="BL7" s="115"/>
      <c r="BM7" s="116" t="s">
        <v>540</v>
      </c>
      <c r="BN7" s="116" t="s">
        <v>538</v>
      </c>
      <c r="BO7" s="116" t="s">
        <v>539</v>
      </c>
      <c r="BP7" s="115"/>
    </row>
    <row r="8" spans="1:89" ht="12.95" customHeight="1">
      <c r="A8" s="135" t="str">
        <f>IF('bereinigte Tabelle - getrennt'!R966=0, "", 'bereinigte Tabelle - getrennt'!R966)</f>
        <v/>
      </c>
      <c r="B8" s="135" t="str">
        <f>IF('bereinigte Tabelle - getrennt'!Q966=0, "", 'bereinigte Tabelle - getrennt'!Q966)</f>
        <v/>
      </c>
      <c r="C8" s="135" t="str">
        <f>IF('bereinigte Tabelle - getrennt'!R966=0, "", 'bereinigte Tabelle - getrennt'!X966)</f>
        <v/>
      </c>
      <c r="D8" s="115"/>
      <c r="E8" s="136" t="str">
        <f>IF('bereinigte Tabelle - getrennt'!R967=0, "", 'bereinigte Tabelle - getrennt'!R967)</f>
        <v/>
      </c>
      <c r="F8" s="137" t="str">
        <f>IF('bereinigte Tabelle - getrennt'!Q967=0, "", 'bereinigte Tabelle - getrennt'!Q967)</f>
        <v/>
      </c>
      <c r="G8" s="135" t="str">
        <f>IF('bereinigte Tabelle - getrennt'!R967=0, "", 'bereinigte Tabelle - getrennt'!X967)</f>
        <v/>
      </c>
      <c r="H8" s="115"/>
      <c r="I8" s="136" t="str">
        <f>IF('bereinigte Tabelle - getrennt'!R968=0, "", 'bereinigte Tabelle - getrennt'!R968)</f>
        <v/>
      </c>
      <c r="J8" s="137" t="str">
        <f>IF('bereinigte Tabelle - getrennt'!Q968=0, "", 'bereinigte Tabelle - getrennt'!Q968)</f>
        <v/>
      </c>
      <c r="K8" s="138" t="str">
        <f>IF('bereinigte Tabelle - getrennt'!R968=0, "", 'bereinigte Tabelle - getrennt'!X968)</f>
        <v/>
      </c>
      <c r="L8" s="115"/>
      <c r="M8" s="136" t="str">
        <f>IF('bereinigte Tabelle - getrennt'!R969=0, "", 'bereinigte Tabelle - getrennt'!R969)</f>
        <v/>
      </c>
      <c r="N8" s="137" t="str">
        <f>IF('bereinigte Tabelle - getrennt'!Q969=0, "", 'bereinigte Tabelle - getrennt'!Q969)</f>
        <v/>
      </c>
      <c r="O8" s="138" t="str">
        <f>IF('bereinigte Tabelle - getrennt'!R969=0, "", 'bereinigte Tabelle - getrennt'!X969)</f>
        <v/>
      </c>
      <c r="P8" s="115"/>
      <c r="Q8" s="131" t="str">
        <f>IF('bereinigte Tabelle - getrennt'!R970=0, "", 'bereinigte Tabelle - getrennt'!R970)</f>
        <v/>
      </c>
      <c r="R8" s="132" t="str">
        <f>IF('bereinigte Tabelle - getrennt'!Q970=0, "", 'bereinigte Tabelle - getrennt'!Q970)</f>
        <v/>
      </c>
      <c r="S8" s="133" t="str">
        <f>IF('bereinigte Tabelle - getrennt'!R970=0, "", 'bereinigte Tabelle - getrennt'!X970)</f>
        <v/>
      </c>
      <c r="T8" s="115"/>
      <c r="U8" s="139" t="str">
        <f>IF('bereinigte Tabelle - getrennt'!R970=0, "", 'bereinigte Tabelle - getrennt'!R971)</f>
        <v/>
      </c>
      <c r="V8" s="140" t="str">
        <f>IF('bereinigte Tabelle - getrennt'!Q971=0, "", 'bereinigte Tabelle - getrennt'!Q971)</f>
        <v/>
      </c>
      <c r="W8" s="141" t="str">
        <f>IF('bereinigte Tabelle - getrennt'!X971=0, "", 'bereinigte Tabelle - getrennt'!X971)</f>
        <v/>
      </c>
      <c r="X8" s="115"/>
      <c r="Y8" s="136" t="str">
        <f>IF('bereinigte Tabelle - getrennt'!R972=0, "", 'bereinigte Tabelle - getrennt'!R972)</f>
        <v/>
      </c>
      <c r="Z8" s="137" t="str">
        <f>IF('bereinigte Tabelle - getrennt'!Q972=0, "", 'bereinigte Tabelle - getrennt'!Q972)</f>
        <v/>
      </c>
      <c r="AA8" s="138" t="str">
        <f>IF('bereinigte Tabelle - getrennt'!R972=0, "", 'bereinigte Tabelle - getrennt'!X972)</f>
        <v/>
      </c>
      <c r="AB8" s="115"/>
      <c r="AC8" s="136" t="str">
        <f>IF('bereinigte Tabelle - getrennt'!R973=0, "", 'bereinigte Tabelle - getrennt'!R973)</f>
        <v/>
      </c>
      <c r="AD8" s="137" t="str">
        <f>IF('bereinigte Tabelle - getrennt'!Q973=0, "", 'bereinigte Tabelle - getrennt'!Q973)</f>
        <v/>
      </c>
      <c r="AE8" s="138" t="str">
        <f>IF('bereinigte Tabelle - getrennt'!R973=0, "", 'bereinigte Tabelle - getrennt'!X973)</f>
        <v/>
      </c>
      <c r="AF8" s="115"/>
      <c r="AG8" s="136" t="str">
        <f>IF('bereinigte Tabelle - getrennt'!R974=0, "", 'bereinigte Tabelle - getrennt'!R974)</f>
        <v/>
      </c>
      <c r="AH8" s="137" t="str">
        <f>IF('bereinigte Tabelle - getrennt'!Q974=0, "", 'bereinigte Tabelle - getrennt'!Q974)</f>
        <v/>
      </c>
      <c r="AI8" s="138" t="str">
        <f>IF('bereinigte Tabelle - getrennt'!R974=0, "", 'bereinigte Tabelle - getrennt'!X974)</f>
        <v/>
      </c>
      <c r="AJ8" s="115"/>
      <c r="AK8" s="136" t="str">
        <f>IF('bereinigte Tabelle - getrennt'!R975=0, "", 'bereinigte Tabelle - getrennt'!R975)</f>
        <v/>
      </c>
      <c r="AL8" s="137" t="str">
        <f>IF('bereinigte Tabelle - getrennt'!Q975=0, "", 'bereinigte Tabelle - getrennt'!Q975)</f>
        <v/>
      </c>
      <c r="AM8" s="138" t="str">
        <f>IF('bereinigte Tabelle - getrennt'!R975=0, "", 'bereinigte Tabelle - getrennt'!X975)</f>
        <v/>
      </c>
      <c r="AN8" s="115"/>
      <c r="AO8" s="136" t="str">
        <f>IF('bereinigte Tabelle - getrennt'!R976=0, "", 'bereinigte Tabelle - getrennt'!R976)</f>
        <v/>
      </c>
      <c r="AP8" s="137" t="str">
        <f>IF('bereinigte Tabelle - getrennt'!Q976=0, "", 'bereinigte Tabelle - getrennt'!Q976)</f>
        <v/>
      </c>
      <c r="AQ8" s="138" t="str">
        <f>IF('bereinigte Tabelle - getrennt'!R976=0, "", 'bereinigte Tabelle - getrennt'!X976)</f>
        <v/>
      </c>
      <c r="AR8" s="115"/>
      <c r="AS8" s="136" t="str">
        <f>IF('bereinigte Tabelle - getrennt'!R977=0, "", 'bereinigte Tabelle - getrennt'!R977)</f>
        <v/>
      </c>
      <c r="AT8" s="137" t="str">
        <f>IF('bereinigte Tabelle - getrennt'!Q977=0, "", 'bereinigte Tabelle - getrennt'!Q977)</f>
        <v/>
      </c>
      <c r="AU8" s="138" t="str">
        <f>IF('bereinigte Tabelle - getrennt'!R977=0, "", 'bereinigte Tabelle - getrennt'!X977)</f>
        <v/>
      </c>
      <c r="AV8" s="115"/>
      <c r="AW8" s="136" t="str">
        <f>IF('bereinigte Tabelle - getrennt'!R978=0, "", 'bereinigte Tabelle - getrennt'!R978)</f>
        <v/>
      </c>
      <c r="AX8" s="137" t="str">
        <f>IF('bereinigte Tabelle - getrennt'!Q978=0, "", 'bereinigte Tabelle - getrennt'!Q978)</f>
        <v/>
      </c>
      <c r="AY8" s="138" t="str">
        <f>IF('bereinigte Tabelle - getrennt'!R978=0, "", 'bereinigte Tabelle - getrennt'!X978)</f>
        <v/>
      </c>
      <c r="AZ8" s="115"/>
      <c r="BA8" s="136" t="str">
        <f>IF('bereinigte Tabelle - getrennt'!R979=0, "", 'bereinigte Tabelle - getrennt'!R979)</f>
        <v/>
      </c>
      <c r="BB8" s="137" t="str">
        <f>IF('bereinigte Tabelle - getrennt'!Q979=0, "", 'bereinigte Tabelle - getrennt'!Q979)</f>
        <v/>
      </c>
      <c r="BC8" s="138" t="str">
        <f>IF('bereinigte Tabelle - getrennt'!R979=0, "", 'bereinigte Tabelle - getrennt'!X979)</f>
        <v/>
      </c>
      <c r="BD8" s="115"/>
      <c r="BE8" s="136" t="str">
        <f>IF('bereinigte Tabelle - getrennt'!R980=0, "", 'bereinigte Tabelle - getrennt'!R980)</f>
        <v/>
      </c>
      <c r="BF8" s="137" t="str">
        <f>IF('bereinigte Tabelle - getrennt'!Q980=0, "", 'bereinigte Tabelle - getrennt'!Q980)</f>
        <v/>
      </c>
      <c r="BG8" s="138" t="str">
        <f>IF('bereinigte Tabelle - getrennt'!R980=0, "", 'bereinigte Tabelle - getrennt'!X980)</f>
        <v/>
      </c>
      <c r="BH8" s="115"/>
      <c r="BI8" s="136" t="str">
        <f>IF('bereinigte Tabelle - getrennt'!R981=0, "", 'bereinigte Tabelle - getrennt'!R981)</f>
        <v/>
      </c>
      <c r="BJ8" s="137" t="str">
        <f>IF('bereinigte Tabelle - getrennt'!Q981=0, "", 'bereinigte Tabelle - getrennt'!Q981)</f>
        <v/>
      </c>
      <c r="BK8" s="138" t="str">
        <f>IF('bereinigte Tabelle - getrennt'!R981=0, "", 'bereinigte Tabelle - getrennt'!X981)</f>
        <v/>
      </c>
      <c r="BL8" s="115"/>
      <c r="BM8" s="136" t="str">
        <f>IF('bereinigte Tabelle - getrennt'!R982=0, "", 'bereinigte Tabelle - getrennt'!R982)</f>
        <v/>
      </c>
      <c r="BN8" s="137" t="str">
        <f>IF('bereinigte Tabelle - getrennt'!Q982=0, "", 'bereinigte Tabelle - getrennt'!Q982)</f>
        <v/>
      </c>
      <c r="BO8" s="138" t="str">
        <f>IF('bereinigte Tabelle - getrennt'!R982=0, "", 'bereinigte Tabelle - getrennt'!X982)</f>
        <v/>
      </c>
      <c r="BP8" s="115"/>
    </row>
    <row r="9" spans="1:89" ht="12.95" customHeight="1">
      <c r="A9" s="207" t="s">
        <v>541</v>
      </c>
      <c r="B9" s="207"/>
      <c r="C9" s="207"/>
      <c r="D9" s="115"/>
      <c r="E9" s="200" t="s">
        <v>541</v>
      </c>
      <c r="F9" s="201"/>
      <c r="G9" s="202"/>
      <c r="H9" s="115"/>
      <c r="I9" s="200" t="s">
        <v>541</v>
      </c>
      <c r="J9" s="201"/>
      <c r="K9" s="202"/>
      <c r="L9" s="115"/>
      <c r="M9" s="200" t="s">
        <v>541</v>
      </c>
      <c r="N9" s="201"/>
      <c r="O9" s="202"/>
      <c r="P9" s="115"/>
      <c r="Q9" s="200" t="s">
        <v>541</v>
      </c>
      <c r="R9" s="201"/>
      <c r="S9" s="202"/>
      <c r="T9" s="115"/>
      <c r="U9" s="203" t="s">
        <v>541</v>
      </c>
      <c r="V9" s="204"/>
      <c r="W9" s="205"/>
      <c r="X9" s="115"/>
      <c r="Y9" s="200" t="s">
        <v>541</v>
      </c>
      <c r="Z9" s="201"/>
      <c r="AA9" s="202"/>
      <c r="AB9" s="115"/>
      <c r="AC9" s="200" t="s">
        <v>541</v>
      </c>
      <c r="AD9" s="201"/>
      <c r="AE9" s="202"/>
      <c r="AF9" s="115"/>
      <c r="AG9" s="200" t="s">
        <v>541</v>
      </c>
      <c r="AH9" s="201"/>
      <c r="AI9" s="202"/>
      <c r="AJ9" s="115"/>
      <c r="AK9" s="200" t="s">
        <v>541</v>
      </c>
      <c r="AL9" s="201"/>
      <c r="AM9" s="202"/>
      <c r="AN9" s="130"/>
      <c r="AO9" s="200" t="s">
        <v>541</v>
      </c>
      <c r="AP9" s="201"/>
      <c r="AQ9" s="202"/>
      <c r="AR9" s="130"/>
      <c r="AS9" s="200" t="s">
        <v>541</v>
      </c>
      <c r="AT9" s="201"/>
      <c r="AU9" s="202"/>
      <c r="AV9" s="130"/>
      <c r="AW9" s="200" t="s">
        <v>541</v>
      </c>
      <c r="AX9" s="201"/>
      <c r="AY9" s="202"/>
      <c r="AZ9" s="115"/>
      <c r="BA9" s="200" t="s">
        <v>541</v>
      </c>
      <c r="BB9" s="201"/>
      <c r="BC9" s="202"/>
      <c r="BD9" s="115"/>
      <c r="BE9" s="200" t="s">
        <v>541</v>
      </c>
      <c r="BF9" s="201"/>
      <c r="BG9" s="202"/>
      <c r="BH9" s="115"/>
      <c r="BI9" s="200" t="s">
        <v>541</v>
      </c>
      <c r="BJ9" s="201"/>
      <c r="BK9" s="202"/>
      <c r="BL9" s="115"/>
      <c r="BM9" s="200" t="s">
        <v>541</v>
      </c>
      <c r="BN9" s="201"/>
      <c r="BO9" s="202"/>
      <c r="BP9" s="115"/>
    </row>
    <row r="10" spans="1:89" ht="12.95" customHeight="1">
      <c r="A10" s="208" t="str">
        <f>IF('bereinigte Tabelle - getrennt'!R966=0, "", CONCATENATE('bereinigte Tabelle - getrennt'!U966, ", ",'bereinigte Tabelle - getrennt'!V966, ", ",'bereinigte Tabelle - getrennt'!S966,", ",'bereinigte Tabelle - getrennt'!T966))</f>
        <v/>
      </c>
      <c r="B10" s="209"/>
      <c r="C10" s="210"/>
      <c r="D10" s="115"/>
      <c r="E10" s="177" t="str">
        <f>IF('bereinigte Tabelle - getrennt'!R967=0, "", CONCATENATE('bereinigte Tabelle - getrennt'!U967, ", ",'bereinigte Tabelle - getrennt'!V967, ", ",'bereinigte Tabelle - getrennt'!S967,", ",'bereinigte Tabelle - getrennt'!T967))</f>
        <v/>
      </c>
      <c r="F10" s="178"/>
      <c r="G10" s="179"/>
      <c r="H10" s="115"/>
      <c r="I10" s="177" t="str">
        <f>IF('bereinigte Tabelle - getrennt'!R968=0, "", CONCATENATE('bereinigte Tabelle - getrennt'!U968, ", ",'bereinigte Tabelle - getrennt'!V968, ", ",'bereinigte Tabelle - getrennt'!S968,", ",'bereinigte Tabelle - getrennt'!T968))</f>
        <v/>
      </c>
      <c r="J10" s="178"/>
      <c r="K10" s="179"/>
      <c r="L10" s="115"/>
      <c r="M10" s="177" t="str">
        <f>IF('bereinigte Tabelle - getrennt'!R969=0, "", CONCATENATE('bereinigte Tabelle - getrennt'!U969, ", ",'bereinigte Tabelle - getrennt'!V969, ", ",'bereinigte Tabelle - getrennt'!S969,", ",'bereinigte Tabelle - getrennt'!T969))</f>
        <v/>
      </c>
      <c r="N10" s="178"/>
      <c r="O10" s="179"/>
      <c r="P10" s="115"/>
      <c r="Q10" s="180" t="str">
        <f>IF('bereinigte Tabelle - getrennt'!R970=0, "", CONCATENATE('bereinigte Tabelle - getrennt'!U970, ", ",'bereinigte Tabelle - getrennt'!V970, ", ",'bereinigte Tabelle - getrennt'!S970,", ",'bereinigte Tabelle - getrennt'!T970))</f>
        <v/>
      </c>
      <c r="R10" s="181"/>
      <c r="S10" s="182"/>
      <c r="T10" s="115"/>
      <c r="U10" s="177" t="str">
        <f>IF('bereinigte Tabelle - getrennt'!R971=0, "", CONCATENATE('bereinigte Tabelle - getrennt'!U971, ", ",'bereinigte Tabelle - getrennt'!V971, ", ",'bereinigte Tabelle - getrennt'!S971,", ",'bereinigte Tabelle - getrennt'!T971))</f>
        <v/>
      </c>
      <c r="V10" s="183"/>
      <c r="W10" s="184"/>
      <c r="X10" s="115"/>
      <c r="Y10" s="177" t="str">
        <f>IF('bereinigte Tabelle - getrennt'!R972=0, "", CONCATENATE('bereinigte Tabelle - getrennt'!U972, ", ",'bereinigte Tabelle - getrennt'!V972, ", ",'bereinigte Tabelle - getrennt'!S972,", ",'bereinigte Tabelle - getrennt'!T972))</f>
        <v/>
      </c>
      <c r="Z10" s="183"/>
      <c r="AA10" s="184"/>
      <c r="AB10" s="115"/>
      <c r="AC10" s="177" t="str">
        <f>IF('bereinigte Tabelle - getrennt'!R973=0, "", CONCATENATE('bereinigte Tabelle - getrennt'!U973, ", ",'bereinigte Tabelle - getrennt'!V973, ", ",'bereinigte Tabelle - getrennt'!S973,", ",'bereinigte Tabelle - getrennt'!T973))</f>
        <v/>
      </c>
      <c r="AD10" s="183"/>
      <c r="AE10" s="184"/>
      <c r="AF10" s="115"/>
      <c r="AG10" s="177" t="str">
        <f>IF('bereinigte Tabelle - getrennt'!R974=0, "", CONCATENATE('bereinigte Tabelle - getrennt'!U974, ", ",'bereinigte Tabelle - getrennt'!V974, ", ",'bereinigte Tabelle - getrennt'!S974,", ",'bereinigte Tabelle - getrennt'!T974))</f>
        <v/>
      </c>
      <c r="AH10" s="183"/>
      <c r="AI10" s="184"/>
      <c r="AJ10" s="115"/>
      <c r="AK10" s="177" t="str">
        <f>IF('bereinigte Tabelle - getrennt'!R975=0, "", CONCATENATE('bereinigte Tabelle - getrennt'!U975, ", ",'bereinigte Tabelle - getrennt'!V975, ", ",'bereinigte Tabelle - getrennt'!S975,", ",'bereinigte Tabelle - getrennt'!T975))</f>
        <v/>
      </c>
      <c r="AL10" s="183"/>
      <c r="AM10" s="184"/>
      <c r="AN10" s="129"/>
      <c r="AO10" s="177" t="str">
        <f>IF('bereinigte Tabelle - getrennt'!R976=0, "", CONCATENATE('bereinigte Tabelle - getrennt'!U976, ", ",'bereinigte Tabelle - getrennt'!V976, ", ",'bereinigte Tabelle - getrennt'!S976,", ",'bereinigte Tabelle - getrennt'!T976))</f>
        <v/>
      </c>
      <c r="AP10" s="183"/>
      <c r="AQ10" s="184"/>
      <c r="AR10" s="115"/>
      <c r="AS10" s="177" t="str">
        <f>IF('bereinigte Tabelle - getrennt'!R977=0, "", CONCATENATE('bereinigte Tabelle - getrennt'!U977, ", ",'bereinigte Tabelle - getrennt'!V977, ", ",'bereinigte Tabelle - getrennt'!S977,", ",'bereinigte Tabelle - getrennt'!T977))</f>
        <v/>
      </c>
      <c r="AT10" s="183"/>
      <c r="AU10" s="184"/>
      <c r="AV10" s="115"/>
      <c r="AW10" s="177" t="str">
        <f>IF('bereinigte Tabelle - getrennt'!R978=0, "", CONCATENATE('bereinigte Tabelle - getrennt'!U978, ", ",'bereinigte Tabelle - getrennt'!V978, ", ",'bereinigte Tabelle - getrennt'!S978,", ",'bereinigte Tabelle - getrennt'!T978))</f>
        <v/>
      </c>
      <c r="AX10" s="183"/>
      <c r="AY10" s="184"/>
      <c r="AZ10" s="115"/>
      <c r="BA10" s="177" t="str">
        <f>IF('bereinigte Tabelle - getrennt'!R979=0, "", CONCATENATE('bereinigte Tabelle - getrennt'!U979, ", ",'bereinigte Tabelle - getrennt'!V979, ", ",'bereinigte Tabelle - getrennt'!S979,", ",'bereinigte Tabelle - getrennt'!T979))</f>
        <v/>
      </c>
      <c r="BB10" s="183"/>
      <c r="BC10" s="184"/>
      <c r="BD10" s="115"/>
      <c r="BE10" s="177" t="str">
        <f>IF('bereinigte Tabelle - getrennt'!R980=0, "", CONCATENATE('bereinigte Tabelle - getrennt'!U980, ", ",'bereinigte Tabelle - getrennt'!V980, ", ",'bereinigte Tabelle - getrennt'!S980,", ",'bereinigte Tabelle - getrennt'!T980))</f>
        <v/>
      </c>
      <c r="BF10" s="183"/>
      <c r="BG10" s="184"/>
      <c r="BH10" s="115"/>
      <c r="BI10" s="177" t="str">
        <f>IF('bereinigte Tabelle - getrennt'!R981=0, "", CONCATENATE('bereinigte Tabelle - getrennt'!U981, ", ",'bereinigte Tabelle - getrennt'!V981, ", ",'bereinigte Tabelle - getrennt'!S981,", ",'bereinigte Tabelle - getrennt'!T981))</f>
        <v/>
      </c>
      <c r="BJ10" s="183"/>
      <c r="BK10" s="184"/>
      <c r="BL10" s="115"/>
      <c r="BM10" s="177" t="str">
        <f>IF('bereinigte Tabelle - getrennt'!R982=0, "", CONCATENATE('bereinigte Tabelle - getrennt'!U982, ", ",'bereinigte Tabelle - getrennt'!V982, ", ",'bereinigte Tabelle - getrennt'!S982,", ",'bereinigte Tabelle - getrennt'!T982))</f>
        <v/>
      </c>
      <c r="BN10" s="183"/>
      <c r="BO10" s="184"/>
      <c r="BP10" s="115"/>
      <c r="CK10" s="134"/>
    </row>
    <row r="11" spans="1:89" ht="51" customHeight="1">
      <c r="A11" s="199" t="s">
        <v>542</v>
      </c>
      <c r="B11" s="199"/>
      <c r="C11" s="199"/>
      <c r="D11" s="199"/>
      <c r="E11" s="199" t="s">
        <v>542</v>
      </c>
      <c r="F11" s="199"/>
      <c r="G11" s="199"/>
      <c r="H11" s="199"/>
      <c r="I11" s="199" t="s">
        <v>542</v>
      </c>
      <c r="J11" s="199"/>
      <c r="K11" s="199"/>
      <c r="L11" s="199"/>
      <c r="M11" s="199" t="s">
        <v>542</v>
      </c>
      <c r="N11" s="199"/>
      <c r="O11" s="199"/>
      <c r="P11" s="199"/>
      <c r="Q11" s="199" t="s">
        <v>542</v>
      </c>
      <c r="R11" s="199"/>
      <c r="S11" s="199"/>
      <c r="T11" s="199"/>
      <c r="U11" s="199" t="s">
        <v>542</v>
      </c>
      <c r="V11" s="199"/>
      <c r="W11" s="199"/>
      <c r="X11" s="199"/>
      <c r="Y11" s="199" t="s">
        <v>542</v>
      </c>
      <c r="Z11" s="199"/>
      <c r="AA11" s="199"/>
      <c r="AB11" s="199"/>
      <c r="AC11" s="199" t="s">
        <v>542</v>
      </c>
      <c r="AD11" s="199"/>
      <c r="AE11" s="199"/>
      <c r="AF11" s="199"/>
      <c r="AG11" s="199" t="s">
        <v>542</v>
      </c>
      <c r="AH11" s="199"/>
      <c r="AI11" s="199"/>
      <c r="AJ11" s="199"/>
      <c r="AK11" s="199" t="s">
        <v>542</v>
      </c>
      <c r="AL11" s="199"/>
      <c r="AM11" s="199"/>
      <c r="AN11" s="199"/>
      <c r="AO11" s="199" t="s">
        <v>542</v>
      </c>
      <c r="AP11" s="199"/>
      <c r="AQ11" s="199"/>
      <c r="AR11" s="199"/>
      <c r="AS11" s="199" t="s">
        <v>542</v>
      </c>
      <c r="AT11" s="199"/>
      <c r="AU11" s="199"/>
      <c r="AV11" s="199"/>
      <c r="AW11" s="199" t="s">
        <v>542</v>
      </c>
      <c r="AX11" s="199"/>
      <c r="AY11" s="199"/>
      <c r="AZ11" s="199"/>
      <c r="BA11" s="199" t="s">
        <v>542</v>
      </c>
      <c r="BB11" s="199"/>
      <c r="BC11" s="199"/>
      <c r="BD11" s="199"/>
      <c r="BE11" s="199" t="s">
        <v>542</v>
      </c>
      <c r="BF11" s="199"/>
      <c r="BG11" s="199"/>
      <c r="BH11" s="199"/>
      <c r="BI11" s="199" t="s">
        <v>542</v>
      </c>
      <c r="BJ11" s="199"/>
      <c r="BK11" s="199"/>
      <c r="BL11" s="199"/>
      <c r="BM11" s="199" t="s">
        <v>542</v>
      </c>
      <c r="BN11" s="199"/>
      <c r="BO11" s="199"/>
      <c r="BP11" s="199"/>
    </row>
    <row r="12" spans="1:89" ht="35.1" customHeight="1">
      <c r="A12" s="193" t="s">
        <v>543</v>
      </c>
      <c r="B12" s="194"/>
      <c r="C12" s="194"/>
      <c r="D12" s="194"/>
      <c r="E12" s="193" t="s">
        <v>543</v>
      </c>
      <c r="F12" s="194"/>
      <c r="G12" s="194"/>
      <c r="H12" s="194"/>
      <c r="I12" s="193" t="s">
        <v>543</v>
      </c>
      <c r="J12" s="194"/>
      <c r="K12" s="194"/>
      <c r="L12" s="194"/>
      <c r="M12" s="193" t="s">
        <v>543</v>
      </c>
      <c r="N12" s="194"/>
      <c r="O12" s="194"/>
      <c r="P12" s="194"/>
      <c r="Q12" s="193" t="s">
        <v>543</v>
      </c>
      <c r="R12" s="194"/>
      <c r="S12" s="194"/>
      <c r="T12" s="194"/>
      <c r="U12" s="193" t="s">
        <v>543</v>
      </c>
      <c r="V12" s="194"/>
      <c r="W12" s="194"/>
      <c r="X12" s="194"/>
      <c r="Y12" s="193" t="s">
        <v>543</v>
      </c>
      <c r="Z12" s="194"/>
      <c r="AA12" s="194"/>
      <c r="AB12" s="194"/>
      <c r="AC12" s="193" t="s">
        <v>543</v>
      </c>
      <c r="AD12" s="194"/>
      <c r="AE12" s="194"/>
      <c r="AF12" s="194"/>
      <c r="AG12" s="193" t="s">
        <v>543</v>
      </c>
      <c r="AH12" s="194"/>
      <c r="AI12" s="194"/>
      <c r="AJ12" s="194"/>
      <c r="AK12" s="193" t="s">
        <v>543</v>
      </c>
      <c r="AL12" s="194"/>
      <c r="AM12" s="194"/>
      <c r="AN12" s="194"/>
      <c r="AO12" s="193" t="s">
        <v>543</v>
      </c>
      <c r="AP12" s="194"/>
      <c r="AQ12" s="194"/>
      <c r="AR12" s="194"/>
      <c r="AS12" s="193" t="s">
        <v>543</v>
      </c>
      <c r="AT12" s="194"/>
      <c r="AU12" s="194"/>
      <c r="AV12" s="194"/>
      <c r="AW12" s="193" t="s">
        <v>543</v>
      </c>
      <c r="AX12" s="194"/>
      <c r="AY12" s="194"/>
      <c r="AZ12" s="194"/>
      <c r="BA12" s="193" t="s">
        <v>543</v>
      </c>
      <c r="BB12" s="194"/>
      <c r="BC12" s="194"/>
      <c r="BD12" s="194"/>
      <c r="BE12" s="193" t="s">
        <v>543</v>
      </c>
      <c r="BF12" s="194"/>
      <c r="BG12" s="194"/>
      <c r="BH12" s="194"/>
      <c r="BI12" s="193" t="s">
        <v>543</v>
      </c>
      <c r="BJ12" s="194"/>
      <c r="BK12" s="194"/>
      <c r="BL12" s="194"/>
      <c r="BM12" s="193" t="s">
        <v>543</v>
      </c>
      <c r="BN12" s="194"/>
      <c r="BO12" s="194"/>
      <c r="BP12" s="194"/>
    </row>
    <row r="13" spans="1:89" ht="35.1" customHeight="1">
      <c r="A13" s="194" t="s">
        <v>544</v>
      </c>
      <c r="B13" s="194"/>
      <c r="C13" s="194"/>
      <c r="D13" s="194"/>
      <c r="E13" s="194" t="s">
        <v>544</v>
      </c>
      <c r="F13" s="194"/>
      <c r="G13" s="194"/>
      <c r="H13" s="194"/>
      <c r="I13" s="194" t="s">
        <v>544</v>
      </c>
      <c r="J13" s="194"/>
      <c r="K13" s="194"/>
      <c r="L13" s="194"/>
      <c r="M13" s="194" t="s">
        <v>544</v>
      </c>
      <c r="N13" s="194"/>
      <c r="O13" s="194"/>
      <c r="P13" s="194"/>
      <c r="Q13" s="194" t="s">
        <v>544</v>
      </c>
      <c r="R13" s="194"/>
      <c r="S13" s="194"/>
      <c r="T13" s="194"/>
      <c r="U13" s="194" t="s">
        <v>544</v>
      </c>
      <c r="V13" s="194"/>
      <c r="W13" s="194"/>
      <c r="X13" s="194"/>
      <c r="Y13" s="194" t="s">
        <v>544</v>
      </c>
      <c r="Z13" s="194"/>
      <c r="AA13" s="194"/>
      <c r="AB13" s="194"/>
      <c r="AC13" s="194" t="s">
        <v>544</v>
      </c>
      <c r="AD13" s="194"/>
      <c r="AE13" s="194"/>
      <c r="AF13" s="194"/>
      <c r="AG13" s="194" t="s">
        <v>544</v>
      </c>
      <c r="AH13" s="194"/>
      <c r="AI13" s="194"/>
      <c r="AJ13" s="194"/>
      <c r="AK13" s="194" t="s">
        <v>544</v>
      </c>
      <c r="AL13" s="194"/>
      <c r="AM13" s="194"/>
      <c r="AN13" s="194"/>
      <c r="AO13" s="194" t="s">
        <v>544</v>
      </c>
      <c r="AP13" s="194"/>
      <c r="AQ13" s="194"/>
      <c r="AR13" s="194"/>
      <c r="AS13" s="194" t="s">
        <v>544</v>
      </c>
      <c r="AT13" s="194"/>
      <c r="AU13" s="194"/>
      <c r="AV13" s="194"/>
      <c r="AW13" s="194" t="s">
        <v>544</v>
      </c>
      <c r="AX13" s="194"/>
      <c r="AY13" s="194"/>
      <c r="AZ13" s="194"/>
      <c r="BA13" s="194" t="s">
        <v>544</v>
      </c>
      <c r="BB13" s="194"/>
      <c r="BC13" s="194"/>
      <c r="BD13" s="194"/>
      <c r="BE13" s="194" t="s">
        <v>544</v>
      </c>
      <c r="BF13" s="194"/>
      <c r="BG13" s="194"/>
      <c r="BH13" s="194"/>
      <c r="BI13" s="194" t="s">
        <v>544</v>
      </c>
      <c r="BJ13" s="194"/>
      <c r="BK13" s="194"/>
      <c r="BL13" s="194"/>
      <c r="BM13" s="194" t="s">
        <v>544</v>
      </c>
      <c r="BN13" s="194"/>
      <c r="BO13" s="194"/>
      <c r="BP13" s="194"/>
    </row>
    <row r="14" spans="1:89" ht="35.1" customHeight="1">
      <c r="A14" s="194" t="s">
        <v>545</v>
      </c>
      <c r="B14" s="194"/>
      <c r="C14" s="194"/>
      <c r="D14" s="194"/>
      <c r="E14" s="194" t="s">
        <v>545</v>
      </c>
      <c r="F14" s="194"/>
      <c r="G14" s="194"/>
      <c r="H14" s="194"/>
      <c r="I14" s="194" t="s">
        <v>545</v>
      </c>
      <c r="J14" s="194"/>
      <c r="K14" s="194"/>
      <c r="L14" s="194"/>
      <c r="M14" s="194" t="s">
        <v>545</v>
      </c>
      <c r="N14" s="194"/>
      <c r="O14" s="194"/>
      <c r="P14" s="194"/>
      <c r="Q14" s="194" t="s">
        <v>545</v>
      </c>
      <c r="R14" s="194"/>
      <c r="S14" s="194"/>
      <c r="T14" s="194"/>
      <c r="U14" s="194" t="s">
        <v>545</v>
      </c>
      <c r="V14" s="194"/>
      <c r="W14" s="194"/>
      <c r="X14" s="194"/>
      <c r="Y14" s="194" t="s">
        <v>545</v>
      </c>
      <c r="Z14" s="194"/>
      <c r="AA14" s="194"/>
      <c r="AB14" s="194"/>
      <c r="AC14" s="194" t="s">
        <v>545</v>
      </c>
      <c r="AD14" s="194"/>
      <c r="AE14" s="194"/>
      <c r="AF14" s="194"/>
      <c r="AG14" s="194" t="s">
        <v>545</v>
      </c>
      <c r="AH14" s="194"/>
      <c r="AI14" s="194"/>
      <c r="AJ14" s="194"/>
      <c r="AK14" s="194" t="s">
        <v>545</v>
      </c>
      <c r="AL14" s="194"/>
      <c r="AM14" s="194"/>
      <c r="AN14" s="194"/>
      <c r="AO14" s="194" t="s">
        <v>545</v>
      </c>
      <c r="AP14" s="194"/>
      <c r="AQ14" s="194"/>
      <c r="AR14" s="194"/>
      <c r="AS14" s="194" t="s">
        <v>545</v>
      </c>
      <c r="AT14" s="194"/>
      <c r="AU14" s="194"/>
      <c r="AV14" s="194"/>
      <c r="AW14" s="194" t="s">
        <v>545</v>
      </c>
      <c r="AX14" s="194"/>
      <c r="AY14" s="194"/>
      <c r="AZ14" s="194"/>
      <c r="BA14" s="194" t="s">
        <v>545</v>
      </c>
      <c r="BB14" s="194"/>
      <c r="BC14" s="194"/>
      <c r="BD14" s="194"/>
      <c r="BE14" s="194" t="s">
        <v>545</v>
      </c>
      <c r="BF14" s="194"/>
      <c r="BG14" s="194"/>
      <c r="BH14" s="194"/>
      <c r="BI14" s="194" t="s">
        <v>545</v>
      </c>
      <c r="BJ14" s="194"/>
      <c r="BK14" s="194"/>
      <c r="BL14" s="194"/>
      <c r="BM14" s="194" t="s">
        <v>545</v>
      </c>
      <c r="BN14" s="194"/>
      <c r="BO14" s="194"/>
      <c r="BP14" s="194"/>
    </row>
    <row r="15" spans="1:89" ht="35.1" customHeight="1">
      <c r="A15" s="195" t="s">
        <v>546</v>
      </c>
      <c r="B15" s="195"/>
      <c r="C15" s="195"/>
      <c r="D15" s="195"/>
      <c r="E15" s="195" t="s">
        <v>546</v>
      </c>
      <c r="F15" s="195"/>
      <c r="G15" s="195"/>
      <c r="H15" s="195"/>
      <c r="I15" s="195" t="s">
        <v>546</v>
      </c>
      <c r="J15" s="195"/>
      <c r="K15" s="195"/>
      <c r="L15" s="195"/>
      <c r="M15" s="195" t="s">
        <v>546</v>
      </c>
      <c r="N15" s="195"/>
      <c r="O15" s="195"/>
      <c r="P15" s="195"/>
      <c r="Q15" s="195" t="s">
        <v>546</v>
      </c>
      <c r="R15" s="195"/>
      <c r="S15" s="195"/>
      <c r="T15" s="195"/>
      <c r="U15" s="195" t="s">
        <v>546</v>
      </c>
      <c r="V15" s="195"/>
      <c r="W15" s="195"/>
      <c r="X15" s="195"/>
      <c r="Y15" s="195" t="s">
        <v>546</v>
      </c>
      <c r="Z15" s="195"/>
      <c r="AA15" s="195"/>
      <c r="AB15" s="195"/>
      <c r="AC15" s="195" t="s">
        <v>546</v>
      </c>
      <c r="AD15" s="195"/>
      <c r="AE15" s="195"/>
      <c r="AF15" s="195"/>
      <c r="AG15" s="195" t="s">
        <v>546</v>
      </c>
      <c r="AH15" s="195"/>
      <c r="AI15" s="195"/>
      <c r="AJ15" s="195"/>
      <c r="AK15" s="195" t="s">
        <v>546</v>
      </c>
      <c r="AL15" s="195"/>
      <c r="AM15" s="195"/>
      <c r="AN15" s="195"/>
      <c r="AO15" s="195" t="s">
        <v>546</v>
      </c>
      <c r="AP15" s="195"/>
      <c r="AQ15" s="195"/>
      <c r="AR15" s="195"/>
      <c r="AS15" s="195" t="s">
        <v>546</v>
      </c>
      <c r="AT15" s="195"/>
      <c r="AU15" s="195"/>
      <c r="AV15" s="195"/>
      <c r="AW15" s="195" t="s">
        <v>546</v>
      </c>
      <c r="AX15" s="195"/>
      <c r="AY15" s="195"/>
      <c r="AZ15" s="195"/>
      <c r="BA15" s="195" t="s">
        <v>546</v>
      </c>
      <c r="BB15" s="195"/>
      <c r="BC15" s="195"/>
      <c r="BD15" s="195"/>
      <c r="BE15" s="195" t="s">
        <v>546</v>
      </c>
      <c r="BF15" s="195"/>
      <c r="BG15" s="195"/>
      <c r="BH15" s="195"/>
      <c r="BI15" s="195" t="s">
        <v>546</v>
      </c>
      <c r="BJ15" s="195"/>
      <c r="BK15" s="195"/>
      <c r="BL15" s="195"/>
      <c r="BM15" s="195" t="s">
        <v>546</v>
      </c>
      <c r="BN15" s="195"/>
      <c r="BO15" s="195"/>
      <c r="BP15" s="195"/>
    </row>
    <row r="16" spans="1:89" ht="35.1" customHeight="1">
      <c r="A16" s="194" t="s">
        <v>547</v>
      </c>
      <c r="B16" s="194"/>
      <c r="C16" s="194"/>
      <c r="D16" s="194"/>
      <c r="E16" s="194" t="s">
        <v>547</v>
      </c>
      <c r="F16" s="194"/>
      <c r="G16" s="194"/>
      <c r="H16" s="194"/>
      <c r="I16" s="194" t="s">
        <v>547</v>
      </c>
      <c r="J16" s="194"/>
      <c r="K16" s="194"/>
      <c r="L16" s="194"/>
      <c r="M16" s="194" t="s">
        <v>547</v>
      </c>
      <c r="N16" s="194"/>
      <c r="O16" s="194"/>
      <c r="P16" s="194"/>
      <c r="Q16" s="194" t="s">
        <v>547</v>
      </c>
      <c r="R16" s="194"/>
      <c r="S16" s="194"/>
      <c r="T16" s="194"/>
      <c r="U16" s="194" t="s">
        <v>547</v>
      </c>
      <c r="V16" s="194"/>
      <c r="W16" s="194"/>
      <c r="X16" s="194"/>
      <c r="Y16" s="194" t="s">
        <v>547</v>
      </c>
      <c r="Z16" s="194"/>
      <c r="AA16" s="194"/>
      <c r="AB16" s="194"/>
      <c r="AC16" s="194" t="s">
        <v>547</v>
      </c>
      <c r="AD16" s="194"/>
      <c r="AE16" s="194"/>
      <c r="AF16" s="194"/>
      <c r="AG16" s="194" t="s">
        <v>547</v>
      </c>
      <c r="AH16" s="194"/>
      <c r="AI16" s="194"/>
      <c r="AJ16" s="194"/>
      <c r="AK16" s="194" t="s">
        <v>547</v>
      </c>
      <c r="AL16" s="194"/>
      <c r="AM16" s="194"/>
      <c r="AN16" s="194"/>
      <c r="AO16" s="194" t="s">
        <v>547</v>
      </c>
      <c r="AP16" s="194"/>
      <c r="AQ16" s="194"/>
      <c r="AR16" s="194"/>
      <c r="AS16" s="194" t="s">
        <v>547</v>
      </c>
      <c r="AT16" s="194"/>
      <c r="AU16" s="194"/>
      <c r="AV16" s="194"/>
      <c r="AW16" s="194" t="s">
        <v>547</v>
      </c>
      <c r="AX16" s="194"/>
      <c r="AY16" s="194"/>
      <c r="AZ16" s="194"/>
      <c r="BA16" s="194" t="s">
        <v>547</v>
      </c>
      <c r="BB16" s="194"/>
      <c r="BC16" s="194"/>
      <c r="BD16" s="194"/>
      <c r="BE16" s="194" t="s">
        <v>547</v>
      </c>
      <c r="BF16" s="194"/>
      <c r="BG16" s="194"/>
      <c r="BH16" s="194"/>
      <c r="BI16" s="194" t="s">
        <v>547</v>
      </c>
      <c r="BJ16" s="194"/>
      <c r="BK16" s="194"/>
      <c r="BL16" s="194"/>
      <c r="BM16" s="194" t="s">
        <v>547</v>
      </c>
      <c r="BN16" s="194"/>
      <c r="BO16" s="194"/>
      <c r="BP16" s="194"/>
    </row>
    <row r="17" spans="1:68" ht="30" customHeight="1">
      <c r="A17" s="196" t="s">
        <v>548</v>
      </c>
      <c r="B17" s="196"/>
      <c r="C17" s="196"/>
      <c r="D17" s="196"/>
      <c r="E17" s="196" t="s">
        <v>548</v>
      </c>
      <c r="F17" s="196"/>
      <c r="G17" s="196"/>
      <c r="H17" s="196"/>
      <c r="I17" s="196" t="s">
        <v>548</v>
      </c>
      <c r="J17" s="196"/>
      <c r="K17" s="196"/>
      <c r="L17" s="196"/>
      <c r="M17" s="196" t="s">
        <v>548</v>
      </c>
      <c r="N17" s="196"/>
      <c r="O17" s="196"/>
      <c r="P17" s="196"/>
      <c r="Q17" s="196" t="s">
        <v>548</v>
      </c>
      <c r="R17" s="196"/>
      <c r="S17" s="196"/>
      <c r="T17" s="196"/>
      <c r="U17" s="196" t="s">
        <v>548</v>
      </c>
      <c r="V17" s="196"/>
      <c r="W17" s="196"/>
      <c r="X17" s="196"/>
      <c r="Y17" s="196" t="s">
        <v>548</v>
      </c>
      <c r="Z17" s="196"/>
      <c r="AA17" s="196"/>
      <c r="AB17" s="196"/>
      <c r="AC17" s="196" t="s">
        <v>548</v>
      </c>
      <c r="AD17" s="196"/>
      <c r="AE17" s="196"/>
      <c r="AF17" s="196"/>
      <c r="AG17" s="196" t="s">
        <v>548</v>
      </c>
      <c r="AH17" s="196"/>
      <c r="AI17" s="196"/>
      <c r="AJ17" s="196"/>
      <c r="AK17" s="196" t="s">
        <v>548</v>
      </c>
      <c r="AL17" s="196"/>
      <c r="AM17" s="196"/>
      <c r="AN17" s="196"/>
      <c r="AO17" s="196" t="s">
        <v>548</v>
      </c>
      <c r="AP17" s="196"/>
      <c r="AQ17" s="196"/>
      <c r="AR17" s="196"/>
      <c r="AS17" s="196" t="s">
        <v>548</v>
      </c>
      <c r="AT17" s="196"/>
      <c r="AU17" s="196"/>
      <c r="AV17" s="196"/>
      <c r="AW17" s="196" t="s">
        <v>548</v>
      </c>
      <c r="AX17" s="196"/>
      <c r="AY17" s="196"/>
      <c r="AZ17" s="196"/>
      <c r="BA17" s="196" t="s">
        <v>548</v>
      </c>
      <c r="BB17" s="196"/>
      <c r="BC17" s="196"/>
      <c r="BD17" s="196"/>
      <c r="BE17" s="196" t="s">
        <v>548</v>
      </c>
      <c r="BF17" s="196"/>
      <c r="BG17" s="196"/>
      <c r="BH17" s="196"/>
      <c r="BI17" s="196" t="s">
        <v>548</v>
      </c>
      <c r="BJ17" s="196"/>
      <c r="BK17" s="196"/>
      <c r="BL17" s="196"/>
      <c r="BM17" s="196" t="s">
        <v>548</v>
      </c>
      <c r="BN17" s="196"/>
      <c r="BO17" s="196"/>
      <c r="BP17" s="196"/>
    </row>
    <row r="18" spans="1:68" ht="30" customHeight="1">
      <c r="A18" s="190" t="s">
        <v>549</v>
      </c>
      <c r="B18" s="191"/>
      <c r="C18" s="192"/>
      <c r="D18" s="115"/>
      <c r="E18" s="190" t="s">
        <v>549</v>
      </c>
      <c r="F18" s="191"/>
      <c r="G18" s="192"/>
      <c r="H18" s="115"/>
      <c r="I18" s="190" t="s">
        <v>549</v>
      </c>
      <c r="J18" s="191"/>
      <c r="K18" s="192"/>
      <c r="L18" s="115"/>
      <c r="M18" s="190" t="s">
        <v>549</v>
      </c>
      <c r="N18" s="191"/>
      <c r="O18" s="192"/>
      <c r="P18" s="115"/>
      <c r="Q18" s="190" t="s">
        <v>549</v>
      </c>
      <c r="R18" s="191"/>
      <c r="S18" s="192"/>
      <c r="T18" s="115"/>
      <c r="U18" s="190" t="s">
        <v>549</v>
      </c>
      <c r="V18" s="191"/>
      <c r="W18" s="192"/>
      <c r="X18" s="115"/>
      <c r="Y18" s="190" t="s">
        <v>549</v>
      </c>
      <c r="Z18" s="191"/>
      <c r="AA18" s="192"/>
      <c r="AB18" s="115"/>
      <c r="AC18" s="190" t="s">
        <v>549</v>
      </c>
      <c r="AD18" s="191"/>
      <c r="AE18" s="192"/>
      <c r="AF18" s="115"/>
      <c r="AG18" s="190" t="s">
        <v>549</v>
      </c>
      <c r="AH18" s="191"/>
      <c r="AI18" s="192"/>
      <c r="AJ18" s="115"/>
      <c r="AK18" s="190" t="s">
        <v>549</v>
      </c>
      <c r="AL18" s="191"/>
      <c r="AM18" s="192"/>
      <c r="AN18" s="115"/>
      <c r="AO18" s="190" t="s">
        <v>549</v>
      </c>
      <c r="AP18" s="191"/>
      <c r="AQ18" s="192"/>
      <c r="AR18" s="115"/>
      <c r="AS18" s="190" t="s">
        <v>549</v>
      </c>
      <c r="AT18" s="191"/>
      <c r="AU18" s="192"/>
      <c r="AV18" s="115"/>
      <c r="AW18" s="190" t="s">
        <v>549</v>
      </c>
      <c r="AX18" s="191"/>
      <c r="AY18" s="192"/>
      <c r="AZ18" s="115"/>
      <c r="BA18" s="190" t="s">
        <v>549</v>
      </c>
      <c r="BB18" s="191"/>
      <c r="BC18" s="192"/>
      <c r="BD18" s="115"/>
      <c r="BE18" s="190" t="s">
        <v>549</v>
      </c>
      <c r="BF18" s="191"/>
      <c r="BG18" s="192"/>
      <c r="BH18" s="115"/>
      <c r="BI18" s="190" t="s">
        <v>549</v>
      </c>
      <c r="BJ18" s="191"/>
      <c r="BK18" s="192"/>
      <c r="BL18" s="115"/>
      <c r="BM18" s="190" t="s">
        <v>549</v>
      </c>
      <c r="BN18" s="191"/>
      <c r="BO18" s="192"/>
      <c r="BP18" s="115"/>
    </row>
    <row r="19" spans="1:68" ht="30" customHeight="1">
      <c r="A19" s="185" t="s">
        <v>550</v>
      </c>
      <c r="B19" s="186"/>
      <c r="C19" s="187"/>
      <c r="D19" s="115"/>
      <c r="E19" s="185" t="s">
        <v>550</v>
      </c>
      <c r="F19" s="186"/>
      <c r="G19" s="187"/>
      <c r="H19" s="115"/>
      <c r="I19" s="185" t="s">
        <v>550</v>
      </c>
      <c r="J19" s="186"/>
      <c r="K19" s="187"/>
      <c r="L19" s="115"/>
      <c r="M19" s="185" t="s">
        <v>550</v>
      </c>
      <c r="N19" s="186"/>
      <c r="O19" s="187"/>
      <c r="P19" s="115"/>
      <c r="Q19" s="185" t="s">
        <v>550</v>
      </c>
      <c r="R19" s="186"/>
      <c r="S19" s="187"/>
      <c r="T19" s="115"/>
      <c r="U19" s="185" t="s">
        <v>550</v>
      </c>
      <c r="V19" s="186"/>
      <c r="W19" s="187"/>
      <c r="X19" s="115"/>
      <c r="Y19" s="185" t="s">
        <v>550</v>
      </c>
      <c r="Z19" s="186"/>
      <c r="AA19" s="187"/>
      <c r="AB19" s="115"/>
      <c r="AC19" s="185" t="s">
        <v>550</v>
      </c>
      <c r="AD19" s="186"/>
      <c r="AE19" s="187"/>
      <c r="AF19" s="115"/>
      <c r="AG19" s="185" t="s">
        <v>550</v>
      </c>
      <c r="AH19" s="186"/>
      <c r="AI19" s="187"/>
      <c r="AJ19" s="115"/>
      <c r="AK19" s="185" t="s">
        <v>550</v>
      </c>
      <c r="AL19" s="186"/>
      <c r="AM19" s="187"/>
      <c r="AN19" s="115"/>
      <c r="AO19" s="185" t="s">
        <v>550</v>
      </c>
      <c r="AP19" s="186"/>
      <c r="AQ19" s="187"/>
      <c r="AR19" s="115"/>
      <c r="AS19" s="185" t="s">
        <v>550</v>
      </c>
      <c r="AT19" s="186"/>
      <c r="AU19" s="187"/>
      <c r="AV19" s="115"/>
      <c r="AW19" s="185" t="s">
        <v>550</v>
      </c>
      <c r="AX19" s="186"/>
      <c r="AY19" s="187"/>
      <c r="AZ19" s="115"/>
      <c r="BA19" s="185" t="s">
        <v>550</v>
      </c>
      <c r="BB19" s="186"/>
      <c r="BC19" s="187"/>
      <c r="BD19" s="115"/>
      <c r="BE19" s="185" t="s">
        <v>550</v>
      </c>
      <c r="BF19" s="186"/>
      <c r="BG19" s="187"/>
      <c r="BH19" s="115"/>
      <c r="BI19" s="185" t="s">
        <v>550</v>
      </c>
      <c r="BJ19" s="186"/>
      <c r="BK19" s="187"/>
      <c r="BL19" s="115"/>
      <c r="BM19" s="185" t="s">
        <v>550</v>
      </c>
      <c r="BN19" s="186"/>
      <c r="BO19" s="187"/>
      <c r="BP19" s="115"/>
    </row>
    <row r="20" spans="1:68" ht="30" customHeight="1">
      <c r="A20" s="185" t="s">
        <v>551</v>
      </c>
      <c r="B20" s="186"/>
      <c r="C20" s="187"/>
      <c r="D20" s="115"/>
      <c r="E20" s="185" t="s">
        <v>551</v>
      </c>
      <c r="F20" s="186"/>
      <c r="G20" s="187"/>
      <c r="H20" s="115"/>
      <c r="I20" s="185" t="s">
        <v>551</v>
      </c>
      <c r="J20" s="186"/>
      <c r="K20" s="187"/>
      <c r="L20" s="115"/>
      <c r="M20" s="185" t="s">
        <v>551</v>
      </c>
      <c r="N20" s="186"/>
      <c r="O20" s="187"/>
      <c r="P20" s="115"/>
      <c r="Q20" s="185" t="s">
        <v>551</v>
      </c>
      <c r="R20" s="186"/>
      <c r="S20" s="187"/>
      <c r="T20" s="115"/>
      <c r="U20" s="185" t="s">
        <v>551</v>
      </c>
      <c r="V20" s="186"/>
      <c r="W20" s="187"/>
      <c r="X20" s="115"/>
      <c r="Y20" s="185" t="s">
        <v>551</v>
      </c>
      <c r="Z20" s="186"/>
      <c r="AA20" s="187"/>
      <c r="AB20" s="115"/>
      <c r="AC20" s="185" t="s">
        <v>551</v>
      </c>
      <c r="AD20" s="186"/>
      <c r="AE20" s="187"/>
      <c r="AF20" s="115"/>
      <c r="AG20" s="185" t="s">
        <v>551</v>
      </c>
      <c r="AH20" s="186"/>
      <c r="AI20" s="187"/>
      <c r="AJ20" s="115"/>
      <c r="AK20" s="185" t="s">
        <v>551</v>
      </c>
      <c r="AL20" s="186"/>
      <c r="AM20" s="187"/>
      <c r="AN20" s="115"/>
      <c r="AO20" s="185" t="s">
        <v>551</v>
      </c>
      <c r="AP20" s="186"/>
      <c r="AQ20" s="187"/>
      <c r="AR20" s="115"/>
      <c r="AS20" s="185" t="s">
        <v>551</v>
      </c>
      <c r="AT20" s="186"/>
      <c r="AU20" s="187"/>
      <c r="AV20" s="115"/>
      <c r="AW20" s="185" t="s">
        <v>551</v>
      </c>
      <c r="AX20" s="186"/>
      <c r="AY20" s="187"/>
      <c r="AZ20" s="115"/>
      <c r="BA20" s="185" t="s">
        <v>551</v>
      </c>
      <c r="BB20" s="186"/>
      <c r="BC20" s="187"/>
      <c r="BD20" s="115"/>
      <c r="BE20" s="185" t="s">
        <v>551</v>
      </c>
      <c r="BF20" s="186"/>
      <c r="BG20" s="187"/>
      <c r="BH20" s="115"/>
      <c r="BI20" s="185" t="s">
        <v>551</v>
      </c>
      <c r="BJ20" s="186"/>
      <c r="BK20" s="187"/>
      <c r="BL20" s="115"/>
      <c r="BM20" s="185" t="s">
        <v>551</v>
      </c>
      <c r="BN20" s="186"/>
      <c r="BO20" s="187"/>
      <c r="BP20" s="115"/>
    </row>
    <row r="21" spans="1:68" ht="30" customHeight="1">
      <c r="A21" s="185" t="s">
        <v>552</v>
      </c>
      <c r="B21" s="186"/>
      <c r="C21" s="187"/>
      <c r="D21" s="115"/>
      <c r="E21" s="185" t="s">
        <v>552</v>
      </c>
      <c r="F21" s="186"/>
      <c r="G21" s="187"/>
      <c r="H21" s="115"/>
      <c r="I21" s="185" t="s">
        <v>552</v>
      </c>
      <c r="J21" s="186"/>
      <c r="K21" s="187"/>
      <c r="L21" s="115"/>
      <c r="M21" s="185" t="s">
        <v>552</v>
      </c>
      <c r="N21" s="186"/>
      <c r="O21" s="187"/>
      <c r="P21" s="115"/>
      <c r="Q21" s="185" t="s">
        <v>552</v>
      </c>
      <c r="R21" s="186"/>
      <c r="S21" s="187"/>
      <c r="T21" s="115"/>
      <c r="U21" s="185" t="s">
        <v>552</v>
      </c>
      <c r="V21" s="186"/>
      <c r="W21" s="187"/>
      <c r="X21" s="115"/>
      <c r="Y21" s="185" t="s">
        <v>552</v>
      </c>
      <c r="Z21" s="186"/>
      <c r="AA21" s="187"/>
      <c r="AB21" s="115"/>
      <c r="AC21" s="185" t="s">
        <v>552</v>
      </c>
      <c r="AD21" s="186"/>
      <c r="AE21" s="187"/>
      <c r="AF21" s="115"/>
      <c r="AG21" s="185" t="s">
        <v>552</v>
      </c>
      <c r="AH21" s="186"/>
      <c r="AI21" s="187"/>
      <c r="AJ21" s="115"/>
      <c r="AK21" s="185" t="s">
        <v>552</v>
      </c>
      <c r="AL21" s="186"/>
      <c r="AM21" s="187"/>
      <c r="AN21" s="115"/>
      <c r="AO21" s="185" t="s">
        <v>552</v>
      </c>
      <c r="AP21" s="186"/>
      <c r="AQ21" s="187"/>
      <c r="AR21" s="115"/>
      <c r="AS21" s="185" t="s">
        <v>552</v>
      </c>
      <c r="AT21" s="186"/>
      <c r="AU21" s="187"/>
      <c r="AV21" s="115"/>
      <c r="AW21" s="185" t="s">
        <v>552</v>
      </c>
      <c r="AX21" s="186"/>
      <c r="AY21" s="187"/>
      <c r="AZ21" s="115"/>
      <c r="BA21" s="185" t="s">
        <v>552</v>
      </c>
      <c r="BB21" s="186"/>
      <c r="BC21" s="187"/>
      <c r="BD21" s="115"/>
      <c r="BE21" s="185" t="s">
        <v>552</v>
      </c>
      <c r="BF21" s="186"/>
      <c r="BG21" s="187"/>
      <c r="BH21" s="115"/>
      <c r="BI21" s="185" t="s">
        <v>552</v>
      </c>
      <c r="BJ21" s="186"/>
      <c r="BK21" s="187"/>
      <c r="BL21" s="115"/>
      <c r="BM21" s="185" t="s">
        <v>552</v>
      </c>
      <c r="BN21" s="186"/>
      <c r="BO21" s="187"/>
      <c r="BP21" s="115"/>
    </row>
    <row r="23" spans="1:68" ht="19.5" customHeight="1"/>
    <row r="24" spans="1:68" ht="15">
      <c r="A24" s="188" t="s">
        <v>553</v>
      </c>
      <c r="B24" s="189"/>
      <c r="C24" s="189"/>
      <c r="D24" s="189"/>
      <c r="E24" s="188" t="s">
        <v>553</v>
      </c>
      <c r="F24" s="189"/>
      <c r="G24" s="189"/>
      <c r="H24" s="189"/>
      <c r="I24" s="188" t="s">
        <v>553</v>
      </c>
      <c r="J24" s="189"/>
      <c r="K24" s="189"/>
      <c r="L24" s="189"/>
      <c r="M24" s="188" t="s">
        <v>553</v>
      </c>
      <c r="N24" s="189"/>
      <c r="O24" s="189"/>
      <c r="P24" s="189"/>
      <c r="Q24" s="188" t="s">
        <v>553</v>
      </c>
      <c r="R24" s="189"/>
      <c r="S24" s="189"/>
      <c r="T24" s="189"/>
      <c r="U24" s="188" t="s">
        <v>553</v>
      </c>
      <c r="V24" s="189"/>
      <c r="W24" s="189"/>
      <c r="X24" s="189"/>
      <c r="Y24" s="188" t="s">
        <v>553</v>
      </c>
      <c r="Z24" s="189"/>
      <c r="AA24" s="189"/>
      <c r="AB24" s="189"/>
      <c r="AC24" s="188" t="s">
        <v>553</v>
      </c>
      <c r="AD24" s="189"/>
      <c r="AE24" s="189"/>
      <c r="AF24" s="189"/>
      <c r="AG24" s="188" t="s">
        <v>553</v>
      </c>
      <c r="AH24" s="189"/>
      <c r="AI24" s="189"/>
      <c r="AJ24" s="189"/>
      <c r="AK24" s="188" t="s">
        <v>553</v>
      </c>
      <c r="AL24" s="189"/>
      <c r="AM24" s="189"/>
      <c r="AN24" s="189"/>
      <c r="AO24" s="188" t="s">
        <v>553</v>
      </c>
      <c r="AP24" s="189"/>
      <c r="AQ24" s="189"/>
      <c r="AR24" s="189"/>
      <c r="AS24" s="188" t="s">
        <v>553</v>
      </c>
      <c r="AT24" s="189"/>
      <c r="AU24" s="189"/>
      <c r="AV24" s="189"/>
      <c r="AW24" s="188" t="s">
        <v>553</v>
      </c>
      <c r="AX24" s="189"/>
      <c r="AY24" s="189"/>
      <c r="AZ24" s="189"/>
      <c r="BA24" s="188" t="s">
        <v>553</v>
      </c>
      <c r="BB24" s="189"/>
      <c r="BC24" s="189"/>
      <c r="BD24" s="189"/>
      <c r="BE24" s="188" t="s">
        <v>553</v>
      </c>
      <c r="BF24" s="189"/>
      <c r="BG24" s="189"/>
      <c r="BH24" s="189"/>
      <c r="BI24" s="188" t="s">
        <v>553</v>
      </c>
      <c r="BJ24" s="189"/>
      <c r="BK24" s="189"/>
      <c r="BL24" s="189"/>
      <c r="BM24" s="188" t="s">
        <v>553</v>
      </c>
      <c r="BN24" s="189"/>
      <c r="BO24" s="189"/>
      <c r="BP24" s="189"/>
    </row>
    <row r="25" spans="1:68" ht="15">
      <c r="A25" s="223" t="s">
        <v>554</v>
      </c>
      <c r="B25" s="211"/>
      <c r="C25" s="211"/>
      <c r="E25" s="223" t="s">
        <v>554</v>
      </c>
      <c r="F25" s="211"/>
      <c r="G25" s="211"/>
      <c r="I25" s="223" t="s">
        <v>554</v>
      </c>
      <c r="J25" s="211"/>
      <c r="K25" s="211"/>
      <c r="M25" s="223" t="s">
        <v>554</v>
      </c>
      <c r="N25" s="211"/>
      <c r="O25" s="211"/>
      <c r="Q25" s="223" t="s">
        <v>554</v>
      </c>
      <c r="R25" s="211"/>
      <c r="S25" s="211"/>
      <c r="U25" s="223" t="s">
        <v>554</v>
      </c>
      <c r="V25" s="211"/>
      <c r="W25" s="211"/>
      <c r="Y25" s="223" t="s">
        <v>554</v>
      </c>
      <c r="Z25" s="211"/>
      <c r="AA25" s="211"/>
      <c r="AC25" s="223" t="s">
        <v>554</v>
      </c>
      <c r="AD25" s="211"/>
      <c r="AE25" s="211"/>
      <c r="AG25" s="223" t="s">
        <v>554</v>
      </c>
      <c r="AH25" s="211"/>
      <c r="AI25" s="211"/>
      <c r="AK25" s="223" t="s">
        <v>554</v>
      </c>
      <c r="AL25" s="211"/>
      <c r="AM25" s="211"/>
      <c r="AO25" s="223" t="s">
        <v>554</v>
      </c>
      <c r="AP25" s="211"/>
      <c r="AQ25" s="211"/>
      <c r="AS25" s="223" t="s">
        <v>554</v>
      </c>
      <c r="AT25" s="211"/>
      <c r="AU25" s="211"/>
      <c r="AW25" s="223" t="s">
        <v>554</v>
      </c>
      <c r="AX25" s="211"/>
      <c r="AY25" s="211"/>
      <c r="BA25" s="223" t="s">
        <v>554</v>
      </c>
      <c r="BB25" s="211"/>
      <c r="BC25" s="211"/>
      <c r="BE25" s="223" t="s">
        <v>554</v>
      </c>
      <c r="BF25" s="211"/>
      <c r="BG25" s="211"/>
      <c r="BI25" s="223" t="s">
        <v>554</v>
      </c>
      <c r="BJ25" s="211"/>
      <c r="BK25" s="211"/>
      <c r="BM25" s="223" t="s">
        <v>554</v>
      </c>
      <c r="BN25" s="211"/>
      <c r="BO25" s="211"/>
    </row>
    <row r="26" spans="1:68" ht="15">
      <c r="A26" s="119"/>
      <c r="B26"/>
      <c r="C26"/>
      <c r="E26" s="119"/>
      <c r="F26"/>
      <c r="G26"/>
      <c r="I26" s="119"/>
      <c r="J26"/>
      <c r="K26"/>
      <c r="M26" s="119"/>
      <c r="N26"/>
      <c r="O26"/>
      <c r="Q26" s="119"/>
      <c r="R26"/>
      <c r="S26"/>
      <c r="U26" s="119"/>
      <c r="V26"/>
      <c r="W26"/>
      <c r="Y26" s="119"/>
      <c r="Z26"/>
      <c r="AA26"/>
      <c r="AC26" s="119"/>
      <c r="AD26"/>
      <c r="AE26"/>
      <c r="AG26" s="119"/>
      <c r="AH26"/>
      <c r="AI26"/>
      <c r="AK26" s="119"/>
      <c r="AL26"/>
      <c r="AM26"/>
      <c r="AO26" s="119"/>
      <c r="AP26"/>
      <c r="AQ26"/>
      <c r="AS26" s="119"/>
      <c r="AT26"/>
      <c r="AU26"/>
      <c r="AW26" s="119"/>
      <c r="AX26"/>
      <c r="AY26"/>
      <c r="BA26" s="119"/>
      <c r="BB26"/>
      <c r="BC26"/>
      <c r="BE26" s="119"/>
      <c r="BF26"/>
      <c r="BG26"/>
      <c r="BI26" s="119"/>
      <c r="BJ26"/>
      <c r="BK26"/>
      <c r="BM26" s="119"/>
      <c r="BN26"/>
      <c r="BO26"/>
    </row>
    <row r="27" spans="1:68" ht="14.25">
      <c r="A27" s="120" t="s">
        <v>555</v>
      </c>
      <c r="E27" s="120" t="s">
        <v>555</v>
      </c>
      <c r="I27" s="120" t="s">
        <v>555</v>
      </c>
      <c r="M27" s="120" t="s">
        <v>555</v>
      </c>
      <c r="Q27" s="120" t="s">
        <v>555</v>
      </c>
      <c r="U27" s="120" t="s">
        <v>555</v>
      </c>
      <c r="Y27" s="120" t="s">
        <v>555</v>
      </c>
      <c r="AC27" s="120" t="s">
        <v>555</v>
      </c>
      <c r="AG27" s="120" t="s">
        <v>555</v>
      </c>
      <c r="AK27" s="120" t="s">
        <v>555</v>
      </c>
      <c r="AO27" s="120" t="s">
        <v>555</v>
      </c>
      <c r="AS27" s="120" t="s">
        <v>555</v>
      </c>
      <c r="AW27" s="120" t="s">
        <v>555</v>
      </c>
      <c r="BA27" s="120" t="s">
        <v>555</v>
      </c>
      <c r="BE27" s="120" t="s">
        <v>555</v>
      </c>
      <c r="BI27" s="120" t="s">
        <v>555</v>
      </c>
      <c r="BM27" s="120" t="s">
        <v>555</v>
      </c>
    </row>
    <row r="35" spans="5:5" ht="16.5">
      <c r="E35" s="142"/>
    </row>
  </sheetData>
  <mergeCells count="323">
    <mergeCell ref="E2:H2"/>
    <mergeCell ref="E4:G4"/>
    <mergeCell ref="E5:G5"/>
    <mergeCell ref="E6:H6"/>
    <mergeCell ref="E9:G9"/>
    <mergeCell ref="E11:H11"/>
    <mergeCell ref="E12:H12"/>
    <mergeCell ref="A11:D11"/>
    <mergeCell ref="A12:D12"/>
    <mergeCell ref="A2:D2"/>
    <mergeCell ref="A4:C4"/>
    <mergeCell ref="A5:C5"/>
    <mergeCell ref="A6:D6"/>
    <mergeCell ref="A9:C9"/>
    <mergeCell ref="A10:C10"/>
    <mergeCell ref="E10:G10"/>
    <mergeCell ref="A19:C19"/>
    <mergeCell ref="E19:G19"/>
    <mergeCell ref="E20:G20"/>
    <mergeCell ref="E21:G21"/>
    <mergeCell ref="E24:H24"/>
    <mergeCell ref="E25:G25"/>
    <mergeCell ref="E13:H13"/>
    <mergeCell ref="E14:H14"/>
    <mergeCell ref="E15:H15"/>
    <mergeCell ref="E16:H16"/>
    <mergeCell ref="E17:H17"/>
    <mergeCell ref="E18:G18"/>
    <mergeCell ref="A20:C20"/>
    <mergeCell ref="A25:C25"/>
    <mergeCell ref="A24:D24"/>
    <mergeCell ref="A13:D13"/>
    <mergeCell ref="A14:D14"/>
    <mergeCell ref="A15:D15"/>
    <mergeCell ref="A21:C21"/>
    <mergeCell ref="A16:D16"/>
    <mergeCell ref="A17:D17"/>
    <mergeCell ref="A18:C18"/>
    <mergeCell ref="I20:K20"/>
    <mergeCell ref="I21:K21"/>
    <mergeCell ref="I24:L24"/>
    <mergeCell ref="I25:K25"/>
    <mergeCell ref="M2:P2"/>
    <mergeCell ref="M4:O4"/>
    <mergeCell ref="M5:O5"/>
    <mergeCell ref="M6:P6"/>
    <mergeCell ref="M9:O9"/>
    <mergeCell ref="M11:P11"/>
    <mergeCell ref="I14:L14"/>
    <mergeCell ref="I15:L15"/>
    <mergeCell ref="I16:L16"/>
    <mergeCell ref="I17:L17"/>
    <mergeCell ref="I18:K18"/>
    <mergeCell ref="I19:K19"/>
    <mergeCell ref="I5:K5"/>
    <mergeCell ref="I6:L6"/>
    <mergeCell ref="I9:K9"/>
    <mergeCell ref="I11:L11"/>
    <mergeCell ref="I12:L12"/>
    <mergeCell ref="I13:L13"/>
    <mergeCell ref="I2:L2"/>
    <mergeCell ref="I4:K4"/>
    <mergeCell ref="M18:O18"/>
    <mergeCell ref="M19:O19"/>
    <mergeCell ref="M20:O20"/>
    <mergeCell ref="M21:O21"/>
    <mergeCell ref="M24:P24"/>
    <mergeCell ref="M25:O25"/>
    <mergeCell ref="M12:P12"/>
    <mergeCell ref="M13:P13"/>
    <mergeCell ref="M14:P14"/>
    <mergeCell ref="M15:P15"/>
    <mergeCell ref="M16:P16"/>
    <mergeCell ref="M17:P17"/>
    <mergeCell ref="Q20:S20"/>
    <mergeCell ref="Q21:S21"/>
    <mergeCell ref="Q24:T24"/>
    <mergeCell ref="Q25:S25"/>
    <mergeCell ref="U2:X2"/>
    <mergeCell ref="U4:W4"/>
    <mergeCell ref="U5:W5"/>
    <mergeCell ref="U6:X6"/>
    <mergeCell ref="U9:W9"/>
    <mergeCell ref="U11:X11"/>
    <mergeCell ref="Q14:T14"/>
    <mergeCell ref="Q15:T15"/>
    <mergeCell ref="Q16:T16"/>
    <mergeCell ref="Q17:T17"/>
    <mergeCell ref="Q18:S18"/>
    <mergeCell ref="Q19:S19"/>
    <mergeCell ref="Q5:S5"/>
    <mergeCell ref="Q6:T6"/>
    <mergeCell ref="Q9:S9"/>
    <mergeCell ref="Q11:T11"/>
    <mergeCell ref="Q12:T12"/>
    <mergeCell ref="Q13:T13"/>
    <mergeCell ref="Q2:T2"/>
    <mergeCell ref="Q4:S4"/>
    <mergeCell ref="U18:W18"/>
    <mergeCell ref="U19:W19"/>
    <mergeCell ref="U20:W20"/>
    <mergeCell ref="U21:W21"/>
    <mergeCell ref="U24:X24"/>
    <mergeCell ref="U25:W25"/>
    <mergeCell ref="U12:X12"/>
    <mergeCell ref="U13:X13"/>
    <mergeCell ref="U14:X14"/>
    <mergeCell ref="U15:X15"/>
    <mergeCell ref="U16:X16"/>
    <mergeCell ref="U17:X17"/>
    <mergeCell ref="Y20:AA20"/>
    <mergeCell ref="Y21:AA21"/>
    <mergeCell ref="Y24:AB24"/>
    <mergeCell ref="Y25:AA25"/>
    <mergeCell ref="AC2:AF2"/>
    <mergeCell ref="AC4:AE4"/>
    <mergeCell ref="AC5:AE5"/>
    <mergeCell ref="AC6:AF6"/>
    <mergeCell ref="AC9:AE9"/>
    <mergeCell ref="AC11:AF11"/>
    <mergeCell ref="Y14:AB14"/>
    <mergeCell ref="Y15:AB15"/>
    <mergeCell ref="Y16:AB16"/>
    <mergeCell ref="Y17:AB17"/>
    <mergeCell ref="Y18:AA18"/>
    <mergeCell ref="Y19:AA19"/>
    <mergeCell ref="Y5:AA5"/>
    <mergeCell ref="Y6:AB6"/>
    <mergeCell ref="Y9:AA9"/>
    <mergeCell ref="Y11:AB11"/>
    <mergeCell ref="Y12:AB12"/>
    <mergeCell ref="Y13:AB13"/>
    <mergeCell ref="Y2:AB2"/>
    <mergeCell ref="Y4:AA4"/>
    <mergeCell ref="AC18:AE18"/>
    <mergeCell ref="AC19:AE19"/>
    <mergeCell ref="AC20:AE20"/>
    <mergeCell ref="AC21:AE21"/>
    <mergeCell ref="AC24:AF24"/>
    <mergeCell ref="AC25:AE25"/>
    <mergeCell ref="AC12:AF12"/>
    <mergeCell ref="AC13:AF13"/>
    <mergeCell ref="AC14:AF14"/>
    <mergeCell ref="AC15:AF15"/>
    <mergeCell ref="AC16:AF16"/>
    <mergeCell ref="AC17:AF17"/>
    <mergeCell ref="AG21:AI21"/>
    <mergeCell ref="AG24:AJ24"/>
    <mergeCell ref="AG25:AI25"/>
    <mergeCell ref="AG12:AJ12"/>
    <mergeCell ref="AG13:AJ13"/>
    <mergeCell ref="AG14:AJ14"/>
    <mergeCell ref="AG15:AJ15"/>
    <mergeCell ref="AG16:AJ16"/>
    <mergeCell ref="AG17:AJ17"/>
    <mergeCell ref="AK2:AN2"/>
    <mergeCell ref="AK4:AM4"/>
    <mergeCell ref="AK5:AM5"/>
    <mergeCell ref="AK6:AN6"/>
    <mergeCell ref="AK9:AM9"/>
    <mergeCell ref="AK11:AN11"/>
    <mergeCell ref="AG18:AI18"/>
    <mergeCell ref="AG19:AI19"/>
    <mergeCell ref="AG20:AI20"/>
    <mergeCell ref="AG2:AJ2"/>
    <mergeCell ref="AG4:AI4"/>
    <mergeCell ref="AG5:AI5"/>
    <mergeCell ref="AG6:AJ6"/>
    <mergeCell ref="AG9:AI9"/>
    <mergeCell ref="AG11:AJ11"/>
    <mergeCell ref="AK18:AM18"/>
    <mergeCell ref="AK19:AM19"/>
    <mergeCell ref="AK20:AM20"/>
    <mergeCell ref="AK21:AM21"/>
    <mergeCell ref="AK24:AN24"/>
    <mergeCell ref="AK25:AM25"/>
    <mergeCell ref="AK12:AN12"/>
    <mergeCell ref="AK13:AN13"/>
    <mergeCell ref="AK14:AN14"/>
    <mergeCell ref="AK15:AN15"/>
    <mergeCell ref="AK16:AN16"/>
    <mergeCell ref="AK17:AN17"/>
    <mergeCell ref="AO21:AQ21"/>
    <mergeCell ref="AO24:AR24"/>
    <mergeCell ref="AO25:AQ25"/>
    <mergeCell ref="AO12:AR12"/>
    <mergeCell ref="AO13:AR13"/>
    <mergeCell ref="AO14:AR14"/>
    <mergeCell ref="AO15:AR15"/>
    <mergeCell ref="AO16:AR16"/>
    <mergeCell ref="AO17:AR17"/>
    <mergeCell ref="AS2:AV2"/>
    <mergeCell ref="AS4:AU4"/>
    <mergeCell ref="AS5:AU5"/>
    <mergeCell ref="AS6:AV6"/>
    <mergeCell ref="AS9:AU9"/>
    <mergeCell ref="AS11:AV11"/>
    <mergeCell ref="AO18:AQ18"/>
    <mergeCell ref="AO19:AQ19"/>
    <mergeCell ref="AO20:AQ20"/>
    <mergeCell ref="AO2:AR2"/>
    <mergeCell ref="AO4:AQ4"/>
    <mergeCell ref="AO5:AQ5"/>
    <mergeCell ref="AO6:AR6"/>
    <mergeCell ref="AO9:AQ9"/>
    <mergeCell ref="AO11:AR11"/>
    <mergeCell ref="AS18:AU18"/>
    <mergeCell ref="AS19:AU19"/>
    <mergeCell ref="AS20:AU20"/>
    <mergeCell ref="AO10:AQ10"/>
    <mergeCell ref="AS10:AU10"/>
    <mergeCell ref="AW24:AZ24"/>
    <mergeCell ref="AW25:AY25"/>
    <mergeCell ref="AW12:AZ12"/>
    <mergeCell ref="AW13:AZ13"/>
    <mergeCell ref="AW14:AZ14"/>
    <mergeCell ref="AW15:AZ15"/>
    <mergeCell ref="AW16:AZ16"/>
    <mergeCell ref="AW17:AZ17"/>
    <mergeCell ref="AS21:AU21"/>
    <mergeCell ref="AS24:AV24"/>
    <mergeCell ref="AS25:AU25"/>
    <mergeCell ref="AS12:AV12"/>
    <mergeCell ref="AS13:AV13"/>
    <mergeCell ref="AS14:AV14"/>
    <mergeCell ref="AS15:AV15"/>
    <mergeCell ref="AS16:AV16"/>
    <mergeCell ref="AS17:AV17"/>
    <mergeCell ref="AW2:AZ2"/>
    <mergeCell ref="AW4:AY4"/>
    <mergeCell ref="AW5:AY5"/>
    <mergeCell ref="AW6:AZ6"/>
    <mergeCell ref="AW9:AY9"/>
    <mergeCell ref="AW11:AZ11"/>
    <mergeCell ref="BA18:BC18"/>
    <mergeCell ref="BA19:BC19"/>
    <mergeCell ref="BA20:BC20"/>
    <mergeCell ref="AW10:AY10"/>
    <mergeCell ref="BA10:BC10"/>
    <mergeCell ref="BA24:BD24"/>
    <mergeCell ref="BA25:BC25"/>
    <mergeCell ref="BA12:BD12"/>
    <mergeCell ref="BA13:BD13"/>
    <mergeCell ref="BA14:BD14"/>
    <mergeCell ref="BA15:BD15"/>
    <mergeCell ref="BA16:BD16"/>
    <mergeCell ref="BA17:BD17"/>
    <mergeCell ref="BA2:BD2"/>
    <mergeCell ref="BA4:BC4"/>
    <mergeCell ref="BA5:BC5"/>
    <mergeCell ref="BA6:BD6"/>
    <mergeCell ref="BA9:BC9"/>
    <mergeCell ref="BA11:BD11"/>
    <mergeCell ref="BE2:BH2"/>
    <mergeCell ref="BE4:BG4"/>
    <mergeCell ref="BE5:BG5"/>
    <mergeCell ref="BE6:BH6"/>
    <mergeCell ref="BE9:BG9"/>
    <mergeCell ref="BE11:BH11"/>
    <mergeCell ref="BE10:BG10"/>
    <mergeCell ref="BE12:BH12"/>
    <mergeCell ref="BE13:BH13"/>
    <mergeCell ref="BI2:BL2"/>
    <mergeCell ref="BI4:BK4"/>
    <mergeCell ref="BI5:BK5"/>
    <mergeCell ref="BI6:BL6"/>
    <mergeCell ref="BI9:BK9"/>
    <mergeCell ref="BI11:BL11"/>
    <mergeCell ref="BI10:BK10"/>
    <mergeCell ref="BM10:BO10"/>
    <mergeCell ref="BM18:BO18"/>
    <mergeCell ref="BM12:BP12"/>
    <mergeCell ref="BM13:BP13"/>
    <mergeCell ref="BM14:BP14"/>
    <mergeCell ref="BM15:BP15"/>
    <mergeCell ref="BM16:BP16"/>
    <mergeCell ref="BM17:BP17"/>
    <mergeCell ref="BM2:BP2"/>
    <mergeCell ref="BM4:BO4"/>
    <mergeCell ref="BM5:BO5"/>
    <mergeCell ref="BM6:BP6"/>
    <mergeCell ref="BM9:BO9"/>
    <mergeCell ref="BM11:BP11"/>
    <mergeCell ref="BI24:BL24"/>
    <mergeCell ref="BI25:BK25"/>
    <mergeCell ref="BE18:BG18"/>
    <mergeCell ref="BE19:BG19"/>
    <mergeCell ref="BE20:BG20"/>
    <mergeCell ref="BE21:BG21"/>
    <mergeCell ref="BE24:BH24"/>
    <mergeCell ref="BE25:BG25"/>
    <mergeCell ref="BM19:BO19"/>
    <mergeCell ref="BM20:BO20"/>
    <mergeCell ref="BM21:BO21"/>
    <mergeCell ref="BM24:BP24"/>
    <mergeCell ref="BM25:BO25"/>
    <mergeCell ref="BI18:BK18"/>
    <mergeCell ref="BI19:BK19"/>
    <mergeCell ref="BI20:BK20"/>
    <mergeCell ref="I10:K10"/>
    <mergeCell ref="M10:O10"/>
    <mergeCell ref="Q10:S10"/>
    <mergeCell ref="U10:W10"/>
    <mergeCell ref="Y10:AA10"/>
    <mergeCell ref="AC10:AE10"/>
    <mergeCell ref="AG10:AI10"/>
    <mergeCell ref="AK10:AM10"/>
    <mergeCell ref="BI21:BK21"/>
    <mergeCell ref="BI12:BL12"/>
    <mergeCell ref="BI13:BL13"/>
    <mergeCell ref="BI14:BL14"/>
    <mergeCell ref="BI15:BL15"/>
    <mergeCell ref="BI16:BL16"/>
    <mergeCell ref="BI17:BL17"/>
    <mergeCell ref="BE14:BH14"/>
    <mergeCell ref="BE15:BH15"/>
    <mergeCell ref="BE16:BH16"/>
    <mergeCell ref="BE17:BH17"/>
    <mergeCell ref="BA21:BC21"/>
    <mergeCell ref="AW18:AY18"/>
    <mergeCell ref="AW19:AY19"/>
    <mergeCell ref="AW20:AY20"/>
    <mergeCell ref="AW21:AY21"/>
  </mergeCells>
  <pageMargins left="0.25" right="0.25" top="0.75" bottom="0.75" header="0.3" footer="0.3"/>
  <pageSetup paperSize="9"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8C9EF7-0D16-45FA-AAB2-CB99C51F7C5E}">
  <sheetPr>
    <tabColor theme="2" tint="-0.249977111117893"/>
  </sheetPr>
  <dimension ref="B2"/>
  <sheetViews>
    <sheetView workbookViewId="0">
      <selection activeCell="B3" sqref="B3"/>
    </sheetView>
  </sheetViews>
  <sheetFormatPr defaultColWidth="11.42578125" defaultRowHeight="15"/>
  <sheetData>
    <row r="2" spans="2:2">
      <c r="B2" t="s">
        <v>556</v>
      </c>
    </row>
  </sheetData>
  <pageMargins left="0.7" right="0.7" top="0.78740157499999996" bottom="0.78740157499999996"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3F8499-6158-4916-8C57-84F294CC1266}">
  <sheetPr>
    <tabColor theme="8" tint="0.79998168889431442"/>
  </sheetPr>
  <dimension ref="A1:I30"/>
  <sheetViews>
    <sheetView workbookViewId="0">
      <selection activeCell="C8" sqref="C8"/>
    </sheetView>
  </sheetViews>
  <sheetFormatPr defaultColWidth="11.42578125" defaultRowHeight="15"/>
  <cols>
    <col min="4" max="4" width="24.28515625" bestFit="1" customWidth="1"/>
    <col min="5" max="5" width="11.85546875" bestFit="1" customWidth="1"/>
    <col min="7" max="7" width="23.28515625" bestFit="1" customWidth="1"/>
    <col min="8" max="8" width="12.140625" bestFit="1" customWidth="1"/>
    <col min="9" max="9" width="57.42578125" bestFit="1" customWidth="1"/>
  </cols>
  <sheetData>
    <row r="1" spans="1:9" s="17" customFormat="1">
      <c r="A1" s="39" t="s">
        <v>557</v>
      </c>
      <c r="B1" s="17" t="s">
        <v>558</v>
      </c>
      <c r="C1" s="17" t="s">
        <v>559</v>
      </c>
      <c r="D1" s="17" t="s">
        <v>560</v>
      </c>
      <c r="E1" s="17" t="s">
        <v>561</v>
      </c>
      <c r="F1" s="39" t="s">
        <v>47</v>
      </c>
      <c r="G1" s="40" t="s">
        <v>48</v>
      </c>
      <c r="H1" s="40" t="s">
        <v>130</v>
      </c>
      <c r="I1" s="17" t="s">
        <v>562</v>
      </c>
    </row>
    <row r="2" spans="1:9">
      <c r="A2">
        <f>'KJR-Hintergrund'!V110</f>
        <v>0</v>
      </c>
      <c r="B2">
        <f>'KJR-Hintergrund'!P110</f>
        <v>0</v>
      </c>
      <c r="C2">
        <f>'KJR-Hintergrund'!Q110</f>
        <v>0</v>
      </c>
      <c r="D2">
        <f>'KJR-Hintergrund'!R110</f>
        <v>0</v>
      </c>
      <c r="E2">
        <f>'KJR-Hintergrund'!S110</f>
        <v>0</v>
      </c>
      <c r="F2">
        <f>'KJR-Hintergrund'!T110</f>
        <v>0</v>
      </c>
      <c r="G2">
        <f>'KJR-Hintergrund'!U110</f>
        <v>0</v>
      </c>
      <c r="H2">
        <f>'KJR-Hintergrund'!W110</f>
        <v>0</v>
      </c>
      <c r="I2" t="str">
        <f>CONCATENATE('Rahmen d Maßnahme'!$D$2,'Rahmen d Maßnahme'!$C$4,'Rahmen d Maßnahme'!$D$4,'Rahmen d Maßnahme'!$C$3," ",'Rahmen d Maßnahme'!$D$3)</f>
        <v>Grundkurs Sommer vom 27.07.24 bis 03.08.24 in  82284 Grafrath</v>
      </c>
    </row>
    <row r="3" spans="1:9">
      <c r="A3">
        <f>'KJR-Hintergrund'!V111</f>
        <v>0</v>
      </c>
      <c r="B3">
        <f>'KJR-Hintergrund'!P111</f>
        <v>0</v>
      </c>
      <c r="C3">
        <f>'KJR-Hintergrund'!Q111</f>
        <v>0</v>
      </c>
      <c r="D3">
        <f>'KJR-Hintergrund'!R111</f>
        <v>0</v>
      </c>
      <c r="E3">
        <f>'KJR-Hintergrund'!S111</f>
        <v>0</v>
      </c>
      <c r="F3">
        <f>'KJR-Hintergrund'!T111</f>
        <v>0</v>
      </c>
      <c r="G3">
        <f>'KJR-Hintergrund'!U111</f>
        <v>0</v>
      </c>
      <c r="H3">
        <f>'KJR-Hintergrund'!W111</f>
        <v>0</v>
      </c>
      <c r="I3" t="str">
        <f>CONCATENATE('Rahmen d Maßnahme'!$D$2,'Rahmen d Maßnahme'!$C$4,'Rahmen d Maßnahme'!$D$4,'Rahmen d Maßnahme'!$C$3," ",'Rahmen d Maßnahme'!$D$3)</f>
        <v>Grundkurs Sommer vom 27.07.24 bis 03.08.24 in  82284 Grafrath</v>
      </c>
    </row>
    <row r="4" spans="1:9">
      <c r="A4">
        <f>'KJR-Hintergrund'!V112</f>
        <v>0</v>
      </c>
      <c r="B4">
        <f>'KJR-Hintergrund'!P112</f>
        <v>0</v>
      </c>
      <c r="C4">
        <f>'KJR-Hintergrund'!Q112</f>
        <v>0</v>
      </c>
      <c r="D4">
        <f>'KJR-Hintergrund'!R112</f>
        <v>0</v>
      </c>
      <c r="E4">
        <f>'KJR-Hintergrund'!S112</f>
        <v>0</v>
      </c>
      <c r="F4">
        <f>'KJR-Hintergrund'!T112</f>
        <v>0</v>
      </c>
      <c r="G4">
        <f>'KJR-Hintergrund'!U112</f>
        <v>0</v>
      </c>
      <c r="H4">
        <f>'KJR-Hintergrund'!W112</f>
        <v>0</v>
      </c>
      <c r="I4" t="str">
        <f>CONCATENATE('Rahmen d Maßnahme'!$D$2,'Rahmen d Maßnahme'!$C$4,'Rahmen d Maßnahme'!$D$4,'Rahmen d Maßnahme'!$C$3," ",'Rahmen d Maßnahme'!$D$3)</f>
        <v>Grundkurs Sommer vom 27.07.24 bis 03.08.24 in  82284 Grafrath</v>
      </c>
    </row>
    <row r="5" spans="1:9">
      <c r="A5">
        <f>'KJR-Hintergrund'!V113</f>
        <v>0</v>
      </c>
      <c r="B5">
        <f>'KJR-Hintergrund'!P113</f>
        <v>0</v>
      </c>
      <c r="C5">
        <f>'KJR-Hintergrund'!Q113</f>
        <v>0</v>
      </c>
      <c r="D5">
        <f>'KJR-Hintergrund'!R113</f>
        <v>0</v>
      </c>
      <c r="E5">
        <f>'KJR-Hintergrund'!S113</f>
        <v>0</v>
      </c>
      <c r="F5">
        <f>'KJR-Hintergrund'!T113</f>
        <v>0</v>
      </c>
      <c r="G5">
        <f>'KJR-Hintergrund'!U113</f>
        <v>0</v>
      </c>
      <c r="H5">
        <f>'KJR-Hintergrund'!W113</f>
        <v>0</v>
      </c>
      <c r="I5" t="str">
        <f>CONCATENATE('Rahmen d Maßnahme'!$D$2,'Rahmen d Maßnahme'!$C$4,'Rahmen d Maßnahme'!$D$4,'Rahmen d Maßnahme'!$C$3," ",'Rahmen d Maßnahme'!$D$3)</f>
        <v>Grundkurs Sommer vom 27.07.24 bis 03.08.24 in  82284 Grafrath</v>
      </c>
    </row>
    <row r="6" spans="1:9">
      <c r="A6">
        <f>'KJR-Hintergrund'!V114</f>
        <v>0</v>
      </c>
      <c r="B6">
        <f>'KJR-Hintergrund'!P114</f>
        <v>0</v>
      </c>
      <c r="C6">
        <f>'KJR-Hintergrund'!Q114</f>
        <v>0</v>
      </c>
      <c r="D6">
        <f>'KJR-Hintergrund'!R114</f>
        <v>0</v>
      </c>
      <c r="E6">
        <f>'KJR-Hintergrund'!S114</f>
        <v>0</v>
      </c>
      <c r="F6">
        <f>'KJR-Hintergrund'!T114</f>
        <v>0</v>
      </c>
      <c r="G6">
        <f>'KJR-Hintergrund'!U114</f>
        <v>0</v>
      </c>
      <c r="H6">
        <f>'KJR-Hintergrund'!W114</f>
        <v>0</v>
      </c>
      <c r="I6" t="str">
        <f>CONCATENATE('Rahmen d Maßnahme'!$D$2,'Rahmen d Maßnahme'!$C$4,'Rahmen d Maßnahme'!$D$4,'Rahmen d Maßnahme'!$C$3," ",'Rahmen d Maßnahme'!$D$3)</f>
        <v>Grundkurs Sommer vom 27.07.24 bis 03.08.24 in  82284 Grafrath</v>
      </c>
    </row>
    <row r="7" spans="1:9">
      <c r="A7">
        <f>'KJR-Hintergrund'!V115</f>
        <v>0</v>
      </c>
      <c r="B7">
        <f>'KJR-Hintergrund'!P115</f>
        <v>0</v>
      </c>
      <c r="C7">
        <f>'KJR-Hintergrund'!Q115</f>
        <v>0</v>
      </c>
      <c r="D7">
        <f>'KJR-Hintergrund'!R115</f>
        <v>0</v>
      </c>
      <c r="E7">
        <f>'KJR-Hintergrund'!S115</f>
        <v>0</v>
      </c>
      <c r="F7">
        <f>'KJR-Hintergrund'!T115</f>
        <v>0</v>
      </c>
      <c r="G7">
        <f>'KJR-Hintergrund'!U115</f>
        <v>0</v>
      </c>
      <c r="H7">
        <f>'KJR-Hintergrund'!W115</f>
        <v>0</v>
      </c>
      <c r="I7" t="str">
        <f>CONCATENATE('Rahmen d Maßnahme'!$D$2,'Rahmen d Maßnahme'!$C$4,'Rahmen d Maßnahme'!$D$4,'Rahmen d Maßnahme'!$C$3," ",'Rahmen d Maßnahme'!$D$3)</f>
        <v>Grundkurs Sommer vom 27.07.24 bis 03.08.24 in  82284 Grafrath</v>
      </c>
    </row>
    <row r="8" spans="1:9">
      <c r="A8">
        <f>'KJR-Hintergrund'!V116</f>
        <v>0</v>
      </c>
      <c r="B8">
        <f>'KJR-Hintergrund'!P116</f>
        <v>0</v>
      </c>
      <c r="C8">
        <f>'KJR-Hintergrund'!Q116</f>
        <v>0</v>
      </c>
      <c r="D8">
        <f>'KJR-Hintergrund'!R116</f>
        <v>0</v>
      </c>
      <c r="E8">
        <f>'KJR-Hintergrund'!S116</f>
        <v>0</v>
      </c>
      <c r="F8">
        <f>'KJR-Hintergrund'!T116</f>
        <v>0</v>
      </c>
      <c r="G8">
        <f>'KJR-Hintergrund'!U116</f>
        <v>0</v>
      </c>
      <c r="H8">
        <f>'KJR-Hintergrund'!W116</f>
        <v>0</v>
      </c>
      <c r="I8" t="str">
        <f>CONCATENATE('Rahmen d Maßnahme'!$D$2,'Rahmen d Maßnahme'!$C$4,'Rahmen d Maßnahme'!$D$4,'Rahmen d Maßnahme'!$C$3," ",'Rahmen d Maßnahme'!$D$3)</f>
        <v>Grundkurs Sommer vom 27.07.24 bis 03.08.24 in  82284 Grafrath</v>
      </c>
    </row>
    <row r="9" spans="1:9">
      <c r="A9">
        <f>'KJR-Hintergrund'!V117</f>
        <v>0</v>
      </c>
      <c r="B9">
        <f>'KJR-Hintergrund'!P117</f>
        <v>0</v>
      </c>
      <c r="C9">
        <f>'KJR-Hintergrund'!Q117</f>
        <v>0</v>
      </c>
      <c r="D9">
        <f>'KJR-Hintergrund'!R117</f>
        <v>0</v>
      </c>
      <c r="E9">
        <f>'KJR-Hintergrund'!S117</f>
        <v>0</v>
      </c>
      <c r="F9">
        <f>'KJR-Hintergrund'!T117</f>
        <v>0</v>
      </c>
      <c r="G9">
        <f>'KJR-Hintergrund'!U117</f>
        <v>0</v>
      </c>
      <c r="H9">
        <f>'KJR-Hintergrund'!W117</f>
        <v>0</v>
      </c>
      <c r="I9" t="str">
        <f>CONCATENATE('Rahmen d Maßnahme'!$D$2,'Rahmen d Maßnahme'!$C$4,'Rahmen d Maßnahme'!$D$4,'Rahmen d Maßnahme'!$C$3," ",'Rahmen d Maßnahme'!$D$3)</f>
        <v>Grundkurs Sommer vom 27.07.24 bis 03.08.24 in  82284 Grafrath</v>
      </c>
    </row>
    <row r="10" spans="1:9">
      <c r="A10">
        <f>'KJR-Hintergrund'!V118</f>
        <v>0</v>
      </c>
      <c r="B10">
        <f>'KJR-Hintergrund'!P118</f>
        <v>0</v>
      </c>
      <c r="C10">
        <f>'KJR-Hintergrund'!Q118</f>
        <v>0</v>
      </c>
      <c r="D10">
        <f>'KJR-Hintergrund'!R118</f>
        <v>0</v>
      </c>
      <c r="E10">
        <f>'KJR-Hintergrund'!S118</f>
        <v>0</v>
      </c>
      <c r="F10">
        <f>'KJR-Hintergrund'!T118</f>
        <v>0</v>
      </c>
      <c r="G10">
        <f>'KJR-Hintergrund'!U118</f>
        <v>0</v>
      </c>
      <c r="H10">
        <f>'KJR-Hintergrund'!W118</f>
        <v>0</v>
      </c>
      <c r="I10" t="str">
        <f>CONCATENATE('Rahmen d Maßnahme'!$D$2,'Rahmen d Maßnahme'!$C$4,'Rahmen d Maßnahme'!$D$4,'Rahmen d Maßnahme'!$C$3," ",'Rahmen d Maßnahme'!$D$3)</f>
        <v>Grundkurs Sommer vom 27.07.24 bis 03.08.24 in  82284 Grafrath</v>
      </c>
    </row>
    <row r="11" spans="1:9">
      <c r="A11">
        <f>'KJR-Hintergrund'!V119</f>
        <v>0</v>
      </c>
      <c r="B11">
        <f>'KJR-Hintergrund'!P119</f>
        <v>0</v>
      </c>
      <c r="C11">
        <f>'KJR-Hintergrund'!Q119</f>
        <v>0</v>
      </c>
      <c r="D11">
        <f>'KJR-Hintergrund'!R119</f>
        <v>0</v>
      </c>
      <c r="E11">
        <f>'KJR-Hintergrund'!S119</f>
        <v>0</v>
      </c>
      <c r="F11">
        <f>'KJR-Hintergrund'!T119</f>
        <v>0</v>
      </c>
      <c r="G11">
        <f>'KJR-Hintergrund'!U119</f>
        <v>0</v>
      </c>
      <c r="H11">
        <f>'KJR-Hintergrund'!W119</f>
        <v>0</v>
      </c>
      <c r="I11" t="str">
        <f>CONCATENATE('Rahmen d Maßnahme'!$D$2,'Rahmen d Maßnahme'!$C$4,'Rahmen d Maßnahme'!$D$4,'Rahmen d Maßnahme'!$C$3," ",'Rahmen d Maßnahme'!$D$3)</f>
        <v>Grundkurs Sommer vom 27.07.24 bis 03.08.24 in  82284 Grafrath</v>
      </c>
    </row>
    <row r="12" spans="1:9">
      <c r="A12">
        <f>'KJR-Hintergrund'!V120</f>
        <v>0</v>
      </c>
      <c r="B12">
        <f>'KJR-Hintergrund'!P120</f>
        <v>0</v>
      </c>
      <c r="C12">
        <f>'KJR-Hintergrund'!Q120</f>
        <v>0</v>
      </c>
      <c r="D12">
        <f>'KJR-Hintergrund'!R120</f>
        <v>0</v>
      </c>
      <c r="E12">
        <f>'KJR-Hintergrund'!S120</f>
        <v>0</v>
      </c>
      <c r="F12">
        <f>'KJR-Hintergrund'!T120</f>
        <v>0</v>
      </c>
      <c r="G12">
        <f>'KJR-Hintergrund'!U120</f>
        <v>0</v>
      </c>
      <c r="H12">
        <f>'KJR-Hintergrund'!W120</f>
        <v>0</v>
      </c>
      <c r="I12" t="str">
        <f>CONCATENATE('Rahmen d Maßnahme'!$D$2,'Rahmen d Maßnahme'!$C$4,'Rahmen d Maßnahme'!$D$4,'Rahmen d Maßnahme'!$C$3," ",'Rahmen d Maßnahme'!$D$3)</f>
        <v>Grundkurs Sommer vom 27.07.24 bis 03.08.24 in  82284 Grafrath</v>
      </c>
    </row>
    <row r="13" spans="1:9">
      <c r="A13">
        <f>'KJR-Hintergrund'!V121</f>
        <v>0</v>
      </c>
      <c r="B13">
        <f>'KJR-Hintergrund'!P121</f>
        <v>0</v>
      </c>
      <c r="C13">
        <f>'KJR-Hintergrund'!Q121</f>
        <v>0</v>
      </c>
      <c r="D13">
        <f>'KJR-Hintergrund'!R121</f>
        <v>0</v>
      </c>
      <c r="E13">
        <f>'KJR-Hintergrund'!S121</f>
        <v>0</v>
      </c>
      <c r="F13">
        <f>'KJR-Hintergrund'!T121</f>
        <v>0</v>
      </c>
      <c r="G13">
        <f>'KJR-Hintergrund'!U121</f>
        <v>0</v>
      </c>
      <c r="H13">
        <f>'KJR-Hintergrund'!W121</f>
        <v>0</v>
      </c>
      <c r="I13" t="str">
        <f>CONCATENATE('Rahmen d Maßnahme'!$D$2,'Rahmen d Maßnahme'!$C$4,'Rahmen d Maßnahme'!$D$4,'Rahmen d Maßnahme'!$C$3," ",'Rahmen d Maßnahme'!$D$3)</f>
        <v>Grundkurs Sommer vom 27.07.24 bis 03.08.24 in  82284 Grafrath</v>
      </c>
    </row>
    <row r="14" spans="1:9">
      <c r="A14">
        <f>'KJR-Hintergrund'!V122</f>
        <v>0</v>
      </c>
      <c r="B14">
        <f>'KJR-Hintergrund'!P122</f>
        <v>0</v>
      </c>
      <c r="C14">
        <f>'KJR-Hintergrund'!Q122</f>
        <v>0</v>
      </c>
      <c r="D14">
        <f>'KJR-Hintergrund'!R122</f>
        <v>0</v>
      </c>
      <c r="E14">
        <f>'KJR-Hintergrund'!S122</f>
        <v>0</v>
      </c>
      <c r="F14">
        <f>'KJR-Hintergrund'!T122</f>
        <v>0</v>
      </c>
      <c r="G14">
        <f>'KJR-Hintergrund'!U122</f>
        <v>0</v>
      </c>
      <c r="H14">
        <f>'KJR-Hintergrund'!W122</f>
        <v>0</v>
      </c>
      <c r="I14" t="str">
        <f>CONCATENATE('Rahmen d Maßnahme'!$D$2,'Rahmen d Maßnahme'!$C$4,'Rahmen d Maßnahme'!$D$4,'Rahmen d Maßnahme'!$C$3," ",'Rahmen d Maßnahme'!$D$3)</f>
        <v>Grundkurs Sommer vom 27.07.24 bis 03.08.24 in  82284 Grafrath</v>
      </c>
    </row>
    <row r="15" spans="1:9">
      <c r="A15">
        <f>'KJR-Hintergrund'!V123</f>
        <v>0</v>
      </c>
      <c r="B15">
        <f>'KJR-Hintergrund'!P123</f>
        <v>0</v>
      </c>
      <c r="C15">
        <f>'KJR-Hintergrund'!Q123</f>
        <v>0</v>
      </c>
      <c r="D15">
        <f>'KJR-Hintergrund'!R123</f>
        <v>0</v>
      </c>
      <c r="E15">
        <f>'KJR-Hintergrund'!S123</f>
        <v>0</v>
      </c>
      <c r="F15">
        <f>'KJR-Hintergrund'!T123</f>
        <v>0</v>
      </c>
      <c r="G15">
        <f>'KJR-Hintergrund'!U123</f>
        <v>0</v>
      </c>
      <c r="H15">
        <f>'KJR-Hintergrund'!W123</f>
        <v>0</v>
      </c>
      <c r="I15" t="str">
        <f>CONCATENATE('Rahmen d Maßnahme'!$D$2,'Rahmen d Maßnahme'!$C$4,'Rahmen d Maßnahme'!$D$4,'Rahmen d Maßnahme'!$C$3," ",'Rahmen d Maßnahme'!$D$3)</f>
        <v>Grundkurs Sommer vom 27.07.24 bis 03.08.24 in  82284 Grafrath</v>
      </c>
    </row>
    <row r="16" spans="1:9">
      <c r="A16">
        <f>'KJR-Hintergrund'!V124</f>
        <v>0</v>
      </c>
      <c r="B16">
        <f>'KJR-Hintergrund'!P124</f>
        <v>0</v>
      </c>
      <c r="C16">
        <f>'KJR-Hintergrund'!Q124</f>
        <v>0</v>
      </c>
      <c r="D16">
        <f>'KJR-Hintergrund'!R124</f>
        <v>0</v>
      </c>
      <c r="E16">
        <f>'KJR-Hintergrund'!S124</f>
        <v>0</v>
      </c>
      <c r="F16">
        <f>'KJR-Hintergrund'!T124</f>
        <v>0</v>
      </c>
      <c r="G16">
        <f>'KJR-Hintergrund'!U124</f>
        <v>0</v>
      </c>
      <c r="H16">
        <f>'KJR-Hintergrund'!W124</f>
        <v>0</v>
      </c>
      <c r="I16" t="str">
        <f>CONCATENATE('Rahmen d Maßnahme'!$D$2,'Rahmen d Maßnahme'!$C$4,'Rahmen d Maßnahme'!$D$4,'Rahmen d Maßnahme'!$C$3," ",'Rahmen d Maßnahme'!$D$3)</f>
        <v>Grundkurs Sommer vom 27.07.24 bis 03.08.24 in  82284 Grafrath</v>
      </c>
    </row>
    <row r="17" spans="1:9">
      <c r="A17">
        <f>'KJR-Hintergrund'!V125</f>
        <v>0</v>
      </c>
      <c r="B17">
        <f>'KJR-Hintergrund'!P125</f>
        <v>0</v>
      </c>
      <c r="C17">
        <f>'KJR-Hintergrund'!Q125</f>
        <v>0</v>
      </c>
      <c r="D17">
        <f>'KJR-Hintergrund'!R125</f>
        <v>0</v>
      </c>
      <c r="E17">
        <f>'KJR-Hintergrund'!S125</f>
        <v>0</v>
      </c>
      <c r="F17">
        <f>'KJR-Hintergrund'!T125</f>
        <v>0</v>
      </c>
      <c r="G17">
        <f>'KJR-Hintergrund'!U125</f>
        <v>0</v>
      </c>
      <c r="H17">
        <f>'KJR-Hintergrund'!W125</f>
        <v>0</v>
      </c>
      <c r="I17" t="str">
        <f>CONCATENATE('Rahmen d Maßnahme'!$D$2,'Rahmen d Maßnahme'!$C$4,'Rahmen d Maßnahme'!$D$4,'Rahmen d Maßnahme'!$C$3," ",'Rahmen d Maßnahme'!$D$3)</f>
        <v>Grundkurs Sommer vom 27.07.24 bis 03.08.24 in  82284 Grafrath</v>
      </c>
    </row>
    <row r="18" spans="1:9">
      <c r="A18">
        <f>'KJR-Hintergrund'!V126</f>
        <v>0</v>
      </c>
      <c r="B18">
        <f>'KJR-Hintergrund'!P126</f>
        <v>0</v>
      </c>
      <c r="C18">
        <f>'KJR-Hintergrund'!Q126</f>
        <v>0</v>
      </c>
      <c r="D18">
        <f>'KJR-Hintergrund'!R126</f>
        <v>0</v>
      </c>
      <c r="E18">
        <f>'KJR-Hintergrund'!S126</f>
        <v>0</v>
      </c>
      <c r="F18">
        <f>'KJR-Hintergrund'!T126</f>
        <v>0</v>
      </c>
      <c r="G18">
        <f>'KJR-Hintergrund'!U126</f>
        <v>0</v>
      </c>
      <c r="H18">
        <f>'KJR-Hintergrund'!W126</f>
        <v>0</v>
      </c>
      <c r="I18" t="str">
        <f>CONCATENATE('Rahmen d Maßnahme'!$D$2,'Rahmen d Maßnahme'!$C$4,'Rahmen d Maßnahme'!$D$4,'Rahmen d Maßnahme'!$C$3," ",'Rahmen d Maßnahme'!$D$3)</f>
        <v>Grundkurs Sommer vom 27.07.24 bis 03.08.24 in  82284 Grafrath</v>
      </c>
    </row>
    <row r="19" spans="1:9">
      <c r="A19">
        <f>'KJR-Hintergrund'!V127</f>
        <v>0</v>
      </c>
      <c r="B19">
        <f>'KJR-Hintergrund'!P127</f>
        <v>0</v>
      </c>
      <c r="C19">
        <f>'KJR-Hintergrund'!Q127</f>
        <v>0</v>
      </c>
      <c r="D19">
        <f>'KJR-Hintergrund'!R127</f>
        <v>0</v>
      </c>
      <c r="E19">
        <f>'KJR-Hintergrund'!S127</f>
        <v>0</v>
      </c>
      <c r="F19">
        <f>'KJR-Hintergrund'!T127</f>
        <v>0</v>
      </c>
      <c r="G19">
        <f>'KJR-Hintergrund'!U127</f>
        <v>0</v>
      </c>
      <c r="H19">
        <f>'KJR-Hintergrund'!W127</f>
        <v>0</v>
      </c>
      <c r="I19" t="str">
        <f>CONCATENATE('Rahmen d Maßnahme'!$D$2,'Rahmen d Maßnahme'!$C$4,'Rahmen d Maßnahme'!$D$4,'Rahmen d Maßnahme'!$C$3," ",'Rahmen d Maßnahme'!$D$3)</f>
        <v>Grundkurs Sommer vom 27.07.24 bis 03.08.24 in  82284 Grafrath</v>
      </c>
    </row>
    <row r="20" spans="1:9">
      <c r="A20">
        <f>'KJR-Hintergrund'!V128</f>
        <v>0</v>
      </c>
      <c r="B20">
        <f>'KJR-Hintergrund'!P128</f>
        <v>0</v>
      </c>
      <c r="C20">
        <f>'KJR-Hintergrund'!Q128</f>
        <v>0</v>
      </c>
      <c r="D20">
        <f>'KJR-Hintergrund'!R128</f>
        <v>0</v>
      </c>
      <c r="E20">
        <f>'KJR-Hintergrund'!S128</f>
        <v>0</v>
      </c>
      <c r="F20">
        <f>'KJR-Hintergrund'!T128</f>
        <v>0</v>
      </c>
      <c r="G20">
        <f>'KJR-Hintergrund'!U128</f>
        <v>0</v>
      </c>
      <c r="H20">
        <f>'KJR-Hintergrund'!W128</f>
        <v>0</v>
      </c>
      <c r="I20" t="str">
        <f>CONCATENATE('Rahmen d Maßnahme'!$D$2,'Rahmen d Maßnahme'!$C$4,'Rahmen d Maßnahme'!$D$4,'Rahmen d Maßnahme'!$C$3," ",'Rahmen d Maßnahme'!$D$3)</f>
        <v>Grundkurs Sommer vom 27.07.24 bis 03.08.24 in  82284 Grafrath</v>
      </c>
    </row>
    <row r="21" spans="1:9">
      <c r="A21">
        <f>'KJR-Hintergrund'!V129</f>
        <v>0</v>
      </c>
      <c r="B21">
        <f>'KJR-Hintergrund'!P129</f>
        <v>0</v>
      </c>
      <c r="C21">
        <f>'KJR-Hintergrund'!Q129</f>
        <v>0</v>
      </c>
      <c r="D21">
        <f>'KJR-Hintergrund'!R129</f>
        <v>0</v>
      </c>
      <c r="E21">
        <f>'KJR-Hintergrund'!S129</f>
        <v>0</v>
      </c>
      <c r="F21">
        <f>'KJR-Hintergrund'!T129</f>
        <v>0</v>
      </c>
      <c r="G21">
        <f>'KJR-Hintergrund'!U129</f>
        <v>0</v>
      </c>
      <c r="H21">
        <f>'KJR-Hintergrund'!W129</f>
        <v>0</v>
      </c>
      <c r="I21" t="str">
        <f>CONCATENATE('Rahmen d Maßnahme'!$D$2,'Rahmen d Maßnahme'!$C$4,'Rahmen d Maßnahme'!$D$4,'Rahmen d Maßnahme'!$C$3," ",'Rahmen d Maßnahme'!$D$3)</f>
        <v>Grundkurs Sommer vom 27.07.24 bis 03.08.24 in  82284 Grafrath</v>
      </c>
    </row>
    <row r="22" spans="1:9">
      <c r="A22">
        <f>'KJR-Hintergrund'!V130</f>
        <v>0</v>
      </c>
      <c r="B22">
        <f>'KJR-Hintergrund'!P130</f>
        <v>0</v>
      </c>
      <c r="C22">
        <f>'KJR-Hintergrund'!Q130</f>
        <v>0</v>
      </c>
      <c r="D22">
        <f>'KJR-Hintergrund'!R130</f>
        <v>0</v>
      </c>
      <c r="E22">
        <f>'KJR-Hintergrund'!S130</f>
        <v>0</v>
      </c>
      <c r="F22">
        <f>'KJR-Hintergrund'!T130</f>
        <v>0</v>
      </c>
      <c r="G22">
        <f>'KJR-Hintergrund'!U130</f>
        <v>0</v>
      </c>
      <c r="H22">
        <f>'KJR-Hintergrund'!W130</f>
        <v>0</v>
      </c>
      <c r="I22" t="str">
        <f>CONCATENATE('Rahmen d Maßnahme'!$D$2,'Rahmen d Maßnahme'!$C$4,'Rahmen d Maßnahme'!$D$4,'Rahmen d Maßnahme'!$C$3," ",'Rahmen d Maßnahme'!$D$3)</f>
        <v>Grundkurs Sommer vom 27.07.24 bis 03.08.24 in  82284 Grafrath</v>
      </c>
    </row>
    <row r="23" spans="1:9">
      <c r="A23">
        <f>'KJR-Hintergrund'!V131</f>
        <v>0</v>
      </c>
      <c r="B23">
        <f>'KJR-Hintergrund'!P131</f>
        <v>0</v>
      </c>
      <c r="C23">
        <f>'KJR-Hintergrund'!Q131</f>
        <v>0</v>
      </c>
      <c r="D23">
        <f>'KJR-Hintergrund'!R131</f>
        <v>0</v>
      </c>
      <c r="E23">
        <f>'KJR-Hintergrund'!S131</f>
        <v>0</v>
      </c>
      <c r="F23">
        <f>'KJR-Hintergrund'!T131</f>
        <v>0</v>
      </c>
      <c r="G23">
        <f>'KJR-Hintergrund'!U131</f>
        <v>0</v>
      </c>
      <c r="H23">
        <f>'KJR-Hintergrund'!W131</f>
        <v>0</v>
      </c>
      <c r="I23" t="str">
        <f>CONCATENATE('Rahmen d Maßnahme'!$D$2,'Rahmen d Maßnahme'!$C$4,'Rahmen d Maßnahme'!$D$4,'Rahmen d Maßnahme'!$C$3," ",'Rahmen d Maßnahme'!$D$3)</f>
        <v>Grundkurs Sommer vom 27.07.24 bis 03.08.24 in  82284 Grafrath</v>
      </c>
    </row>
    <row r="24" spans="1:9">
      <c r="A24">
        <f>'KJR-Hintergrund'!V132</f>
        <v>0</v>
      </c>
      <c r="B24">
        <f>'KJR-Hintergrund'!P132</f>
        <v>0</v>
      </c>
      <c r="C24">
        <f>'KJR-Hintergrund'!Q132</f>
        <v>0</v>
      </c>
      <c r="D24">
        <f>'KJR-Hintergrund'!R132</f>
        <v>0</v>
      </c>
      <c r="E24">
        <f>'KJR-Hintergrund'!S132</f>
        <v>0</v>
      </c>
      <c r="F24">
        <f>'KJR-Hintergrund'!T132</f>
        <v>0</v>
      </c>
      <c r="G24">
        <f>'KJR-Hintergrund'!U132</f>
        <v>0</v>
      </c>
      <c r="H24">
        <f>'KJR-Hintergrund'!W132</f>
        <v>0</v>
      </c>
      <c r="I24" t="str">
        <f>CONCATENATE('Rahmen d Maßnahme'!$D$2,'Rahmen d Maßnahme'!$C$4,'Rahmen d Maßnahme'!$D$4,'Rahmen d Maßnahme'!$C$3," ",'Rahmen d Maßnahme'!$D$3)</f>
        <v>Grundkurs Sommer vom 27.07.24 bis 03.08.24 in  82284 Grafrath</v>
      </c>
    </row>
    <row r="25" spans="1:9">
      <c r="A25">
        <f>'KJR-Hintergrund'!V133</f>
        <v>0</v>
      </c>
      <c r="B25">
        <f>'KJR-Hintergrund'!P133</f>
        <v>0</v>
      </c>
      <c r="C25">
        <f>'KJR-Hintergrund'!Q133</f>
        <v>0</v>
      </c>
      <c r="D25">
        <f>'KJR-Hintergrund'!R133</f>
        <v>0</v>
      </c>
      <c r="E25">
        <f>'KJR-Hintergrund'!S133</f>
        <v>0</v>
      </c>
      <c r="F25">
        <f>'KJR-Hintergrund'!T133</f>
        <v>0</v>
      </c>
      <c r="G25">
        <f>'KJR-Hintergrund'!U133</f>
        <v>0</v>
      </c>
      <c r="H25">
        <f>'KJR-Hintergrund'!W133</f>
        <v>0</v>
      </c>
      <c r="I25" t="str">
        <f>CONCATENATE('Rahmen d Maßnahme'!$D$2,'Rahmen d Maßnahme'!$C$4,'Rahmen d Maßnahme'!$D$4,'Rahmen d Maßnahme'!$C$3," ",'Rahmen d Maßnahme'!$D$3)</f>
        <v>Grundkurs Sommer vom 27.07.24 bis 03.08.24 in  82284 Grafrath</v>
      </c>
    </row>
    <row r="26" spans="1:9">
      <c r="A26">
        <f>'KJR-Hintergrund'!V134</f>
        <v>0</v>
      </c>
      <c r="B26">
        <f>'KJR-Hintergrund'!P134</f>
        <v>0</v>
      </c>
      <c r="C26">
        <f>'KJR-Hintergrund'!Q134</f>
        <v>0</v>
      </c>
      <c r="D26">
        <f>'KJR-Hintergrund'!R134</f>
        <v>0</v>
      </c>
      <c r="E26">
        <f>'KJR-Hintergrund'!S134</f>
        <v>0</v>
      </c>
      <c r="F26">
        <f>'KJR-Hintergrund'!T134</f>
        <v>0</v>
      </c>
      <c r="G26">
        <f>'KJR-Hintergrund'!U134</f>
        <v>0</v>
      </c>
      <c r="H26">
        <f>'KJR-Hintergrund'!W134</f>
        <v>0</v>
      </c>
      <c r="I26" t="str">
        <f>CONCATENATE('Rahmen d Maßnahme'!$D$2,'Rahmen d Maßnahme'!$C$4,'Rahmen d Maßnahme'!$D$4,'Rahmen d Maßnahme'!$C$3," ",'Rahmen d Maßnahme'!$D$3)</f>
        <v>Grundkurs Sommer vom 27.07.24 bis 03.08.24 in  82284 Grafrath</v>
      </c>
    </row>
    <row r="27" spans="1:9">
      <c r="A27">
        <f>'KJR-Hintergrund'!V135</f>
        <v>0</v>
      </c>
      <c r="B27">
        <f>'KJR-Hintergrund'!P135</f>
        <v>0</v>
      </c>
      <c r="C27">
        <f>'KJR-Hintergrund'!Q135</f>
        <v>0</v>
      </c>
      <c r="D27">
        <f>'KJR-Hintergrund'!R135</f>
        <v>0</v>
      </c>
      <c r="E27">
        <f>'KJR-Hintergrund'!S135</f>
        <v>0</v>
      </c>
      <c r="F27">
        <f>'KJR-Hintergrund'!T135</f>
        <v>0</v>
      </c>
      <c r="G27">
        <f>'KJR-Hintergrund'!U135</f>
        <v>0</v>
      </c>
      <c r="H27">
        <f>'KJR-Hintergrund'!W135</f>
        <v>0</v>
      </c>
      <c r="I27" t="str">
        <f>CONCATENATE('Rahmen d Maßnahme'!$D$2,'Rahmen d Maßnahme'!$C$4,'Rahmen d Maßnahme'!$D$4,'Rahmen d Maßnahme'!$C$3," ",'Rahmen d Maßnahme'!$D$3)</f>
        <v>Grundkurs Sommer vom 27.07.24 bis 03.08.24 in  82284 Grafrath</v>
      </c>
    </row>
    <row r="28" spans="1:9">
      <c r="A28">
        <f>'KJR-Hintergrund'!V136</f>
        <v>0</v>
      </c>
      <c r="B28">
        <f>'KJR-Hintergrund'!P136</f>
        <v>0</v>
      </c>
      <c r="C28">
        <f>'KJR-Hintergrund'!Q136</f>
        <v>0</v>
      </c>
      <c r="D28">
        <f>'KJR-Hintergrund'!R136</f>
        <v>0</v>
      </c>
      <c r="E28">
        <f>'KJR-Hintergrund'!S136</f>
        <v>0</v>
      </c>
      <c r="F28">
        <f>'KJR-Hintergrund'!T136</f>
        <v>0</v>
      </c>
      <c r="G28">
        <f>'KJR-Hintergrund'!U136</f>
        <v>0</v>
      </c>
      <c r="H28">
        <f>'KJR-Hintergrund'!W136</f>
        <v>0</v>
      </c>
      <c r="I28" t="str">
        <f>CONCATENATE('Rahmen d Maßnahme'!$D$2,'Rahmen d Maßnahme'!$C$4,'Rahmen d Maßnahme'!$D$4,'Rahmen d Maßnahme'!$C$3," ",'Rahmen d Maßnahme'!$D$3)</f>
        <v>Grundkurs Sommer vom 27.07.24 bis 03.08.24 in  82284 Grafrath</v>
      </c>
    </row>
    <row r="29" spans="1:9">
      <c r="A29">
        <f>'KJR-Hintergrund'!V137</f>
        <v>0</v>
      </c>
      <c r="B29">
        <f>'KJR-Hintergrund'!P137</f>
        <v>0</v>
      </c>
      <c r="C29">
        <f>'KJR-Hintergrund'!Q137</f>
        <v>0</v>
      </c>
      <c r="D29">
        <f>'KJR-Hintergrund'!R137</f>
        <v>0</v>
      </c>
      <c r="E29">
        <f>'KJR-Hintergrund'!S137</f>
        <v>0</v>
      </c>
      <c r="F29">
        <f>'KJR-Hintergrund'!T137</f>
        <v>0</v>
      </c>
      <c r="G29">
        <f>'KJR-Hintergrund'!U137</f>
        <v>0</v>
      </c>
      <c r="H29">
        <f>'KJR-Hintergrund'!W137</f>
        <v>0</v>
      </c>
      <c r="I29" t="str">
        <f>CONCATENATE('Rahmen d Maßnahme'!$D$2,'Rahmen d Maßnahme'!$C$4,'Rahmen d Maßnahme'!$D$4,'Rahmen d Maßnahme'!$C$3," ",'Rahmen d Maßnahme'!$D$3)</f>
        <v>Grundkurs Sommer vom 27.07.24 bis 03.08.24 in  82284 Grafrath</v>
      </c>
    </row>
    <row r="30" spans="1:9">
      <c r="A30">
        <f>'KJR-Hintergrund'!V138</f>
        <v>0</v>
      </c>
      <c r="B30">
        <f>'KJR-Hintergrund'!P138</f>
        <v>0</v>
      </c>
      <c r="C30">
        <f>'KJR-Hintergrund'!Q138</f>
        <v>0</v>
      </c>
      <c r="D30">
        <f>'KJR-Hintergrund'!R138</f>
        <v>0</v>
      </c>
      <c r="E30">
        <f>'KJR-Hintergrund'!S138</f>
        <v>0</v>
      </c>
      <c r="F30">
        <f>'KJR-Hintergrund'!T138</f>
        <v>0</v>
      </c>
      <c r="G30">
        <f>'KJR-Hintergrund'!U138</f>
        <v>0</v>
      </c>
      <c r="H30">
        <f>'KJR-Hintergrund'!W138</f>
        <v>0</v>
      </c>
      <c r="I30" t="str">
        <f>CONCATENATE('Rahmen d Maßnahme'!$D$2,'Rahmen d Maßnahme'!$C$4,'Rahmen d Maßnahme'!$D$4,'Rahmen d Maßnahme'!$C$3," ",'Rahmen d Maßnahme'!$D$3)</f>
        <v>Grundkurs Sommer vom 27.07.24 bis 03.08.24 in  82284 Grafrath</v>
      </c>
    </row>
  </sheetData>
  <sheetProtection formatColumns="0" formatRows="0" sort="0"/>
  <pageMargins left="0.7" right="0.7" top="0.78740157499999996" bottom="0.78740157499999996"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430CFE-55C6-45D3-8AB6-0A78170906F7}">
  <sheetPr>
    <tabColor theme="8" tint="0.79998168889431442"/>
  </sheetPr>
  <dimension ref="A1:I32"/>
  <sheetViews>
    <sheetView workbookViewId="0">
      <selection activeCell="G14" sqref="G14"/>
    </sheetView>
  </sheetViews>
  <sheetFormatPr defaultColWidth="11.42578125" defaultRowHeight="15"/>
  <cols>
    <col min="1" max="1" width="26.7109375" bestFit="1" customWidth="1"/>
    <col min="4" max="4" width="27.5703125" bestFit="1" customWidth="1"/>
    <col min="7" max="7" width="10.42578125" customWidth="1"/>
  </cols>
  <sheetData>
    <row r="1" spans="1:9">
      <c r="A1" s="39" t="s">
        <v>557</v>
      </c>
      <c r="B1" s="17" t="s">
        <v>558</v>
      </c>
      <c r="C1" s="17" t="s">
        <v>559</v>
      </c>
      <c r="D1" s="17" t="s">
        <v>560</v>
      </c>
      <c r="E1" s="17" t="s">
        <v>561</v>
      </c>
      <c r="F1" s="39" t="s">
        <v>47</v>
      </c>
      <c r="G1" s="40" t="s">
        <v>48</v>
      </c>
      <c r="H1" s="40" t="s">
        <v>130</v>
      </c>
      <c r="I1" s="17" t="s">
        <v>562</v>
      </c>
    </row>
    <row r="2" spans="1:9">
      <c r="A2">
        <f>'KJR-Hintergrund'!V141</f>
        <v>0</v>
      </c>
      <c r="B2">
        <f>'KJR-Hintergrund'!P141</f>
        <v>0</v>
      </c>
      <c r="C2">
        <f>'KJR-Hintergrund'!Q141</f>
        <v>0</v>
      </c>
      <c r="D2">
        <f>'KJR-Hintergrund'!R141</f>
        <v>0</v>
      </c>
      <c r="E2">
        <f>'KJR-Hintergrund'!S141</f>
        <v>0</v>
      </c>
      <c r="F2">
        <f>'KJR-Hintergrund'!T141</f>
        <v>0</v>
      </c>
      <c r="G2">
        <f>'KJR-Hintergrund'!U141</f>
        <v>0</v>
      </c>
      <c r="H2">
        <f>'KJR-Hintergrund'!W141</f>
        <v>0</v>
      </c>
      <c r="I2" t="str">
        <f>CONCATENATE('Rahmen d Maßnahme'!$D$2,'Rahmen d Maßnahme'!$C$4,'Rahmen d Maßnahme'!$D$4,'Rahmen d Maßnahme'!$C$3," ",'Rahmen d Maßnahme'!$D$3)</f>
        <v>Grundkurs Sommer vom 27.07.24 bis 03.08.24 in  82284 Grafrath</v>
      </c>
    </row>
    <row r="3" spans="1:9">
      <c r="A3">
        <f>'KJR-Hintergrund'!V142</f>
        <v>0</v>
      </c>
      <c r="B3">
        <f>'KJR-Hintergrund'!P142</f>
        <v>0</v>
      </c>
      <c r="C3">
        <f>'KJR-Hintergrund'!Q142</f>
        <v>0</v>
      </c>
      <c r="D3">
        <f>'KJR-Hintergrund'!R142</f>
        <v>0</v>
      </c>
      <c r="E3">
        <f>'KJR-Hintergrund'!S142</f>
        <v>0</v>
      </c>
      <c r="F3">
        <f>'KJR-Hintergrund'!T142</f>
        <v>0</v>
      </c>
      <c r="G3">
        <f>'KJR-Hintergrund'!U142</f>
        <v>0</v>
      </c>
      <c r="H3">
        <f>'KJR-Hintergrund'!W142</f>
        <v>0</v>
      </c>
      <c r="I3" t="str">
        <f>CONCATENATE('Rahmen d Maßnahme'!$D$2,'Rahmen d Maßnahme'!$C$4,'Rahmen d Maßnahme'!$D$4,'Rahmen d Maßnahme'!$C$3," ",'Rahmen d Maßnahme'!$D$3)</f>
        <v>Grundkurs Sommer vom 27.07.24 bis 03.08.24 in  82284 Grafrath</v>
      </c>
    </row>
    <row r="4" spans="1:9">
      <c r="A4">
        <f>'KJR-Hintergrund'!V143</f>
        <v>0</v>
      </c>
      <c r="B4">
        <f>'KJR-Hintergrund'!P143</f>
        <v>0</v>
      </c>
      <c r="C4">
        <f>'KJR-Hintergrund'!Q143</f>
        <v>0</v>
      </c>
      <c r="D4">
        <f>'KJR-Hintergrund'!R143</f>
        <v>0</v>
      </c>
      <c r="E4">
        <f>'KJR-Hintergrund'!S143</f>
        <v>0</v>
      </c>
      <c r="F4">
        <f>'KJR-Hintergrund'!T143</f>
        <v>0</v>
      </c>
      <c r="G4">
        <f>'KJR-Hintergrund'!U143</f>
        <v>0</v>
      </c>
      <c r="H4">
        <f>'KJR-Hintergrund'!W143</f>
        <v>0</v>
      </c>
      <c r="I4" t="str">
        <f>CONCATENATE('Rahmen d Maßnahme'!$D$2,'Rahmen d Maßnahme'!$C$4,'Rahmen d Maßnahme'!$D$4,'Rahmen d Maßnahme'!$C$3," ",'Rahmen d Maßnahme'!$D$3)</f>
        <v>Grundkurs Sommer vom 27.07.24 bis 03.08.24 in  82284 Grafrath</v>
      </c>
    </row>
    <row r="5" spans="1:9">
      <c r="A5">
        <f>'KJR-Hintergrund'!V144</f>
        <v>0</v>
      </c>
      <c r="B5">
        <f>'KJR-Hintergrund'!P144</f>
        <v>0</v>
      </c>
      <c r="C5">
        <f>'KJR-Hintergrund'!Q144</f>
        <v>0</v>
      </c>
      <c r="D5">
        <f>'KJR-Hintergrund'!R144</f>
        <v>0</v>
      </c>
      <c r="E5">
        <f>'KJR-Hintergrund'!S144</f>
        <v>0</v>
      </c>
      <c r="F5">
        <f>'KJR-Hintergrund'!T144</f>
        <v>0</v>
      </c>
      <c r="G5">
        <f>'KJR-Hintergrund'!U144</f>
        <v>0</v>
      </c>
      <c r="H5">
        <f>'KJR-Hintergrund'!W144</f>
        <v>0</v>
      </c>
      <c r="I5" t="str">
        <f>CONCATENATE('Rahmen d Maßnahme'!$D$2,'Rahmen d Maßnahme'!$C$4,'Rahmen d Maßnahme'!$D$4,'Rahmen d Maßnahme'!$C$3," ",'Rahmen d Maßnahme'!$D$3)</f>
        <v>Grundkurs Sommer vom 27.07.24 bis 03.08.24 in  82284 Grafrath</v>
      </c>
    </row>
    <row r="6" spans="1:9">
      <c r="A6">
        <f>'KJR-Hintergrund'!V145</f>
        <v>0</v>
      </c>
      <c r="B6">
        <f>'KJR-Hintergrund'!P145</f>
        <v>0</v>
      </c>
      <c r="C6">
        <f>'KJR-Hintergrund'!Q145</f>
        <v>0</v>
      </c>
      <c r="D6">
        <f>'KJR-Hintergrund'!R145</f>
        <v>0</v>
      </c>
      <c r="E6">
        <f>'KJR-Hintergrund'!S145</f>
        <v>0</v>
      </c>
      <c r="F6">
        <f>'KJR-Hintergrund'!T145</f>
        <v>0</v>
      </c>
      <c r="G6">
        <f>'KJR-Hintergrund'!U145</f>
        <v>0</v>
      </c>
      <c r="H6">
        <f>'KJR-Hintergrund'!W145</f>
        <v>0</v>
      </c>
      <c r="I6" t="str">
        <f>CONCATENATE('Rahmen d Maßnahme'!$D$2,'Rahmen d Maßnahme'!$C$4,'Rahmen d Maßnahme'!$D$4,'Rahmen d Maßnahme'!$C$3," ",'Rahmen d Maßnahme'!$D$3)</f>
        <v>Grundkurs Sommer vom 27.07.24 bis 03.08.24 in  82284 Grafrath</v>
      </c>
    </row>
    <row r="7" spans="1:9">
      <c r="A7">
        <f>'KJR-Hintergrund'!V146</f>
        <v>0</v>
      </c>
      <c r="B7">
        <f>'KJR-Hintergrund'!P146</f>
        <v>0</v>
      </c>
      <c r="C7">
        <f>'KJR-Hintergrund'!Q146</f>
        <v>0</v>
      </c>
      <c r="D7">
        <f>'KJR-Hintergrund'!R146</f>
        <v>0</v>
      </c>
      <c r="E7">
        <f>'KJR-Hintergrund'!S146</f>
        <v>0</v>
      </c>
      <c r="F7">
        <f>'KJR-Hintergrund'!T146</f>
        <v>0</v>
      </c>
      <c r="G7">
        <f>'KJR-Hintergrund'!U146</f>
        <v>0</v>
      </c>
      <c r="H7">
        <f>'KJR-Hintergrund'!W146</f>
        <v>0</v>
      </c>
      <c r="I7" t="str">
        <f>CONCATENATE('Rahmen d Maßnahme'!$D$2,'Rahmen d Maßnahme'!$C$4,'Rahmen d Maßnahme'!$D$4,'Rahmen d Maßnahme'!$C$3," ",'Rahmen d Maßnahme'!$D$3)</f>
        <v>Grundkurs Sommer vom 27.07.24 bis 03.08.24 in  82284 Grafrath</v>
      </c>
    </row>
    <row r="8" spans="1:9">
      <c r="A8">
        <f>'KJR-Hintergrund'!V147</f>
        <v>0</v>
      </c>
      <c r="B8">
        <f>'KJR-Hintergrund'!P147</f>
        <v>0</v>
      </c>
      <c r="C8">
        <f>'KJR-Hintergrund'!Q147</f>
        <v>0</v>
      </c>
      <c r="D8">
        <f>'KJR-Hintergrund'!R147</f>
        <v>0</v>
      </c>
      <c r="E8">
        <f>'KJR-Hintergrund'!S147</f>
        <v>0</v>
      </c>
      <c r="F8">
        <f>'KJR-Hintergrund'!T147</f>
        <v>0</v>
      </c>
      <c r="G8">
        <f>'KJR-Hintergrund'!U147</f>
        <v>0</v>
      </c>
      <c r="H8">
        <f>'KJR-Hintergrund'!W147</f>
        <v>0</v>
      </c>
      <c r="I8" t="str">
        <f>CONCATENATE('Rahmen d Maßnahme'!$D$2,'Rahmen d Maßnahme'!$C$4,'Rahmen d Maßnahme'!$D$4,'Rahmen d Maßnahme'!$C$3," ",'Rahmen d Maßnahme'!$D$3)</f>
        <v>Grundkurs Sommer vom 27.07.24 bis 03.08.24 in  82284 Grafrath</v>
      </c>
    </row>
    <row r="9" spans="1:9">
      <c r="A9">
        <f>'KJR-Hintergrund'!V148</f>
        <v>0</v>
      </c>
      <c r="B9">
        <f>'KJR-Hintergrund'!P148</f>
        <v>0</v>
      </c>
      <c r="C9">
        <f>'KJR-Hintergrund'!Q148</f>
        <v>0</v>
      </c>
      <c r="D9">
        <f>'KJR-Hintergrund'!R148</f>
        <v>0</v>
      </c>
      <c r="E9">
        <f>'KJR-Hintergrund'!S148</f>
        <v>0</v>
      </c>
      <c r="F9">
        <f>'KJR-Hintergrund'!T148</f>
        <v>0</v>
      </c>
      <c r="G9">
        <f>'KJR-Hintergrund'!U148</f>
        <v>0</v>
      </c>
      <c r="H9">
        <f>'KJR-Hintergrund'!W148</f>
        <v>0</v>
      </c>
      <c r="I9" t="str">
        <f>CONCATENATE('Rahmen d Maßnahme'!$D$2,'Rahmen d Maßnahme'!$C$4,'Rahmen d Maßnahme'!$D$4,'Rahmen d Maßnahme'!$C$3," ",'Rahmen d Maßnahme'!$D$3)</f>
        <v>Grundkurs Sommer vom 27.07.24 bis 03.08.24 in  82284 Grafrath</v>
      </c>
    </row>
    <row r="10" spans="1:9">
      <c r="A10">
        <f>'KJR-Hintergrund'!V149</f>
        <v>0</v>
      </c>
      <c r="B10">
        <f>'KJR-Hintergrund'!P149</f>
        <v>0</v>
      </c>
      <c r="C10">
        <f>'KJR-Hintergrund'!Q149</f>
        <v>0</v>
      </c>
      <c r="D10">
        <f>'KJR-Hintergrund'!R149</f>
        <v>0</v>
      </c>
      <c r="E10">
        <f>'KJR-Hintergrund'!S149</f>
        <v>0</v>
      </c>
      <c r="F10">
        <f>'KJR-Hintergrund'!T149</f>
        <v>0</v>
      </c>
      <c r="G10">
        <f>'KJR-Hintergrund'!U149</f>
        <v>0</v>
      </c>
      <c r="H10">
        <f>'KJR-Hintergrund'!W149</f>
        <v>0</v>
      </c>
      <c r="I10" t="str">
        <f>CONCATENATE('Rahmen d Maßnahme'!$D$2,'Rahmen d Maßnahme'!$C$4,'Rahmen d Maßnahme'!$D$4,'Rahmen d Maßnahme'!$C$3," ",'Rahmen d Maßnahme'!$D$3)</f>
        <v>Grundkurs Sommer vom 27.07.24 bis 03.08.24 in  82284 Grafrath</v>
      </c>
    </row>
    <row r="11" spans="1:9">
      <c r="A11">
        <f>'KJR-Hintergrund'!V150</f>
        <v>0</v>
      </c>
      <c r="B11">
        <f>'KJR-Hintergrund'!P150</f>
        <v>0</v>
      </c>
      <c r="C11">
        <f>'KJR-Hintergrund'!Q150</f>
        <v>0</v>
      </c>
      <c r="D11">
        <f>'KJR-Hintergrund'!R150</f>
        <v>0</v>
      </c>
      <c r="E11">
        <f>'KJR-Hintergrund'!S150</f>
        <v>0</v>
      </c>
      <c r="F11">
        <f>'KJR-Hintergrund'!T150</f>
        <v>0</v>
      </c>
      <c r="G11">
        <f>'KJR-Hintergrund'!U150</f>
        <v>0</v>
      </c>
      <c r="H11">
        <f>'KJR-Hintergrund'!W150</f>
        <v>0</v>
      </c>
      <c r="I11" t="str">
        <f>CONCATENATE('Rahmen d Maßnahme'!$D$2,'Rahmen d Maßnahme'!$C$4,'Rahmen d Maßnahme'!$D$4,'Rahmen d Maßnahme'!$C$3," ",'Rahmen d Maßnahme'!$D$3)</f>
        <v>Grundkurs Sommer vom 27.07.24 bis 03.08.24 in  82284 Grafrath</v>
      </c>
    </row>
    <row r="12" spans="1:9">
      <c r="A12">
        <f>'KJR-Hintergrund'!V151</f>
        <v>0</v>
      </c>
      <c r="B12">
        <f>'KJR-Hintergrund'!P151</f>
        <v>0</v>
      </c>
      <c r="C12">
        <f>'KJR-Hintergrund'!Q151</f>
        <v>0</v>
      </c>
      <c r="D12">
        <f>'KJR-Hintergrund'!R151</f>
        <v>0</v>
      </c>
      <c r="E12">
        <f>'KJR-Hintergrund'!S151</f>
        <v>0</v>
      </c>
      <c r="F12">
        <f>'KJR-Hintergrund'!T151</f>
        <v>0</v>
      </c>
      <c r="G12">
        <f>'KJR-Hintergrund'!U151</f>
        <v>0</v>
      </c>
      <c r="H12">
        <f>'KJR-Hintergrund'!W151</f>
        <v>0</v>
      </c>
      <c r="I12" t="str">
        <f>CONCATENATE('Rahmen d Maßnahme'!$D$2,'Rahmen d Maßnahme'!$C$4,'Rahmen d Maßnahme'!$D$4,'Rahmen d Maßnahme'!$C$3," ",'Rahmen d Maßnahme'!$D$3)</f>
        <v>Grundkurs Sommer vom 27.07.24 bis 03.08.24 in  82284 Grafrath</v>
      </c>
    </row>
    <row r="13" spans="1:9">
      <c r="A13">
        <f>'KJR-Hintergrund'!V152</f>
        <v>0</v>
      </c>
      <c r="B13">
        <f>'KJR-Hintergrund'!P152</f>
        <v>0</v>
      </c>
      <c r="C13">
        <f>'KJR-Hintergrund'!Q152</f>
        <v>0</v>
      </c>
      <c r="D13">
        <f>'KJR-Hintergrund'!R152</f>
        <v>0</v>
      </c>
      <c r="E13">
        <f>'KJR-Hintergrund'!S152</f>
        <v>0</v>
      </c>
      <c r="F13">
        <f>'KJR-Hintergrund'!T152</f>
        <v>0</v>
      </c>
      <c r="G13">
        <f>'KJR-Hintergrund'!U152</f>
        <v>0</v>
      </c>
      <c r="H13">
        <f>'KJR-Hintergrund'!W152</f>
        <v>0</v>
      </c>
      <c r="I13" t="str">
        <f>CONCATENATE('Rahmen d Maßnahme'!$D$2,'Rahmen d Maßnahme'!$C$4,'Rahmen d Maßnahme'!$D$4,'Rahmen d Maßnahme'!$C$3," ",'Rahmen d Maßnahme'!$D$3)</f>
        <v>Grundkurs Sommer vom 27.07.24 bis 03.08.24 in  82284 Grafrath</v>
      </c>
    </row>
    <row r="14" spans="1:9">
      <c r="A14">
        <f>'KJR-Hintergrund'!V153</f>
        <v>0</v>
      </c>
      <c r="B14">
        <f>'KJR-Hintergrund'!P153</f>
        <v>0</v>
      </c>
      <c r="C14">
        <f>'KJR-Hintergrund'!Q153</f>
        <v>0</v>
      </c>
      <c r="D14">
        <f>'KJR-Hintergrund'!R153</f>
        <v>0</v>
      </c>
      <c r="E14">
        <f>'KJR-Hintergrund'!S153</f>
        <v>0</v>
      </c>
      <c r="F14">
        <f>'KJR-Hintergrund'!T153</f>
        <v>0</v>
      </c>
      <c r="G14">
        <f>'KJR-Hintergrund'!U153</f>
        <v>0</v>
      </c>
      <c r="H14">
        <f>'KJR-Hintergrund'!W153</f>
        <v>0</v>
      </c>
      <c r="I14" t="str">
        <f>CONCATENATE('Rahmen d Maßnahme'!$D$2,'Rahmen d Maßnahme'!$C$4,'Rahmen d Maßnahme'!$D$4,'Rahmen d Maßnahme'!$C$3," ",'Rahmen d Maßnahme'!$D$3)</f>
        <v>Grundkurs Sommer vom 27.07.24 bis 03.08.24 in  82284 Grafrath</v>
      </c>
    </row>
    <row r="15" spans="1:9">
      <c r="A15">
        <f>'KJR-Hintergrund'!V154</f>
        <v>0</v>
      </c>
      <c r="B15">
        <f>'KJR-Hintergrund'!P154</f>
        <v>0</v>
      </c>
      <c r="C15">
        <f>'KJR-Hintergrund'!Q154</f>
        <v>0</v>
      </c>
      <c r="D15">
        <f>'KJR-Hintergrund'!R154</f>
        <v>0</v>
      </c>
      <c r="E15">
        <f>'KJR-Hintergrund'!S154</f>
        <v>0</v>
      </c>
      <c r="F15">
        <f>'KJR-Hintergrund'!T154</f>
        <v>0</v>
      </c>
      <c r="G15">
        <f>'KJR-Hintergrund'!U154</f>
        <v>0</v>
      </c>
      <c r="H15">
        <f>'KJR-Hintergrund'!W154</f>
        <v>0</v>
      </c>
      <c r="I15" t="str">
        <f>CONCATENATE('Rahmen d Maßnahme'!$D$2,'Rahmen d Maßnahme'!$C$4,'Rahmen d Maßnahme'!$D$4,'Rahmen d Maßnahme'!$C$3," ",'Rahmen d Maßnahme'!$D$3)</f>
        <v>Grundkurs Sommer vom 27.07.24 bis 03.08.24 in  82284 Grafrath</v>
      </c>
    </row>
    <row r="16" spans="1:9">
      <c r="A16">
        <f>'KJR-Hintergrund'!V155</f>
        <v>0</v>
      </c>
      <c r="B16">
        <f>'KJR-Hintergrund'!P155</f>
        <v>0</v>
      </c>
      <c r="C16">
        <f>'KJR-Hintergrund'!Q155</f>
        <v>0</v>
      </c>
      <c r="D16">
        <f>'KJR-Hintergrund'!R155</f>
        <v>0</v>
      </c>
      <c r="E16">
        <f>'KJR-Hintergrund'!S155</f>
        <v>0</v>
      </c>
      <c r="F16">
        <f>'KJR-Hintergrund'!T155</f>
        <v>0</v>
      </c>
      <c r="G16">
        <f>'KJR-Hintergrund'!U155</f>
        <v>0</v>
      </c>
      <c r="H16">
        <f>'KJR-Hintergrund'!W155</f>
        <v>0</v>
      </c>
      <c r="I16" t="str">
        <f>CONCATENATE('Rahmen d Maßnahme'!$D$2,'Rahmen d Maßnahme'!$C$4,'Rahmen d Maßnahme'!$D$4,'Rahmen d Maßnahme'!$C$3," ",'Rahmen d Maßnahme'!$D$3)</f>
        <v>Grundkurs Sommer vom 27.07.24 bis 03.08.24 in  82284 Grafrath</v>
      </c>
    </row>
    <row r="17" spans="1:9">
      <c r="A17">
        <f>'KJR-Hintergrund'!V156</f>
        <v>0</v>
      </c>
      <c r="B17">
        <f>'KJR-Hintergrund'!P156</f>
        <v>0</v>
      </c>
      <c r="C17">
        <f>'KJR-Hintergrund'!Q156</f>
        <v>0</v>
      </c>
      <c r="D17">
        <f>'KJR-Hintergrund'!R156</f>
        <v>0</v>
      </c>
      <c r="E17">
        <f>'KJR-Hintergrund'!S156</f>
        <v>0</v>
      </c>
      <c r="F17">
        <f>'KJR-Hintergrund'!T156</f>
        <v>0</v>
      </c>
      <c r="G17">
        <f>'KJR-Hintergrund'!U156</f>
        <v>0</v>
      </c>
      <c r="H17">
        <f>'KJR-Hintergrund'!W156</f>
        <v>0</v>
      </c>
      <c r="I17" t="str">
        <f>CONCATENATE('Rahmen d Maßnahme'!$D$2,'Rahmen d Maßnahme'!$C$4,'Rahmen d Maßnahme'!$D$4,'Rahmen d Maßnahme'!$C$3," ",'Rahmen d Maßnahme'!$D$3)</f>
        <v>Grundkurs Sommer vom 27.07.24 bis 03.08.24 in  82284 Grafrath</v>
      </c>
    </row>
    <row r="18" spans="1:9">
      <c r="A18">
        <f>'KJR-Hintergrund'!V157</f>
        <v>0</v>
      </c>
      <c r="B18">
        <f>'KJR-Hintergrund'!P157</f>
        <v>0</v>
      </c>
      <c r="C18">
        <f>'KJR-Hintergrund'!Q157</f>
        <v>0</v>
      </c>
      <c r="D18">
        <f>'KJR-Hintergrund'!R157</f>
        <v>0</v>
      </c>
      <c r="E18">
        <f>'KJR-Hintergrund'!S157</f>
        <v>0</v>
      </c>
      <c r="F18">
        <f>'KJR-Hintergrund'!T157</f>
        <v>0</v>
      </c>
      <c r="G18">
        <f>'KJR-Hintergrund'!U157</f>
        <v>0</v>
      </c>
      <c r="H18">
        <f>'KJR-Hintergrund'!W157</f>
        <v>0</v>
      </c>
      <c r="I18" t="str">
        <f>CONCATENATE('Rahmen d Maßnahme'!$D$2,'Rahmen d Maßnahme'!$C$4,'Rahmen d Maßnahme'!$D$4,'Rahmen d Maßnahme'!$C$3," ",'Rahmen d Maßnahme'!$D$3)</f>
        <v>Grundkurs Sommer vom 27.07.24 bis 03.08.24 in  82284 Grafrath</v>
      </c>
    </row>
    <row r="19" spans="1:9">
      <c r="A19">
        <f>'KJR-Hintergrund'!V158</f>
        <v>0</v>
      </c>
      <c r="B19">
        <f>'KJR-Hintergrund'!P158</f>
        <v>0</v>
      </c>
      <c r="C19">
        <f>'KJR-Hintergrund'!Q158</f>
        <v>0</v>
      </c>
      <c r="D19">
        <f>'KJR-Hintergrund'!R158</f>
        <v>0</v>
      </c>
      <c r="E19">
        <f>'KJR-Hintergrund'!S158</f>
        <v>0</v>
      </c>
      <c r="F19">
        <f>'KJR-Hintergrund'!T158</f>
        <v>0</v>
      </c>
      <c r="G19">
        <f>'KJR-Hintergrund'!U158</f>
        <v>0</v>
      </c>
      <c r="H19">
        <f>'KJR-Hintergrund'!W158</f>
        <v>0</v>
      </c>
      <c r="I19" t="str">
        <f>CONCATENATE('Rahmen d Maßnahme'!$D$2,'Rahmen d Maßnahme'!$C$4,'Rahmen d Maßnahme'!$D$4,'Rahmen d Maßnahme'!$C$3," ",'Rahmen d Maßnahme'!$D$3)</f>
        <v>Grundkurs Sommer vom 27.07.24 bis 03.08.24 in  82284 Grafrath</v>
      </c>
    </row>
    <row r="20" spans="1:9">
      <c r="A20">
        <f>'KJR-Hintergrund'!V159</f>
        <v>0</v>
      </c>
      <c r="B20">
        <f>'KJR-Hintergrund'!P159</f>
        <v>0</v>
      </c>
      <c r="C20">
        <f>'KJR-Hintergrund'!Q159</f>
        <v>0</v>
      </c>
      <c r="D20">
        <f>'KJR-Hintergrund'!R159</f>
        <v>0</v>
      </c>
      <c r="E20">
        <f>'KJR-Hintergrund'!S159</f>
        <v>0</v>
      </c>
      <c r="F20">
        <f>'KJR-Hintergrund'!T159</f>
        <v>0</v>
      </c>
      <c r="G20">
        <f>'KJR-Hintergrund'!U159</f>
        <v>0</v>
      </c>
      <c r="H20">
        <f>'KJR-Hintergrund'!W159</f>
        <v>0</v>
      </c>
      <c r="I20" t="str">
        <f>CONCATENATE('Rahmen d Maßnahme'!$D$2,'Rahmen d Maßnahme'!$C$4,'Rahmen d Maßnahme'!$D$4,'Rahmen d Maßnahme'!$C$3," ",'Rahmen d Maßnahme'!$D$3)</f>
        <v>Grundkurs Sommer vom 27.07.24 bis 03.08.24 in  82284 Grafrath</v>
      </c>
    </row>
    <row r="21" spans="1:9">
      <c r="A21">
        <f>'KJR-Hintergrund'!V160</f>
        <v>0</v>
      </c>
      <c r="B21">
        <f>'KJR-Hintergrund'!P160</f>
        <v>0</v>
      </c>
      <c r="C21">
        <f>'KJR-Hintergrund'!Q160</f>
        <v>0</v>
      </c>
      <c r="D21">
        <f>'KJR-Hintergrund'!R160</f>
        <v>0</v>
      </c>
      <c r="E21">
        <f>'KJR-Hintergrund'!S160</f>
        <v>0</v>
      </c>
      <c r="F21">
        <f>'KJR-Hintergrund'!T160</f>
        <v>0</v>
      </c>
      <c r="G21">
        <f>'KJR-Hintergrund'!U160</f>
        <v>0</v>
      </c>
      <c r="H21">
        <f>'KJR-Hintergrund'!W160</f>
        <v>0</v>
      </c>
      <c r="I21" t="str">
        <f>CONCATENATE('Rahmen d Maßnahme'!$D$2,'Rahmen d Maßnahme'!$C$4,'Rahmen d Maßnahme'!$D$4,'Rahmen d Maßnahme'!$C$3," ",'Rahmen d Maßnahme'!$D$3)</f>
        <v>Grundkurs Sommer vom 27.07.24 bis 03.08.24 in  82284 Grafrath</v>
      </c>
    </row>
    <row r="22" spans="1:9">
      <c r="A22">
        <f>'KJR-Hintergrund'!V161</f>
        <v>0</v>
      </c>
      <c r="B22">
        <f>'KJR-Hintergrund'!P161</f>
        <v>0</v>
      </c>
      <c r="C22">
        <f>'KJR-Hintergrund'!Q161</f>
        <v>0</v>
      </c>
      <c r="D22">
        <f>'KJR-Hintergrund'!R161</f>
        <v>0</v>
      </c>
      <c r="E22">
        <f>'KJR-Hintergrund'!S161</f>
        <v>0</v>
      </c>
      <c r="F22">
        <f>'KJR-Hintergrund'!T161</f>
        <v>0</v>
      </c>
      <c r="G22">
        <f>'KJR-Hintergrund'!U161</f>
        <v>0</v>
      </c>
      <c r="H22">
        <f>'KJR-Hintergrund'!W161</f>
        <v>0</v>
      </c>
      <c r="I22" t="str">
        <f>CONCATENATE('Rahmen d Maßnahme'!$D$2,'Rahmen d Maßnahme'!$C$4,'Rahmen d Maßnahme'!$D$4,'Rahmen d Maßnahme'!$C$3," ",'Rahmen d Maßnahme'!$D$3)</f>
        <v>Grundkurs Sommer vom 27.07.24 bis 03.08.24 in  82284 Grafrath</v>
      </c>
    </row>
    <row r="23" spans="1:9">
      <c r="A23">
        <f>'KJR-Hintergrund'!V162</f>
        <v>0</v>
      </c>
      <c r="B23">
        <f>'KJR-Hintergrund'!P162</f>
        <v>0</v>
      </c>
      <c r="C23">
        <f>'KJR-Hintergrund'!Q162</f>
        <v>0</v>
      </c>
      <c r="D23">
        <f>'KJR-Hintergrund'!R162</f>
        <v>0</v>
      </c>
      <c r="E23">
        <f>'KJR-Hintergrund'!S162</f>
        <v>0</v>
      </c>
      <c r="F23">
        <f>'KJR-Hintergrund'!T162</f>
        <v>0</v>
      </c>
      <c r="G23">
        <f>'KJR-Hintergrund'!U162</f>
        <v>0</v>
      </c>
      <c r="H23">
        <f>'KJR-Hintergrund'!W162</f>
        <v>0</v>
      </c>
      <c r="I23" t="str">
        <f>CONCATENATE('Rahmen d Maßnahme'!$D$2,'Rahmen d Maßnahme'!$C$4,'Rahmen d Maßnahme'!$D$4,'Rahmen d Maßnahme'!$C$3," ",'Rahmen d Maßnahme'!$D$3)</f>
        <v>Grundkurs Sommer vom 27.07.24 bis 03.08.24 in  82284 Grafrath</v>
      </c>
    </row>
    <row r="24" spans="1:9">
      <c r="A24">
        <f>'KJR-Hintergrund'!V163</f>
        <v>0</v>
      </c>
      <c r="B24">
        <f>'KJR-Hintergrund'!P163</f>
        <v>0</v>
      </c>
      <c r="C24">
        <f>'KJR-Hintergrund'!Q163</f>
        <v>0</v>
      </c>
      <c r="D24">
        <f>'KJR-Hintergrund'!R163</f>
        <v>0</v>
      </c>
      <c r="E24">
        <f>'KJR-Hintergrund'!S163</f>
        <v>0</v>
      </c>
      <c r="F24">
        <f>'KJR-Hintergrund'!T163</f>
        <v>0</v>
      </c>
      <c r="G24">
        <f>'KJR-Hintergrund'!U163</f>
        <v>0</v>
      </c>
      <c r="H24">
        <f>'KJR-Hintergrund'!W163</f>
        <v>0</v>
      </c>
      <c r="I24" t="str">
        <f>CONCATENATE('Rahmen d Maßnahme'!$D$2,'Rahmen d Maßnahme'!$C$4,'Rahmen d Maßnahme'!$D$4,'Rahmen d Maßnahme'!$C$3," ",'Rahmen d Maßnahme'!$D$3)</f>
        <v>Grundkurs Sommer vom 27.07.24 bis 03.08.24 in  82284 Grafrath</v>
      </c>
    </row>
    <row r="25" spans="1:9">
      <c r="A25">
        <f>'KJR-Hintergrund'!V164</f>
        <v>0</v>
      </c>
      <c r="B25">
        <f>'KJR-Hintergrund'!P164</f>
        <v>0</v>
      </c>
      <c r="C25">
        <f>'KJR-Hintergrund'!Q164</f>
        <v>0</v>
      </c>
      <c r="D25">
        <f>'KJR-Hintergrund'!R164</f>
        <v>0</v>
      </c>
      <c r="E25">
        <f>'KJR-Hintergrund'!S164</f>
        <v>0</v>
      </c>
      <c r="F25">
        <f>'KJR-Hintergrund'!T164</f>
        <v>0</v>
      </c>
      <c r="G25">
        <f>'KJR-Hintergrund'!U164</f>
        <v>0</v>
      </c>
      <c r="H25">
        <f>'KJR-Hintergrund'!W164</f>
        <v>0</v>
      </c>
      <c r="I25" t="str">
        <f>CONCATENATE('Rahmen d Maßnahme'!$D$2,'Rahmen d Maßnahme'!$C$4,'Rahmen d Maßnahme'!$D$4,'Rahmen d Maßnahme'!$C$3," ",'Rahmen d Maßnahme'!$D$3)</f>
        <v>Grundkurs Sommer vom 27.07.24 bis 03.08.24 in  82284 Grafrath</v>
      </c>
    </row>
    <row r="26" spans="1:9">
      <c r="A26">
        <f>'KJR-Hintergrund'!V165</f>
        <v>0</v>
      </c>
      <c r="B26">
        <f>'KJR-Hintergrund'!P165</f>
        <v>0</v>
      </c>
      <c r="C26">
        <f>'KJR-Hintergrund'!Q165</f>
        <v>0</v>
      </c>
      <c r="D26">
        <f>'KJR-Hintergrund'!R165</f>
        <v>0</v>
      </c>
      <c r="E26">
        <f>'KJR-Hintergrund'!S165</f>
        <v>0</v>
      </c>
      <c r="F26">
        <f>'KJR-Hintergrund'!T165</f>
        <v>0</v>
      </c>
      <c r="G26">
        <f>'KJR-Hintergrund'!U165</f>
        <v>0</v>
      </c>
      <c r="H26">
        <f>'KJR-Hintergrund'!W165</f>
        <v>0</v>
      </c>
      <c r="I26" t="str">
        <f>CONCATENATE('Rahmen d Maßnahme'!$D$2,'Rahmen d Maßnahme'!$C$4,'Rahmen d Maßnahme'!$D$4,'Rahmen d Maßnahme'!$C$3," ",'Rahmen d Maßnahme'!$D$3)</f>
        <v>Grundkurs Sommer vom 27.07.24 bis 03.08.24 in  82284 Grafrath</v>
      </c>
    </row>
    <row r="27" spans="1:9">
      <c r="A27">
        <f>'KJR-Hintergrund'!V166</f>
        <v>0</v>
      </c>
      <c r="B27">
        <f>'KJR-Hintergrund'!P166</f>
        <v>0</v>
      </c>
      <c r="C27">
        <f>'KJR-Hintergrund'!Q166</f>
        <v>0</v>
      </c>
      <c r="D27">
        <f>'KJR-Hintergrund'!R166</f>
        <v>0</v>
      </c>
      <c r="E27">
        <f>'KJR-Hintergrund'!S166</f>
        <v>0</v>
      </c>
      <c r="F27">
        <f>'KJR-Hintergrund'!T166</f>
        <v>0</v>
      </c>
      <c r="G27">
        <f>'KJR-Hintergrund'!U166</f>
        <v>0</v>
      </c>
      <c r="H27">
        <f>'KJR-Hintergrund'!W166</f>
        <v>0</v>
      </c>
      <c r="I27" t="str">
        <f>CONCATENATE('Rahmen d Maßnahme'!$D$2,'Rahmen d Maßnahme'!$C$4,'Rahmen d Maßnahme'!$D$4,'Rahmen d Maßnahme'!$C$3," ",'Rahmen d Maßnahme'!$D$3)</f>
        <v>Grundkurs Sommer vom 27.07.24 bis 03.08.24 in  82284 Grafrath</v>
      </c>
    </row>
    <row r="28" spans="1:9">
      <c r="A28">
        <f>'KJR-Hintergrund'!V167</f>
        <v>0</v>
      </c>
      <c r="B28">
        <f>'KJR-Hintergrund'!P167</f>
        <v>0</v>
      </c>
      <c r="C28">
        <f>'KJR-Hintergrund'!Q167</f>
        <v>0</v>
      </c>
      <c r="D28">
        <f>'KJR-Hintergrund'!R167</f>
        <v>0</v>
      </c>
      <c r="E28">
        <f>'KJR-Hintergrund'!S167</f>
        <v>0</v>
      </c>
      <c r="F28">
        <f>'KJR-Hintergrund'!T167</f>
        <v>0</v>
      </c>
      <c r="G28">
        <f>'KJR-Hintergrund'!U167</f>
        <v>0</v>
      </c>
      <c r="H28">
        <f>'KJR-Hintergrund'!W167</f>
        <v>0</v>
      </c>
      <c r="I28" t="str">
        <f>CONCATENATE('Rahmen d Maßnahme'!$D$2,'Rahmen d Maßnahme'!$C$4,'Rahmen d Maßnahme'!$D$4,'Rahmen d Maßnahme'!$C$3," ",'Rahmen d Maßnahme'!$D$3)</f>
        <v>Grundkurs Sommer vom 27.07.24 bis 03.08.24 in  82284 Grafrath</v>
      </c>
    </row>
    <row r="29" spans="1:9">
      <c r="A29">
        <f>'KJR-Hintergrund'!V168</f>
        <v>0</v>
      </c>
      <c r="B29">
        <f>'KJR-Hintergrund'!P168</f>
        <v>0</v>
      </c>
      <c r="C29">
        <f>'KJR-Hintergrund'!Q168</f>
        <v>0</v>
      </c>
      <c r="D29">
        <f>'KJR-Hintergrund'!R168</f>
        <v>0</v>
      </c>
      <c r="E29">
        <f>'KJR-Hintergrund'!S168</f>
        <v>0</v>
      </c>
      <c r="F29">
        <f>'KJR-Hintergrund'!T168</f>
        <v>0</v>
      </c>
      <c r="G29">
        <f>'KJR-Hintergrund'!U168</f>
        <v>0</v>
      </c>
      <c r="H29">
        <f>'KJR-Hintergrund'!W168</f>
        <v>0</v>
      </c>
      <c r="I29" t="str">
        <f>CONCATENATE('Rahmen d Maßnahme'!$D$2,'Rahmen d Maßnahme'!$C$4,'Rahmen d Maßnahme'!$D$4,'Rahmen d Maßnahme'!$C$3," ",'Rahmen d Maßnahme'!$D$3)</f>
        <v>Grundkurs Sommer vom 27.07.24 bis 03.08.24 in  82284 Grafrath</v>
      </c>
    </row>
    <row r="30" spans="1:9">
      <c r="A30">
        <f>'KJR-Hintergrund'!V169</f>
        <v>0</v>
      </c>
      <c r="B30">
        <f>'KJR-Hintergrund'!P169</f>
        <v>0</v>
      </c>
      <c r="C30">
        <f>'KJR-Hintergrund'!Q169</f>
        <v>0</v>
      </c>
      <c r="D30">
        <f>'KJR-Hintergrund'!R169</f>
        <v>0</v>
      </c>
      <c r="E30">
        <f>'KJR-Hintergrund'!S169</f>
        <v>0</v>
      </c>
      <c r="F30">
        <f>'KJR-Hintergrund'!T169</f>
        <v>0</v>
      </c>
      <c r="G30">
        <f>'KJR-Hintergrund'!U169</f>
        <v>0</v>
      </c>
      <c r="H30">
        <f>'KJR-Hintergrund'!W169</f>
        <v>0</v>
      </c>
      <c r="I30" t="str">
        <f>CONCATENATE('Rahmen d Maßnahme'!$D$2,'Rahmen d Maßnahme'!$C$4,'Rahmen d Maßnahme'!$D$4,'Rahmen d Maßnahme'!$C$3," ",'Rahmen d Maßnahme'!$D$3)</f>
        <v>Grundkurs Sommer vom 27.07.24 bis 03.08.24 in  82284 Grafrath</v>
      </c>
    </row>
    <row r="31" spans="1:9">
      <c r="A31">
        <f>'KJR-Hintergrund'!V170</f>
        <v>0</v>
      </c>
      <c r="B31">
        <f>'KJR-Hintergrund'!P170</f>
        <v>0</v>
      </c>
      <c r="C31">
        <f>'KJR-Hintergrund'!Q170</f>
        <v>0</v>
      </c>
      <c r="D31">
        <f>'KJR-Hintergrund'!R170</f>
        <v>0</v>
      </c>
      <c r="E31">
        <f>'KJR-Hintergrund'!S170</f>
        <v>0</v>
      </c>
      <c r="F31">
        <f>'KJR-Hintergrund'!T170</f>
        <v>0</v>
      </c>
      <c r="G31">
        <f>'KJR-Hintergrund'!U170</f>
        <v>0</v>
      </c>
      <c r="H31">
        <f>'KJR-Hintergrund'!W170</f>
        <v>0</v>
      </c>
      <c r="I31" t="str">
        <f>CONCATENATE('Rahmen d Maßnahme'!$D$2,'Rahmen d Maßnahme'!$C$4,'Rahmen d Maßnahme'!$D$4,'Rahmen d Maßnahme'!$C$3," ",'Rahmen d Maßnahme'!$D$3)</f>
        <v>Grundkurs Sommer vom 27.07.24 bis 03.08.24 in  82284 Grafrath</v>
      </c>
    </row>
    <row r="32" spans="1:9">
      <c r="A32">
        <f>'KJR-Hintergrund'!V171</f>
        <v>0</v>
      </c>
      <c r="B32">
        <f>'KJR-Hintergrund'!P171</f>
        <v>0</v>
      </c>
      <c r="C32">
        <f>'KJR-Hintergrund'!Q171</f>
        <v>0</v>
      </c>
      <c r="D32">
        <f>'KJR-Hintergrund'!R171</f>
        <v>0</v>
      </c>
      <c r="E32">
        <f>'KJR-Hintergrund'!S171</f>
        <v>0</v>
      </c>
      <c r="F32">
        <f>'KJR-Hintergrund'!T171</f>
        <v>0</v>
      </c>
      <c r="G32">
        <f>'KJR-Hintergrund'!U171</f>
        <v>0</v>
      </c>
      <c r="H32">
        <f>'KJR-Hintergrund'!W171</f>
        <v>0</v>
      </c>
      <c r="I32" t="str">
        <f>CONCATENATE('Rahmen d Maßnahme'!$D$2,'Rahmen d Maßnahme'!$C$4,'Rahmen d Maßnahme'!$D$4,'Rahmen d Maßnahme'!$C$3," ",'Rahmen d Maßnahme'!$D$3)</f>
        <v>Grundkurs Sommer vom 27.07.24 bis 03.08.24 in  82284 Grafrath</v>
      </c>
    </row>
  </sheetData>
  <sheetProtection formatColumns="0" formatRows="0" sort="0"/>
  <pageMargins left="0.7" right="0.7" top="0.78740157499999996" bottom="0.78740157499999996"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8AC7BE-95BA-44FD-A90C-F6D8D28B914D}">
  <sheetPr>
    <tabColor theme="8" tint="0.79998168889431442"/>
  </sheetPr>
  <dimension ref="A1:I32"/>
  <sheetViews>
    <sheetView workbookViewId="0">
      <selection activeCell="A2" sqref="A2"/>
    </sheetView>
  </sheetViews>
  <sheetFormatPr defaultColWidth="11.42578125" defaultRowHeight="15"/>
  <cols>
    <col min="1" max="1" width="26.7109375" bestFit="1" customWidth="1"/>
    <col min="4" max="4" width="27.5703125" bestFit="1" customWidth="1"/>
  </cols>
  <sheetData>
    <row r="1" spans="1:9">
      <c r="A1" s="39" t="s">
        <v>557</v>
      </c>
      <c r="B1" s="17" t="s">
        <v>558</v>
      </c>
      <c r="C1" s="17" t="s">
        <v>559</v>
      </c>
      <c r="D1" s="17" t="s">
        <v>560</v>
      </c>
      <c r="E1" s="17" t="s">
        <v>561</v>
      </c>
      <c r="F1" s="39" t="s">
        <v>47</v>
      </c>
      <c r="G1" s="40" t="s">
        <v>48</v>
      </c>
      <c r="H1" s="40" t="s">
        <v>130</v>
      </c>
      <c r="I1" s="17" t="s">
        <v>562</v>
      </c>
    </row>
    <row r="2" spans="1:9">
      <c r="A2">
        <f>'KJR-Hintergrund'!V421</f>
        <v>0</v>
      </c>
      <c r="B2">
        <f>'KJR-Hintergrund'!P421</f>
        <v>0</v>
      </c>
      <c r="C2">
        <f>'KJR-Hintergrund'!Q421</f>
        <v>0</v>
      </c>
      <c r="D2">
        <f>'KJR-Hintergrund'!R421</f>
        <v>0</v>
      </c>
      <c r="E2">
        <f>'KJR-Hintergrund'!S421</f>
        <v>0</v>
      </c>
      <c r="F2">
        <f>'KJR-Hintergrund'!T421</f>
        <v>0</v>
      </c>
      <c r="G2">
        <f>'KJR-Hintergrund'!U421</f>
        <v>0</v>
      </c>
      <c r="H2">
        <f>'KJR-Hintergrund'!W421</f>
        <v>0</v>
      </c>
      <c r="I2" t="str">
        <f>CONCATENATE('Rahmen d Maßnahme'!$D$2,'Rahmen d Maßnahme'!$C$4,'Rahmen d Maßnahme'!$D$4,'Rahmen d Maßnahme'!$C$3," ",'Rahmen d Maßnahme'!$D$3)</f>
        <v>Grundkurs Sommer vom 27.07.24 bis 03.08.24 in  82284 Grafrath</v>
      </c>
    </row>
    <row r="3" spans="1:9">
      <c r="A3">
        <f>'KJR-Hintergrund'!V422</f>
        <v>0</v>
      </c>
      <c r="B3">
        <f>'KJR-Hintergrund'!P422</f>
        <v>0</v>
      </c>
      <c r="C3">
        <f>'KJR-Hintergrund'!Q422</f>
        <v>0</v>
      </c>
      <c r="D3">
        <f>'KJR-Hintergrund'!R422</f>
        <v>0</v>
      </c>
      <c r="E3">
        <f>'KJR-Hintergrund'!S422</f>
        <v>0</v>
      </c>
      <c r="F3">
        <f>'KJR-Hintergrund'!T422</f>
        <v>0</v>
      </c>
      <c r="G3">
        <f>'KJR-Hintergrund'!U422</f>
        <v>0</v>
      </c>
      <c r="H3">
        <f>'KJR-Hintergrund'!W422</f>
        <v>0</v>
      </c>
      <c r="I3" t="str">
        <f>CONCATENATE('Rahmen d Maßnahme'!$D$2,'Rahmen d Maßnahme'!$C$4,'Rahmen d Maßnahme'!$D$4,'Rahmen d Maßnahme'!$C$3," ",'Rahmen d Maßnahme'!$D$3)</f>
        <v>Grundkurs Sommer vom 27.07.24 bis 03.08.24 in  82284 Grafrath</v>
      </c>
    </row>
    <row r="4" spans="1:9">
      <c r="A4">
        <f>'KJR-Hintergrund'!V423</f>
        <v>0</v>
      </c>
      <c r="B4">
        <f>'KJR-Hintergrund'!P423</f>
        <v>0</v>
      </c>
      <c r="C4">
        <f>'KJR-Hintergrund'!Q423</f>
        <v>0</v>
      </c>
      <c r="D4">
        <f>'KJR-Hintergrund'!R423</f>
        <v>0</v>
      </c>
      <c r="E4">
        <f>'KJR-Hintergrund'!S423</f>
        <v>0</v>
      </c>
      <c r="F4">
        <f>'KJR-Hintergrund'!T423</f>
        <v>0</v>
      </c>
      <c r="G4">
        <f>'KJR-Hintergrund'!U423</f>
        <v>0</v>
      </c>
      <c r="H4">
        <f>'KJR-Hintergrund'!W423</f>
        <v>0</v>
      </c>
      <c r="I4" t="str">
        <f>CONCATENATE('Rahmen d Maßnahme'!$D$2,'Rahmen d Maßnahme'!$C$4,'Rahmen d Maßnahme'!$D$4,'Rahmen d Maßnahme'!$C$3," ",'Rahmen d Maßnahme'!$D$3)</f>
        <v>Grundkurs Sommer vom 27.07.24 bis 03.08.24 in  82284 Grafrath</v>
      </c>
    </row>
    <row r="5" spans="1:9">
      <c r="A5">
        <f>'KJR-Hintergrund'!V424</f>
        <v>0</v>
      </c>
      <c r="B5">
        <f>'KJR-Hintergrund'!P424</f>
        <v>0</v>
      </c>
      <c r="C5">
        <f>'KJR-Hintergrund'!Q424</f>
        <v>0</v>
      </c>
      <c r="D5">
        <f>'KJR-Hintergrund'!R424</f>
        <v>0</v>
      </c>
      <c r="E5">
        <f>'KJR-Hintergrund'!S424</f>
        <v>0</v>
      </c>
      <c r="F5">
        <f>'KJR-Hintergrund'!T424</f>
        <v>0</v>
      </c>
      <c r="G5">
        <f>'KJR-Hintergrund'!U424</f>
        <v>0</v>
      </c>
      <c r="H5">
        <f>'KJR-Hintergrund'!W424</f>
        <v>0</v>
      </c>
      <c r="I5" t="str">
        <f>CONCATENATE('Rahmen d Maßnahme'!$D$2,'Rahmen d Maßnahme'!$C$4,'Rahmen d Maßnahme'!$D$4,'Rahmen d Maßnahme'!$C$3," ",'Rahmen d Maßnahme'!$D$3)</f>
        <v>Grundkurs Sommer vom 27.07.24 bis 03.08.24 in  82284 Grafrath</v>
      </c>
    </row>
    <row r="6" spans="1:9">
      <c r="A6">
        <f>'KJR-Hintergrund'!V425</f>
        <v>0</v>
      </c>
      <c r="B6">
        <f>'KJR-Hintergrund'!P425</f>
        <v>0</v>
      </c>
      <c r="C6">
        <f>'KJR-Hintergrund'!Q425</f>
        <v>0</v>
      </c>
      <c r="D6">
        <f>'KJR-Hintergrund'!R425</f>
        <v>0</v>
      </c>
      <c r="E6">
        <f>'KJR-Hintergrund'!S425</f>
        <v>0</v>
      </c>
      <c r="F6">
        <f>'KJR-Hintergrund'!T425</f>
        <v>0</v>
      </c>
      <c r="G6">
        <f>'KJR-Hintergrund'!U425</f>
        <v>0</v>
      </c>
      <c r="H6">
        <f>'KJR-Hintergrund'!W425</f>
        <v>0</v>
      </c>
      <c r="I6" t="str">
        <f>CONCATENATE('Rahmen d Maßnahme'!$D$2,'Rahmen d Maßnahme'!$C$4,'Rahmen d Maßnahme'!$D$4,'Rahmen d Maßnahme'!$C$3," ",'Rahmen d Maßnahme'!$D$3)</f>
        <v>Grundkurs Sommer vom 27.07.24 bis 03.08.24 in  82284 Grafrath</v>
      </c>
    </row>
    <row r="7" spans="1:9">
      <c r="A7">
        <f>'KJR-Hintergrund'!V426</f>
        <v>0</v>
      </c>
      <c r="B7">
        <f>'KJR-Hintergrund'!P426</f>
        <v>0</v>
      </c>
      <c r="C7">
        <f>'KJR-Hintergrund'!Q426</f>
        <v>0</v>
      </c>
      <c r="D7">
        <f>'KJR-Hintergrund'!R426</f>
        <v>0</v>
      </c>
      <c r="E7">
        <f>'KJR-Hintergrund'!S426</f>
        <v>0</v>
      </c>
      <c r="F7">
        <f>'KJR-Hintergrund'!T426</f>
        <v>0</v>
      </c>
      <c r="G7">
        <f>'KJR-Hintergrund'!U426</f>
        <v>0</v>
      </c>
      <c r="H7">
        <f>'KJR-Hintergrund'!W426</f>
        <v>0</v>
      </c>
      <c r="I7" t="str">
        <f>CONCATENATE('Rahmen d Maßnahme'!$D$2,'Rahmen d Maßnahme'!$C$4,'Rahmen d Maßnahme'!$D$4,'Rahmen d Maßnahme'!$C$3," ",'Rahmen d Maßnahme'!$D$3)</f>
        <v>Grundkurs Sommer vom 27.07.24 bis 03.08.24 in  82284 Grafrath</v>
      </c>
    </row>
    <row r="8" spans="1:9">
      <c r="A8">
        <f>'KJR-Hintergrund'!V427</f>
        <v>0</v>
      </c>
      <c r="B8">
        <f>'KJR-Hintergrund'!P427</f>
        <v>0</v>
      </c>
      <c r="C8">
        <f>'KJR-Hintergrund'!Q427</f>
        <v>0</v>
      </c>
      <c r="D8">
        <f>'KJR-Hintergrund'!R427</f>
        <v>0</v>
      </c>
      <c r="E8">
        <f>'KJR-Hintergrund'!S427</f>
        <v>0</v>
      </c>
      <c r="F8">
        <f>'KJR-Hintergrund'!T427</f>
        <v>0</v>
      </c>
      <c r="G8">
        <f>'KJR-Hintergrund'!U427</f>
        <v>0</v>
      </c>
      <c r="H8">
        <f>'KJR-Hintergrund'!W427</f>
        <v>0</v>
      </c>
      <c r="I8" t="str">
        <f>CONCATENATE('Rahmen d Maßnahme'!$D$2,'Rahmen d Maßnahme'!$C$4,'Rahmen d Maßnahme'!$D$4,'Rahmen d Maßnahme'!$C$3," ",'Rahmen d Maßnahme'!$D$3)</f>
        <v>Grundkurs Sommer vom 27.07.24 bis 03.08.24 in  82284 Grafrath</v>
      </c>
    </row>
    <row r="9" spans="1:9">
      <c r="A9">
        <f>'KJR-Hintergrund'!V428</f>
        <v>0</v>
      </c>
      <c r="B9">
        <f>'KJR-Hintergrund'!P428</f>
        <v>0</v>
      </c>
      <c r="C9">
        <f>'KJR-Hintergrund'!Q428</f>
        <v>0</v>
      </c>
      <c r="D9">
        <f>'KJR-Hintergrund'!R428</f>
        <v>0</v>
      </c>
      <c r="E9">
        <f>'KJR-Hintergrund'!S428</f>
        <v>0</v>
      </c>
      <c r="F9">
        <f>'KJR-Hintergrund'!T428</f>
        <v>0</v>
      </c>
      <c r="G9">
        <f>'KJR-Hintergrund'!U428</f>
        <v>0</v>
      </c>
      <c r="H9">
        <f>'KJR-Hintergrund'!W428</f>
        <v>0</v>
      </c>
      <c r="I9" t="str">
        <f>CONCATENATE('Rahmen d Maßnahme'!$D$2,'Rahmen d Maßnahme'!$C$4,'Rahmen d Maßnahme'!$D$4,'Rahmen d Maßnahme'!$C$3," ",'Rahmen d Maßnahme'!$D$3)</f>
        <v>Grundkurs Sommer vom 27.07.24 bis 03.08.24 in  82284 Grafrath</v>
      </c>
    </row>
    <row r="10" spans="1:9">
      <c r="A10">
        <f>'KJR-Hintergrund'!V429</f>
        <v>0</v>
      </c>
      <c r="B10">
        <f>'KJR-Hintergrund'!P429</f>
        <v>0</v>
      </c>
      <c r="C10">
        <f>'KJR-Hintergrund'!Q429</f>
        <v>0</v>
      </c>
      <c r="D10">
        <f>'KJR-Hintergrund'!R429</f>
        <v>0</v>
      </c>
      <c r="E10">
        <f>'KJR-Hintergrund'!S429</f>
        <v>0</v>
      </c>
      <c r="F10">
        <f>'KJR-Hintergrund'!T429</f>
        <v>0</v>
      </c>
      <c r="G10">
        <f>'KJR-Hintergrund'!U429</f>
        <v>0</v>
      </c>
      <c r="H10">
        <f>'KJR-Hintergrund'!W429</f>
        <v>0</v>
      </c>
      <c r="I10" t="str">
        <f>CONCATENATE('Rahmen d Maßnahme'!$D$2,'Rahmen d Maßnahme'!$C$4,'Rahmen d Maßnahme'!$D$4,'Rahmen d Maßnahme'!$C$3," ",'Rahmen d Maßnahme'!$D$3)</f>
        <v>Grundkurs Sommer vom 27.07.24 bis 03.08.24 in  82284 Grafrath</v>
      </c>
    </row>
    <row r="11" spans="1:9">
      <c r="A11">
        <f>'KJR-Hintergrund'!V430</f>
        <v>0</v>
      </c>
      <c r="B11">
        <f>'KJR-Hintergrund'!P430</f>
        <v>0</v>
      </c>
      <c r="C11">
        <f>'KJR-Hintergrund'!Q430</f>
        <v>0</v>
      </c>
      <c r="D11">
        <f>'KJR-Hintergrund'!R430</f>
        <v>0</v>
      </c>
      <c r="E11">
        <f>'KJR-Hintergrund'!S430</f>
        <v>0</v>
      </c>
      <c r="F11">
        <f>'KJR-Hintergrund'!T430</f>
        <v>0</v>
      </c>
      <c r="G11">
        <f>'KJR-Hintergrund'!U430</f>
        <v>0</v>
      </c>
      <c r="H11">
        <f>'KJR-Hintergrund'!W430</f>
        <v>0</v>
      </c>
      <c r="I11" t="str">
        <f>CONCATENATE('Rahmen d Maßnahme'!$D$2,'Rahmen d Maßnahme'!$C$4,'Rahmen d Maßnahme'!$D$4,'Rahmen d Maßnahme'!$C$3," ",'Rahmen d Maßnahme'!$D$3)</f>
        <v>Grundkurs Sommer vom 27.07.24 bis 03.08.24 in  82284 Grafrath</v>
      </c>
    </row>
    <row r="12" spans="1:9">
      <c r="A12">
        <f>'KJR-Hintergrund'!V431</f>
        <v>0</v>
      </c>
      <c r="B12">
        <f>'KJR-Hintergrund'!P431</f>
        <v>0</v>
      </c>
      <c r="C12">
        <f>'KJR-Hintergrund'!Q431</f>
        <v>0</v>
      </c>
      <c r="D12">
        <f>'KJR-Hintergrund'!R431</f>
        <v>0</v>
      </c>
      <c r="E12">
        <f>'KJR-Hintergrund'!S431</f>
        <v>0</v>
      </c>
      <c r="F12">
        <f>'KJR-Hintergrund'!T431</f>
        <v>0</v>
      </c>
      <c r="G12">
        <f>'KJR-Hintergrund'!U431</f>
        <v>0</v>
      </c>
      <c r="H12">
        <f>'KJR-Hintergrund'!W431</f>
        <v>0</v>
      </c>
      <c r="I12" t="str">
        <f>CONCATENATE('Rahmen d Maßnahme'!$D$2,'Rahmen d Maßnahme'!$C$4,'Rahmen d Maßnahme'!$D$4,'Rahmen d Maßnahme'!$C$3," ",'Rahmen d Maßnahme'!$D$3)</f>
        <v>Grundkurs Sommer vom 27.07.24 bis 03.08.24 in  82284 Grafrath</v>
      </c>
    </row>
    <row r="13" spans="1:9">
      <c r="A13">
        <f>'KJR-Hintergrund'!V432</f>
        <v>0</v>
      </c>
      <c r="B13">
        <f>'KJR-Hintergrund'!P432</f>
        <v>0</v>
      </c>
      <c r="C13">
        <f>'KJR-Hintergrund'!Q432</f>
        <v>0</v>
      </c>
      <c r="D13">
        <f>'KJR-Hintergrund'!R432</f>
        <v>0</v>
      </c>
      <c r="E13">
        <f>'KJR-Hintergrund'!S432</f>
        <v>0</v>
      </c>
      <c r="F13">
        <f>'KJR-Hintergrund'!T432</f>
        <v>0</v>
      </c>
      <c r="G13">
        <f>'KJR-Hintergrund'!U432</f>
        <v>0</v>
      </c>
      <c r="H13">
        <f>'KJR-Hintergrund'!W432</f>
        <v>0</v>
      </c>
      <c r="I13" t="str">
        <f>CONCATENATE('Rahmen d Maßnahme'!$D$2,'Rahmen d Maßnahme'!$C$4,'Rahmen d Maßnahme'!$D$4,'Rahmen d Maßnahme'!$C$3," ",'Rahmen d Maßnahme'!$D$3)</f>
        <v>Grundkurs Sommer vom 27.07.24 bis 03.08.24 in  82284 Grafrath</v>
      </c>
    </row>
    <row r="14" spans="1:9">
      <c r="A14">
        <f>'KJR-Hintergrund'!V433</f>
        <v>0</v>
      </c>
      <c r="B14">
        <f>'KJR-Hintergrund'!P433</f>
        <v>0</v>
      </c>
      <c r="C14">
        <f>'KJR-Hintergrund'!Q433</f>
        <v>0</v>
      </c>
      <c r="D14">
        <f>'KJR-Hintergrund'!R433</f>
        <v>0</v>
      </c>
      <c r="E14">
        <f>'KJR-Hintergrund'!S433</f>
        <v>0</v>
      </c>
      <c r="F14">
        <f>'KJR-Hintergrund'!T433</f>
        <v>0</v>
      </c>
      <c r="G14">
        <f>'KJR-Hintergrund'!U433</f>
        <v>0</v>
      </c>
      <c r="H14">
        <f>'KJR-Hintergrund'!W433</f>
        <v>0</v>
      </c>
      <c r="I14" t="str">
        <f>CONCATENATE('Rahmen d Maßnahme'!$D$2,'Rahmen d Maßnahme'!$C$4,'Rahmen d Maßnahme'!$D$4,'Rahmen d Maßnahme'!$C$3," ",'Rahmen d Maßnahme'!$D$3)</f>
        <v>Grundkurs Sommer vom 27.07.24 bis 03.08.24 in  82284 Grafrath</v>
      </c>
    </row>
    <row r="15" spans="1:9">
      <c r="A15">
        <f>'KJR-Hintergrund'!V434</f>
        <v>0</v>
      </c>
      <c r="B15">
        <f>'KJR-Hintergrund'!P434</f>
        <v>0</v>
      </c>
      <c r="C15">
        <f>'KJR-Hintergrund'!Q434</f>
        <v>0</v>
      </c>
      <c r="D15">
        <f>'KJR-Hintergrund'!R434</f>
        <v>0</v>
      </c>
      <c r="E15">
        <f>'KJR-Hintergrund'!S434</f>
        <v>0</v>
      </c>
      <c r="F15">
        <f>'KJR-Hintergrund'!T434</f>
        <v>0</v>
      </c>
      <c r="G15">
        <f>'KJR-Hintergrund'!U434</f>
        <v>0</v>
      </c>
      <c r="H15">
        <f>'KJR-Hintergrund'!W434</f>
        <v>0</v>
      </c>
      <c r="I15" t="str">
        <f>CONCATENATE('Rahmen d Maßnahme'!$D$2,'Rahmen d Maßnahme'!$C$4,'Rahmen d Maßnahme'!$D$4,'Rahmen d Maßnahme'!$C$3," ",'Rahmen d Maßnahme'!$D$3)</f>
        <v>Grundkurs Sommer vom 27.07.24 bis 03.08.24 in  82284 Grafrath</v>
      </c>
    </row>
    <row r="16" spans="1:9">
      <c r="A16">
        <f>'KJR-Hintergrund'!V435</f>
        <v>0</v>
      </c>
      <c r="B16">
        <f>'KJR-Hintergrund'!P435</f>
        <v>0</v>
      </c>
      <c r="C16">
        <f>'KJR-Hintergrund'!Q435</f>
        <v>0</v>
      </c>
      <c r="D16">
        <f>'KJR-Hintergrund'!R435</f>
        <v>0</v>
      </c>
      <c r="E16">
        <f>'KJR-Hintergrund'!S435</f>
        <v>0</v>
      </c>
      <c r="F16">
        <f>'KJR-Hintergrund'!T435</f>
        <v>0</v>
      </c>
      <c r="G16">
        <f>'KJR-Hintergrund'!U435</f>
        <v>0</v>
      </c>
      <c r="H16">
        <f>'KJR-Hintergrund'!W435</f>
        <v>0</v>
      </c>
      <c r="I16" t="str">
        <f>CONCATENATE('Rahmen d Maßnahme'!$D$2,'Rahmen d Maßnahme'!$C$4,'Rahmen d Maßnahme'!$D$4,'Rahmen d Maßnahme'!$C$3," ",'Rahmen d Maßnahme'!$D$3)</f>
        <v>Grundkurs Sommer vom 27.07.24 bis 03.08.24 in  82284 Grafrath</v>
      </c>
    </row>
    <row r="17" spans="1:9">
      <c r="A17">
        <f>'KJR-Hintergrund'!V436</f>
        <v>0</v>
      </c>
      <c r="B17">
        <f>'KJR-Hintergrund'!P436</f>
        <v>0</v>
      </c>
      <c r="C17">
        <f>'KJR-Hintergrund'!Q436</f>
        <v>0</v>
      </c>
      <c r="D17">
        <f>'KJR-Hintergrund'!R436</f>
        <v>0</v>
      </c>
      <c r="E17">
        <f>'KJR-Hintergrund'!S436</f>
        <v>0</v>
      </c>
      <c r="F17">
        <f>'KJR-Hintergrund'!T436</f>
        <v>0</v>
      </c>
      <c r="G17">
        <f>'KJR-Hintergrund'!U436</f>
        <v>0</v>
      </c>
      <c r="H17">
        <f>'KJR-Hintergrund'!W436</f>
        <v>0</v>
      </c>
      <c r="I17" t="str">
        <f>CONCATENATE('Rahmen d Maßnahme'!$D$2,'Rahmen d Maßnahme'!$C$4,'Rahmen d Maßnahme'!$D$4,'Rahmen d Maßnahme'!$C$3," ",'Rahmen d Maßnahme'!$D$3)</f>
        <v>Grundkurs Sommer vom 27.07.24 bis 03.08.24 in  82284 Grafrath</v>
      </c>
    </row>
    <row r="18" spans="1:9">
      <c r="A18">
        <f>'KJR-Hintergrund'!V437</f>
        <v>0</v>
      </c>
      <c r="B18">
        <f>'KJR-Hintergrund'!P437</f>
        <v>0</v>
      </c>
      <c r="C18">
        <f>'KJR-Hintergrund'!Q437</f>
        <v>0</v>
      </c>
      <c r="D18">
        <f>'KJR-Hintergrund'!R437</f>
        <v>0</v>
      </c>
      <c r="E18">
        <f>'KJR-Hintergrund'!S437</f>
        <v>0</v>
      </c>
      <c r="F18">
        <f>'KJR-Hintergrund'!T437</f>
        <v>0</v>
      </c>
      <c r="G18">
        <f>'KJR-Hintergrund'!U437</f>
        <v>0</v>
      </c>
      <c r="H18">
        <f>'KJR-Hintergrund'!W437</f>
        <v>0</v>
      </c>
      <c r="I18" t="str">
        <f>CONCATENATE('Rahmen d Maßnahme'!$D$2,'Rahmen d Maßnahme'!$C$4,'Rahmen d Maßnahme'!$D$4,'Rahmen d Maßnahme'!$C$3," ",'Rahmen d Maßnahme'!$D$3)</f>
        <v>Grundkurs Sommer vom 27.07.24 bis 03.08.24 in  82284 Grafrath</v>
      </c>
    </row>
    <row r="19" spans="1:9">
      <c r="A19">
        <f>'KJR-Hintergrund'!V438</f>
        <v>0</v>
      </c>
      <c r="B19">
        <f>'KJR-Hintergrund'!P438</f>
        <v>0</v>
      </c>
      <c r="C19">
        <f>'KJR-Hintergrund'!Q438</f>
        <v>0</v>
      </c>
      <c r="D19">
        <f>'KJR-Hintergrund'!R438</f>
        <v>0</v>
      </c>
      <c r="E19">
        <f>'KJR-Hintergrund'!S438</f>
        <v>0</v>
      </c>
      <c r="F19">
        <f>'KJR-Hintergrund'!T438</f>
        <v>0</v>
      </c>
      <c r="G19">
        <f>'KJR-Hintergrund'!U438</f>
        <v>0</v>
      </c>
      <c r="H19">
        <f>'KJR-Hintergrund'!W438</f>
        <v>0</v>
      </c>
      <c r="I19" t="str">
        <f>CONCATENATE('Rahmen d Maßnahme'!$D$2,'Rahmen d Maßnahme'!$C$4,'Rahmen d Maßnahme'!$D$4,'Rahmen d Maßnahme'!$C$3," ",'Rahmen d Maßnahme'!$D$3)</f>
        <v>Grundkurs Sommer vom 27.07.24 bis 03.08.24 in  82284 Grafrath</v>
      </c>
    </row>
    <row r="20" spans="1:9">
      <c r="A20">
        <f>'KJR-Hintergrund'!V439</f>
        <v>0</v>
      </c>
      <c r="B20">
        <f>'KJR-Hintergrund'!P439</f>
        <v>0</v>
      </c>
      <c r="C20">
        <f>'KJR-Hintergrund'!Q439</f>
        <v>0</v>
      </c>
      <c r="D20">
        <f>'KJR-Hintergrund'!R439</f>
        <v>0</v>
      </c>
      <c r="E20">
        <f>'KJR-Hintergrund'!S439</f>
        <v>0</v>
      </c>
      <c r="F20">
        <f>'KJR-Hintergrund'!T439</f>
        <v>0</v>
      </c>
      <c r="G20">
        <f>'KJR-Hintergrund'!U439</f>
        <v>0</v>
      </c>
      <c r="H20">
        <f>'KJR-Hintergrund'!W439</f>
        <v>0</v>
      </c>
      <c r="I20" t="str">
        <f>CONCATENATE('Rahmen d Maßnahme'!$D$2,'Rahmen d Maßnahme'!$C$4,'Rahmen d Maßnahme'!$D$4,'Rahmen d Maßnahme'!$C$3," ",'Rahmen d Maßnahme'!$D$3)</f>
        <v>Grundkurs Sommer vom 27.07.24 bis 03.08.24 in  82284 Grafrath</v>
      </c>
    </row>
    <row r="21" spans="1:9">
      <c r="A21">
        <f>'KJR-Hintergrund'!V440</f>
        <v>0</v>
      </c>
      <c r="B21">
        <f>'KJR-Hintergrund'!P440</f>
        <v>0</v>
      </c>
      <c r="C21">
        <f>'KJR-Hintergrund'!Q440</f>
        <v>0</v>
      </c>
      <c r="D21">
        <f>'KJR-Hintergrund'!R440</f>
        <v>0</v>
      </c>
      <c r="E21">
        <f>'KJR-Hintergrund'!S440</f>
        <v>0</v>
      </c>
      <c r="F21">
        <f>'KJR-Hintergrund'!T440</f>
        <v>0</v>
      </c>
      <c r="G21">
        <f>'KJR-Hintergrund'!U440</f>
        <v>0</v>
      </c>
      <c r="H21">
        <f>'KJR-Hintergrund'!W440</f>
        <v>0</v>
      </c>
      <c r="I21" t="str">
        <f>CONCATENATE('Rahmen d Maßnahme'!$D$2,'Rahmen d Maßnahme'!$C$4,'Rahmen d Maßnahme'!$D$4,'Rahmen d Maßnahme'!$C$3," ",'Rahmen d Maßnahme'!$D$3)</f>
        <v>Grundkurs Sommer vom 27.07.24 bis 03.08.24 in  82284 Grafrath</v>
      </c>
    </row>
    <row r="22" spans="1:9">
      <c r="A22">
        <f>'KJR-Hintergrund'!V441</f>
        <v>0</v>
      </c>
      <c r="B22">
        <f>'KJR-Hintergrund'!P441</f>
        <v>0</v>
      </c>
      <c r="C22">
        <f>'KJR-Hintergrund'!Q441</f>
        <v>0</v>
      </c>
      <c r="D22">
        <f>'KJR-Hintergrund'!R441</f>
        <v>0</v>
      </c>
      <c r="E22">
        <f>'KJR-Hintergrund'!S441</f>
        <v>0</v>
      </c>
      <c r="F22">
        <f>'KJR-Hintergrund'!T441</f>
        <v>0</v>
      </c>
      <c r="G22">
        <f>'KJR-Hintergrund'!U441</f>
        <v>0</v>
      </c>
      <c r="H22">
        <f>'KJR-Hintergrund'!W441</f>
        <v>0</v>
      </c>
      <c r="I22" t="str">
        <f>CONCATENATE('Rahmen d Maßnahme'!$D$2,'Rahmen d Maßnahme'!$C$4,'Rahmen d Maßnahme'!$D$4,'Rahmen d Maßnahme'!$C$3," ",'Rahmen d Maßnahme'!$D$3)</f>
        <v>Grundkurs Sommer vom 27.07.24 bis 03.08.24 in  82284 Grafrath</v>
      </c>
    </row>
    <row r="23" spans="1:9">
      <c r="A23">
        <f>'KJR-Hintergrund'!V442</f>
        <v>0</v>
      </c>
      <c r="B23">
        <f>'KJR-Hintergrund'!P442</f>
        <v>0</v>
      </c>
      <c r="C23">
        <f>'KJR-Hintergrund'!Q442</f>
        <v>0</v>
      </c>
      <c r="D23">
        <f>'KJR-Hintergrund'!R442</f>
        <v>0</v>
      </c>
      <c r="E23">
        <f>'KJR-Hintergrund'!S442</f>
        <v>0</v>
      </c>
      <c r="F23">
        <f>'KJR-Hintergrund'!T442</f>
        <v>0</v>
      </c>
      <c r="G23">
        <f>'KJR-Hintergrund'!U442</f>
        <v>0</v>
      </c>
      <c r="H23">
        <f>'KJR-Hintergrund'!W442</f>
        <v>0</v>
      </c>
      <c r="I23" t="str">
        <f>CONCATENATE('Rahmen d Maßnahme'!$D$2,'Rahmen d Maßnahme'!$C$4,'Rahmen d Maßnahme'!$D$4,'Rahmen d Maßnahme'!$C$3," ",'Rahmen d Maßnahme'!$D$3)</f>
        <v>Grundkurs Sommer vom 27.07.24 bis 03.08.24 in  82284 Grafrath</v>
      </c>
    </row>
    <row r="24" spans="1:9">
      <c r="A24">
        <f>'KJR-Hintergrund'!V443</f>
        <v>0</v>
      </c>
      <c r="B24">
        <f>'KJR-Hintergrund'!P443</f>
        <v>0</v>
      </c>
      <c r="C24">
        <f>'KJR-Hintergrund'!Q443</f>
        <v>0</v>
      </c>
      <c r="D24">
        <f>'KJR-Hintergrund'!R443</f>
        <v>0</v>
      </c>
      <c r="E24">
        <f>'KJR-Hintergrund'!S443</f>
        <v>0</v>
      </c>
      <c r="F24">
        <f>'KJR-Hintergrund'!T443</f>
        <v>0</v>
      </c>
      <c r="G24">
        <f>'KJR-Hintergrund'!U443</f>
        <v>0</v>
      </c>
      <c r="H24">
        <f>'KJR-Hintergrund'!W443</f>
        <v>0</v>
      </c>
      <c r="I24" t="str">
        <f>CONCATENATE('Rahmen d Maßnahme'!$D$2,'Rahmen d Maßnahme'!$C$4,'Rahmen d Maßnahme'!$D$4,'Rahmen d Maßnahme'!$C$3," ",'Rahmen d Maßnahme'!$D$3)</f>
        <v>Grundkurs Sommer vom 27.07.24 bis 03.08.24 in  82284 Grafrath</v>
      </c>
    </row>
    <row r="25" spans="1:9">
      <c r="A25">
        <f>'KJR-Hintergrund'!V444</f>
        <v>0</v>
      </c>
      <c r="B25">
        <f>'KJR-Hintergrund'!P444</f>
        <v>0</v>
      </c>
      <c r="C25">
        <f>'KJR-Hintergrund'!Q444</f>
        <v>0</v>
      </c>
      <c r="D25">
        <f>'KJR-Hintergrund'!R444</f>
        <v>0</v>
      </c>
      <c r="E25">
        <f>'KJR-Hintergrund'!S444</f>
        <v>0</v>
      </c>
      <c r="F25">
        <f>'KJR-Hintergrund'!T444</f>
        <v>0</v>
      </c>
      <c r="G25">
        <f>'KJR-Hintergrund'!U444</f>
        <v>0</v>
      </c>
      <c r="H25">
        <f>'KJR-Hintergrund'!W444</f>
        <v>0</v>
      </c>
      <c r="I25" t="str">
        <f>CONCATENATE('Rahmen d Maßnahme'!$D$2,'Rahmen d Maßnahme'!$C$4,'Rahmen d Maßnahme'!$D$4,'Rahmen d Maßnahme'!$C$3," ",'Rahmen d Maßnahme'!$D$3)</f>
        <v>Grundkurs Sommer vom 27.07.24 bis 03.08.24 in  82284 Grafrath</v>
      </c>
    </row>
    <row r="26" spans="1:9">
      <c r="A26">
        <f>'KJR-Hintergrund'!V445</f>
        <v>0</v>
      </c>
      <c r="B26">
        <f>'KJR-Hintergrund'!P445</f>
        <v>0</v>
      </c>
      <c r="C26">
        <f>'KJR-Hintergrund'!Q445</f>
        <v>0</v>
      </c>
      <c r="D26">
        <f>'KJR-Hintergrund'!R445</f>
        <v>0</v>
      </c>
      <c r="E26">
        <f>'KJR-Hintergrund'!S445</f>
        <v>0</v>
      </c>
      <c r="F26">
        <f>'KJR-Hintergrund'!T445</f>
        <v>0</v>
      </c>
      <c r="G26">
        <f>'KJR-Hintergrund'!U445</f>
        <v>0</v>
      </c>
      <c r="H26">
        <f>'KJR-Hintergrund'!W445</f>
        <v>0</v>
      </c>
      <c r="I26" t="str">
        <f>CONCATENATE('Rahmen d Maßnahme'!$D$2,'Rahmen d Maßnahme'!$C$4,'Rahmen d Maßnahme'!$D$4,'Rahmen d Maßnahme'!$C$3," ",'Rahmen d Maßnahme'!$D$3)</f>
        <v>Grundkurs Sommer vom 27.07.24 bis 03.08.24 in  82284 Grafrath</v>
      </c>
    </row>
    <row r="27" spans="1:9">
      <c r="A27">
        <f>'KJR-Hintergrund'!V446</f>
        <v>0</v>
      </c>
      <c r="B27">
        <f>'KJR-Hintergrund'!P446</f>
        <v>0</v>
      </c>
      <c r="C27">
        <f>'KJR-Hintergrund'!Q446</f>
        <v>0</v>
      </c>
      <c r="D27">
        <f>'KJR-Hintergrund'!R446</f>
        <v>0</v>
      </c>
      <c r="E27">
        <f>'KJR-Hintergrund'!S446</f>
        <v>0</v>
      </c>
      <c r="F27">
        <f>'KJR-Hintergrund'!T446</f>
        <v>0</v>
      </c>
      <c r="G27">
        <f>'KJR-Hintergrund'!U446</f>
        <v>0</v>
      </c>
      <c r="H27">
        <f>'KJR-Hintergrund'!W446</f>
        <v>0</v>
      </c>
      <c r="I27" t="str">
        <f>CONCATENATE('Rahmen d Maßnahme'!$D$2,'Rahmen d Maßnahme'!$C$4,'Rahmen d Maßnahme'!$D$4,'Rahmen d Maßnahme'!$C$3," ",'Rahmen d Maßnahme'!$D$3)</f>
        <v>Grundkurs Sommer vom 27.07.24 bis 03.08.24 in  82284 Grafrath</v>
      </c>
    </row>
    <row r="28" spans="1:9">
      <c r="A28">
        <f>'KJR-Hintergrund'!V447</f>
        <v>0</v>
      </c>
      <c r="B28">
        <f>'KJR-Hintergrund'!P447</f>
        <v>0</v>
      </c>
      <c r="C28">
        <f>'KJR-Hintergrund'!Q447</f>
        <v>0</v>
      </c>
      <c r="D28">
        <f>'KJR-Hintergrund'!R447</f>
        <v>0</v>
      </c>
      <c r="E28">
        <f>'KJR-Hintergrund'!S447</f>
        <v>0</v>
      </c>
      <c r="F28">
        <f>'KJR-Hintergrund'!T447</f>
        <v>0</v>
      </c>
      <c r="G28">
        <f>'KJR-Hintergrund'!U447</f>
        <v>0</v>
      </c>
      <c r="H28">
        <f>'KJR-Hintergrund'!W447</f>
        <v>0</v>
      </c>
      <c r="I28" t="str">
        <f>CONCATENATE('Rahmen d Maßnahme'!$D$2,'Rahmen d Maßnahme'!$C$4,'Rahmen d Maßnahme'!$D$4,'Rahmen d Maßnahme'!$C$3," ",'Rahmen d Maßnahme'!$D$3)</f>
        <v>Grundkurs Sommer vom 27.07.24 bis 03.08.24 in  82284 Grafrath</v>
      </c>
    </row>
    <row r="29" spans="1:9">
      <c r="A29">
        <f>'KJR-Hintergrund'!V448</f>
        <v>0</v>
      </c>
      <c r="B29">
        <f>'KJR-Hintergrund'!P448</f>
        <v>0</v>
      </c>
      <c r="C29">
        <f>'KJR-Hintergrund'!Q448</f>
        <v>0</v>
      </c>
      <c r="D29">
        <f>'KJR-Hintergrund'!R448</f>
        <v>0</v>
      </c>
      <c r="E29">
        <f>'KJR-Hintergrund'!S448</f>
        <v>0</v>
      </c>
      <c r="F29">
        <f>'KJR-Hintergrund'!T448</f>
        <v>0</v>
      </c>
      <c r="G29">
        <f>'KJR-Hintergrund'!U448</f>
        <v>0</v>
      </c>
      <c r="H29">
        <f>'KJR-Hintergrund'!W448</f>
        <v>0</v>
      </c>
      <c r="I29" t="str">
        <f>CONCATENATE('Rahmen d Maßnahme'!$D$2,'Rahmen d Maßnahme'!$C$4,'Rahmen d Maßnahme'!$D$4,'Rahmen d Maßnahme'!$C$3," ",'Rahmen d Maßnahme'!$D$3)</f>
        <v>Grundkurs Sommer vom 27.07.24 bis 03.08.24 in  82284 Grafrath</v>
      </c>
    </row>
    <row r="30" spans="1:9">
      <c r="A30">
        <f>'KJR-Hintergrund'!V449</f>
        <v>0</v>
      </c>
      <c r="B30">
        <f>'KJR-Hintergrund'!P449</f>
        <v>0</v>
      </c>
      <c r="C30">
        <f>'KJR-Hintergrund'!Q449</f>
        <v>0</v>
      </c>
      <c r="D30">
        <f>'KJR-Hintergrund'!R449</f>
        <v>0</v>
      </c>
      <c r="E30">
        <f>'KJR-Hintergrund'!S449</f>
        <v>0</v>
      </c>
      <c r="F30">
        <f>'KJR-Hintergrund'!T449</f>
        <v>0</v>
      </c>
      <c r="G30">
        <f>'KJR-Hintergrund'!U449</f>
        <v>0</v>
      </c>
      <c r="H30">
        <f>'KJR-Hintergrund'!W449</f>
        <v>0</v>
      </c>
      <c r="I30" t="str">
        <f>CONCATENATE('Rahmen d Maßnahme'!$D$2,'Rahmen d Maßnahme'!$C$4,'Rahmen d Maßnahme'!$D$4,'Rahmen d Maßnahme'!$C$3," ",'Rahmen d Maßnahme'!$D$3)</f>
        <v>Grundkurs Sommer vom 27.07.24 bis 03.08.24 in  82284 Grafrath</v>
      </c>
    </row>
    <row r="31" spans="1:9">
      <c r="A31">
        <f>'KJR-Hintergrund'!V450</f>
        <v>0</v>
      </c>
      <c r="B31">
        <f>'KJR-Hintergrund'!P450</f>
        <v>0</v>
      </c>
      <c r="C31">
        <f>'KJR-Hintergrund'!Q450</f>
        <v>0</v>
      </c>
      <c r="D31">
        <f>'KJR-Hintergrund'!R450</f>
        <v>0</v>
      </c>
      <c r="E31">
        <f>'KJR-Hintergrund'!S450</f>
        <v>0</v>
      </c>
      <c r="F31">
        <f>'KJR-Hintergrund'!T450</f>
        <v>0</v>
      </c>
      <c r="G31">
        <f>'KJR-Hintergrund'!U450</f>
        <v>0</v>
      </c>
      <c r="H31">
        <f>'KJR-Hintergrund'!W450</f>
        <v>0</v>
      </c>
      <c r="I31" t="str">
        <f>CONCATENATE('Rahmen d Maßnahme'!$D$2,'Rahmen d Maßnahme'!$C$4,'Rahmen d Maßnahme'!$D$4,'Rahmen d Maßnahme'!$C$3," ",'Rahmen d Maßnahme'!$D$3)</f>
        <v>Grundkurs Sommer vom 27.07.24 bis 03.08.24 in  82284 Grafrath</v>
      </c>
    </row>
    <row r="32" spans="1:9">
      <c r="A32">
        <f>'KJR-Hintergrund'!V451</f>
        <v>0</v>
      </c>
      <c r="B32">
        <f>'KJR-Hintergrund'!P451</f>
        <v>0</v>
      </c>
      <c r="C32">
        <f>'KJR-Hintergrund'!Q451</f>
        <v>0</v>
      </c>
      <c r="D32">
        <f>'KJR-Hintergrund'!R451</f>
        <v>0</v>
      </c>
      <c r="E32">
        <f>'KJR-Hintergrund'!S451</f>
        <v>0</v>
      </c>
      <c r="F32">
        <f>'KJR-Hintergrund'!T451</f>
        <v>0</v>
      </c>
      <c r="G32">
        <f>'KJR-Hintergrund'!U451</f>
        <v>0</v>
      </c>
      <c r="H32">
        <f>'KJR-Hintergrund'!W451</f>
        <v>0</v>
      </c>
      <c r="I32" t="str">
        <f>CONCATENATE('Rahmen d Maßnahme'!$D$2,'Rahmen d Maßnahme'!$C$4,'Rahmen d Maßnahme'!$D$4,'Rahmen d Maßnahme'!$C$3," ",'Rahmen d Maßnahme'!$D$3)</f>
        <v>Grundkurs Sommer vom 27.07.24 bis 03.08.24 in  82284 Grafrath</v>
      </c>
    </row>
  </sheetData>
  <sheetProtection formatColumns="0" formatRows="0" sort="0"/>
  <pageMargins left="0.7" right="0.7" top="0.78740157499999996" bottom="0.78740157499999996"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9EF9D3-D15C-4D78-8551-DBFC28AF3D70}">
  <sheetPr>
    <tabColor theme="8" tint="0.79998168889431442"/>
  </sheetPr>
  <dimension ref="A1:I32"/>
  <sheetViews>
    <sheetView workbookViewId="0">
      <selection activeCell="D26" sqref="D26"/>
    </sheetView>
  </sheetViews>
  <sheetFormatPr defaultColWidth="11.42578125" defaultRowHeight="15"/>
  <cols>
    <col min="1" max="1" width="26.7109375" bestFit="1" customWidth="1"/>
    <col min="4" max="4" width="27.5703125" bestFit="1" customWidth="1"/>
  </cols>
  <sheetData>
    <row r="1" spans="1:9">
      <c r="A1" s="39" t="s">
        <v>557</v>
      </c>
      <c r="B1" s="17" t="s">
        <v>558</v>
      </c>
      <c r="C1" s="17" t="s">
        <v>559</v>
      </c>
      <c r="D1" s="17" t="s">
        <v>560</v>
      </c>
      <c r="E1" s="17" t="s">
        <v>561</v>
      </c>
      <c r="F1" s="39" t="s">
        <v>47</v>
      </c>
      <c r="G1" s="40" t="s">
        <v>48</v>
      </c>
      <c r="H1" s="40" t="s">
        <v>130</v>
      </c>
      <c r="I1" s="17" t="s">
        <v>562</v>
      </c>
    </row>
    <row r="2" spans="1:9">
      <c r="A2">
        <f>'KJR-Hintergrund'!V181</f>
        <v>0</v>
      </c>
      <c r="B2">
        <f>'KJR-Hintergrund'!P181</f>
        <v>0</v>
      </c>
      <c r="C2">
        <f>'KJR-Hintergrund'!Q181</f>
        <v>0</v>
      </c>
      <c r="D2">
        <f>'KJR-Hintergrund'!R181</f>
        <v>0</v>
      </c>
      <c r="E2">
        <f>'KJR-Hintergrund'!S181</f>
        <v>0</v>
      </c>
      <c r="F2">
        <f>'KJR-Hintergrund'!T181</f>
        <v>0</v>
      </c>
      <c r="G2">
        <f>'KJR-Hintergrund'!U181</f>
        <v>0</v>
      </c>
      <c r="H2">
        <f>'KJR-Hintergrund'!W181</f>
        <v>0</v>
      </c>
      <c r="I2" t="str">
        <f>CONCATENATE('Rahmen d Maßnahme'!$D$2,'Rahmen d Maßnahme'!$C$4,'Rahmen d Maßnahme'!$D$4,'Rahmen d Maßnahme'!$C$3," ",'Rahmen d Maßnahme'!$D$3)</f>
        <v>Grundkurs Sommer vom 27.07.24 bis 03.08.24 in  82284 Grafrath</v>
      </c>
    </row>
    <row r="3" spans="1:9">
      <c r="A3">
        <f>'KJR-Hintergrund'!V182</f>
        <v>0</v>
      </c>
      <c r="B3">
        <f>'KJR-Hintergrund'!P182</f>
        <v>0</v>
      </c>
      <c r="C3">
        <f>'KJR-Hintergrund'!Q182</f>
        <v>0</v>
      </c>
      <c r="D3">
        <f>'KJR-Hintergrund'!R182</f>
        <v>0</v>
      </c>
      <c r="E3">
        <f>'KJR-Hintergrund'!S182</f>
        <v>0</v>
      </c>
      <c r="F3">
        <f>'KJR-Hintergrund'!T182</f>
        <v>0</v>
      </c>
      <c r="G3">
        <f>'KJR-Hintergrund'!U182</f>
        <v>0</v>
      </c>
      <c r="H3">
        <f>'KJR-Hintergrund'!W182</f>
        <v>0</v>
      </c>
      <c r="I3" t="str">
        <f>CONCATENATE('Rahmen d Maßnahme'!$D$2,'Rahmen d Maßnahme'!$C$4,'Rahmen d Maßnahme'!$D$4,'Rahmen d Maßnahme'!$C$3," ",'Rahmen d Maßnahme'!$D$3)</f>
        <v>Grundkurs Sommer vom 27.07.24 bis 03.08.24 in  82284 Grafrath</v>
      </c>
    </row>
    <row r="4" spans="1:9">
      <c r="A4">
        <f>'KJR-Hintergrund'!V183</f>
        <v>0</v>
      </c>
      <c r="B4">
        <f>'KJR-Hintergrund'!P183</f>
        <v>0</v>
      </c>
      <c r="C4">
        <f>'KJR-Hintergrund'!Q183</f>
        <v>0</v>
      </c>
      <c r="D4">
        <f>'KJR-Hintergrund'!R183</f>
        <v>0</v>
      </c>
      <c r="E4">
        <f>'KJR-Hintergrund'!S183</f>
        <v>0</v>
      </c>
      <c r="F4">
        <f>'KJR-Hintergrund'!T183</f>
        <v>0</v>
      </c>
      <c r="G4">
        <f>'KJR-Hintergrund'!U183</f>
        <v>0</v>
      </c>
      <c r="H4">
        <f>'KJR-Hintergrund'!W183</f>
        <v>0</v>
      </c>
      <c r="I4" t="str">
        <f>CONCATENATE('Rahmen d Maßnahme'!$D$2,'Rahmen d Maßnahme'!$C$4,'Rahmen d Maßnahme'!$D$4,'Rahmen d Maßnahme'!$C$3," ",'Rahmen d Maßnahme'!$D$3)</f>
        <v>Grundkurs Sommer vom 27.07.24 bis 03.08.24 in  82284 Grafrath</v>
      </c>
    </row>
    <row r="5" spans="1:9">
      <c r="A5">
        <f>'KJR-Hintergrund'!V184</f>
        <v>0</v>
      </c>
      <c r="B5">
        <f>'KJR-Hintergrund'!P184</f>
        <v>0</v>
      </c>
      <c r="C5">
        <f>'KJR-Hintergrund'!Q184</f>
        <v>0</v>
      </c>
      <c r="D5">
        <f>'KJR-Hintergrund'!R184</f>
        <v>0</v>
      </c>
      <c r="E5">
        <f>'KJR-Hintergrund'!S184</f>
        <v>0</v>
      </c>
      <c r="F5">
        <f>'KJR-Hintergrund'!T184</f>
        <v>0</v>
      </c>
      <c r="G5">
        <f>'KJR-Hintergrund'!U184</f>
        <v>0</v>
      </c>
      <c r="H5">
        <f>'KJR-Hintergrund'!W184</f>
        <v>0</v>
      </c>
      <c r="I5" t="str">
        <f>CONCATENATE('Rahmen d Maßnahme'!$D$2,'Rahmen d Maßnahme'!$C$4,'Rahmen d Maßnahme'!$D$4,'Rahmen d Maßnahme'!$C$3," ",'Rahmen d Maßnahme'!$D$3)</f>
        <v>Grundkurs Sommer vom 27.07.24 bis 03.08.24 in  82284 Grafrath</v>
      </c>
    </row>
    <row r="6" spans="1:9">
      <c r="A6">
        <f>'KJR-Hintergrund'!V185</f>
        <v>0</v>
      </c>
      <c r="B6">
        <f>'KJR-Hintergrund'!P185</f>
        <v>0</v>
      </c>
      <c r="C6">
        <f>'KJR-Hintergrund'!Q185</f>
        <v>0</v>
      </c>
      <c r="D6">
        <f>'KJR-Hintergrund'!R185</f>
        <v>0</v>
      </c>
      <c r="E6">
        <f>'KJR-Hintergrund'!S185</f>
        <v>0</v>
      </c>
      <c r="F6">
        <f>'KJR-Hintergrund'!T185</f>
        <v>0</v>
      </c>
      <c r="G6">
        <f>'KJR-Hintergrund'!U185</f>
        <v>0</v>
      </c>
      <c r="H6">
        <f>'KJR-Hintergrund'!W185</f>
        <v>0</v>
      </c>
      <c r="I6" t="str">
        <f>CONCATENATE('Rahmen d Maßnahme'!$D$2,'Rahmen d Maßnahme'!$C$4,'Rahmen d Maßnahme'!$D$4,'Rahmen d Maßnahme'!$C$3," ",'Rahmen d Maßnahme'!$D$3)</f>
        <v>Grundkurs Sommer vom 27.07.24 bis 03.08.24 in  82284 Grafrath</v>
      </c>
    </row>
    <row r="7" spans="1:9">
      <c r="A7">
        <f>'KJR-Hintergrund'!V186</f>
        <v>0</v>
      </c>
      <c r="B7">
        <f>'KJR-Hintergrund'!P186</f>
        <v>0</v>
      </c>
      <c r="C7">
        <f>'KJR-Hintergrund'!Q186</f>
        <v>0</v>
      </c>
      <c r="D7">
        <f>'KJR-Hintergrund'!R186</f>
        <v>0</v>
      </c>
      <c r="E7">
        <f>'KJR-Hintergrund'!S186</f>
        <v>0</v>
      </c>
      <c r="F7">
        <f>'KJR-Hintergrund'!T186</f>
        <v>0</v>
      </c>
      <c r="G7">
        <f>'KJR-Hintergrund'!U186</f>
        <v>0</v>
      </c>
      <c r="H7">
        <f>'KJR-Hintergrund'!W186</f>
        <v>0</v>
      </c>
      <c r="I7" t="str">
        <f>CONCATENATE('Rahmen d Maßnahme'!$D$2,'Rahmen d Maßnahme'!$C$4,'Rahmen d Maßnahme'!$D$4,'Rahmen d Maßnahme'!$C$3," ",'Rahmen d Maßnahme'!$D$3)</f>
        <v>Grundkurs Sommer vom 27.07.24 bis 03.08.24 in  82284 Grafrath</v>
      </c>
    </row>
    <row r="8" spans="1:9">
      <c r="A8">
        <f>'KJR-Hintergrund'!V187</f>
        <v>0</v>
      </c>
      <c r="B8">
        <f>'KJR-Hintergrund'!P187</f>
        <v>0</v>
      </c>
      <c r="C8">
        <f>'KJR-Hintergrund'!Q187</f>
        <v>0</v>
      </c>
      <c r="D8">
        <f>'KJR-Hintergrund'!R187</f>
        <v>0</v>
      </c>
      <c r="E8">
        <f>'KJR-Hintergrund'!S187</f>
        <v>0</v>
      </c>
      <c r="F8">
        <f>'KJR-Hintergrund'!T187</f>
        <v>0</v>
      </c>
      <c r="G8">
        <f>'KJR-Hintergrund'!U187</f>
        <v>0</v>
      </c>
      <c r="H8">
        <f>'KJR-Hintergrund'!W187</f>
        <v>0</v>
      </c>
      <c r="I8" t="str">
        <f>CONCATENATE('Rahmen d Maßnahme'!$D$2,'Rahmen d Maßnahme'!$C$4,'Rahmen d Maßnahme'!$D$4,'Rahmen d Maßnahme'!$C$3," ",'Rahmen d Maßnahme'!$D$3)</f>
        <v>Grundkurs Sommer vom 27.07.24 bis 03.08.24 in  82284 Grafrath</v>
      </c>
    </row>
    <row r="9" spans="1:9">
      <c r="A9">
        <f>'KJR-Hintergrund'!V188</f>
        <v>0</v>
      </c>
      <c r="B9">
        <f>'KJR-Hintergrund'!P188</f>
        <v>0</v>
      </c>
      <c r="C9">
        <f>'KJR-Hintergrund'!Q188</f>
        <v>0</v>
      </c>
      <c r="D9">
        <f>'KJR-Hintergrund'!R188</f>
        <v>0</v>
      </c>
      <c r="E9">
        <f>'KJR-Hintergrund'!S188</f>
        <v>0</v>
      </c>
      <c r="F9">
        <f>'KJR-Hintergrund'!T188</f>
        <v>0</v>
      </c>
      <c r="G9">
        <f>'KJR-Hintergrund'!U188</f>
        <v>0</v>
      </c>
      <c r="H9">
        <f>'KJR-Hintergrund'!W188</f>
        <v>0</v>
      </c>
      <c r="I9" t="str">
        <f>CONCATENATE('Rahmen d Maßnahme'!$D$2,'Rahmen d Maßnahme'!$C$4,'Rahmen d Maßnahme'!$D$4,'Rahmen d Maßnahme'!$C$3," ",'Rahmen d Maßnahme'!$D$3)</f>
        <v>Grundkurs Sommer vom 27.07.24 bis 03.08.24 in  82284 Grafrath</v>
      </c>
    </row>
    <row r="10" spans="1:9">
      <c r="A10">
        <f>'KJR-Hintergrund'!V189</f>
        <v>0</v>
      </c>
      <c r="B10">
        <f>'KJR-Hintergrund'!P189</f>
        <v>0</v>
      </c>
      <c r="C10">
        <f>'KJR-Hintergrund'!Q189</f>
        <v>0</v>
      </c>
      <c r="D10">
        <f>'KJR-Hintergrund'!R189</f>
        <v>0</v>
      </c>
      <c r="E10">
        <f>'KJR-Hintergrund'!S189</f>
        <v>0</v>
      </c>
      <c r="F10">
        <f>'KJR-Hintergrund'!T189</f>
        <v>0</v>
      </c>
      <c r="G10">
        <f>'KJR-Hintergrund'!U189</f>
        <v>0</v>
      </c>
      <c r="H10">
        <f>'KJR-Hintergrund'!W189</f>
        <v>0</v>
      </c>
      <c r="I10" t="str">
        <f>CONCATENATE('Rahmen d Maßnahme'!$D$2,'Rahmen d Maßnahme'!$C$4,'Rahmen d Maßnahme'!$D$4,'Rahmen d Maßnahme'!$C$3," ",'Rahmen d Maßnahme'!$D$3)</f>
        <v>Grundkurs Sommer vom 27.07.24 bis 03.08.24 in  82284 Grafrath</v>
      </c>
    </row>
    <row r="11" spans="1:9">
      <c r="A11">
        <f>'KJR-Hintergrund'!V190</f>
        <v>0</v>
      </c>
      <c r="B11">
        <f>'KJR-Hintergrund'!P190</f>
        <v>0</v>
      </c>
      <c r="C11">
        <f>'KJR-Hintergrund'!Q190</f>
        <v>0</v>
      </c>
      <c r="D11">
        <f>'KJR-Hintergrund'!R190</f>
        <v>0</v>
      </c>
      <c r="E11">
        <f>'KJR-Hintergrund'!S190</f>
        <v>0</v>
      </c>
      <c r="F11">
        <f>'KJR-Hintergrund'!T190</f>
        <v>0</v>
      </c>
      <c r="G11">
        <f>'KJR-Hintergrund'!U190</f>
        <v>0</v>
      </c>
      <c r="H11">
        <f>'KJR-Hintergrund'!W190</f>
        <v>0</v>
      </c>
      <c r="I11" t="str">
        <f>CONCATENATE('Rahmen d Maßnahme'!$D$2,'Rahmen d Maßnahme'!$C$4,'Rahmen d Maßnahme'!$D$4,'Rahmen d Maßnahme'!$C$3," ",'Rahmen d Maßnahme'!$D$3)</f>
        <v>Grundkurs Sommer vom 27.07.24 bis 03.08.24 in  82284 Grafrath</v>
      </c>
    </row>
    <row r="12" spans="1:9">
      <c r="A12">
        <f>'KJR-Hintergrund'!V191</f>
        <v>0</v>
      </c>
      <c r="B12">
        <f>'KJR-Hintergrund'!P191</f>
        <v>0</v>
      </c>
      <c r="C12">
        <f>'KJR-Hintergrund'!Q191</f>
        <v>0</v>
      </c>
      <c r="D12">
        <f>'KJR-Hintergrund'!R191</f>
        <v>0</v>
      </c>
      <c r="E12">
        <f>'KJR-Hintergrund'!S191</f>
        <v>0</v>
      </c>
      <c r="F12">
        <f>'KJR-Hintergrund'!T191</f>
        <v>0</v>
      </c>
      <c r="G12">
        <f>'KJR-Hintergrund'!U191</f>
        <v>0</v>
      </c>
      <c r="H12">
        <f>'KJR-Hintergrund'!W191</f>
        <v>0</v>
      </c>
      <c r="I12" t="str">
        <f>CONCATENATE('Rahmen d Maßnahme'!$D$2,'Rahmen d Maßnahme'!$C$4,'Rahmen d Maßnahme'!$D$4,'Rahmen d Maßnahme'!$C$3," ",'Rahmen d Maßnahme'!$D$3)</f>
        <v>Grundkurs Sommer vom 27.07.24 bis 03.08.24 in  82284 Grafrath</v>
      </c>
    </row>
    <row r="13" spans="1:9">
      <c r="A13">
        <f>'KJR-Hintergrund'!V192</f>
        <v>0</v>
      </c>
      <c r="B13">
        <f>'KJR-Hintergrund'!P192</f>
        <v>0</v>
      </c>
      <c r="C13">
        <f>'KJR-Hintergrund'!Q192</f>
        <v>0</v>
      </c>
      <c r="D13">
        <f>'KJR-Hintergrund'!R192</f>
        <v>0</v>
      </c>
      <c r="E13">
        <f>'KJR-Hintergrund'!S192</f>
        <v>0</v>
      </c>
      <c r="F13">
        <f>'KJR-Hintergrund'!T192</f>
        <v>0</v>
      </c>
      <c r="G13">
        <f>'KJR-Hintergrund'!U192</f>
        <v>0</v>
      </c>
      <c r="H13">
        <f>'KJR-Hintergrund'!W192</f>
        <v>0</v>
      </c>
      <c r="I13" t="str">
        <f>CONCATENATE('Rahmen d Maßnahme'!$D$2,'Rahmen d Maßnahme'!$C$4,'Rahmen d Maßnahme'!$D$4,'Rahmen d Maßnahme'!$C$3," ",'Rahmen d Maßnahme'!$D$3)</f>
        <v>Grundkurs Sommer vom 27.07.24 bis 03.08.24 in  82284 Grafrath</v>
      </c>
    </row>
    <row r="14" spans="1:9">
      <c r="A14">
        <f>'KJR-Hintergrund'!V193</f>
        <v>0</v>
      </c>
      <c r="B14">
        <f>'KJR-Hintergrund'!P193</f>
        <v>0</v>
      </c>
      <c r="C14">
        <f>'KJR-Hintergrund'!Q193</f>
        <v>0</v>
      </c>
      <c r="D14">
        <f>'KJR-Hintergrund'!R193</f>
        <v>0</v>
      </c>
      <c r="E14">
        <f>'KJR-Hintergrund'!S193</f>
        <v>0</v>
      </c>
      <c r="F14">
        <f>'KJR-Hintergrund'!T193</f>
        <v>0</v>
      </c>
      <c r="G14">
        <f>'KJR-Hintergrund'!U193</f>
        <v>0</v>
      </c>
      <c r="H14">
        <f>'KJR-Hintergrund'!W193</f>
        <v>0</v>
      </c>
      <c r="I14" t="str">
        <f>CONCATENATE('Rahmen d Maßnahme'!$D$2,'Rahmen d Maßnahme'!$C$4,'Rahmen d Maßnahme'!$D$4,'Rahmen d Maßnahme'!$C$3," ",'Rahmen d Maßnahme'!$D$3)</f>
        <v>Grundkurs Sommer vom 27.07.24 bis 03.08.24 in  82284 Grafrath</v>
      </c>
    </row>
    <row r="15" spans="1:9">
      <c r="A15">
        <f>'KJR-Hintergrund'!V194</f>
        <v>0</v>
      </c>
      <c r="B15">
        <f>'KJR-Hintergrund'!P194</f>
        <v>0</v>
      </c>
      <c r="C15">
        <f>'KJR-Hintergrund'!Q194</f>
        <v>0</v>
      </c>
      <c r="D15">
        <f>'KJR-Hintergrund'!R194</f>
        <v>0</v>
      </c>
      <c r="E15">
        <f>'KJR-Hintergrund'!S194</f>
        <v>0</v>
      </c>
      <c r="F15">
        <f>'KJR-Hintergrund'!T194</f>
        <v>0</v>
      </c>
      <c r="G15">
        <f>'KJR-Hintergrund'!U194</f>
        <v>0</v>
      </c>
      <c r="H15">
        <f>'KJR-Hintergrund'!W194</f>
        <v>0</v>
      </c>
      <c r="I15" t="str">
        <f>CONCATENATE('Rahmen d Maßnahme'!$D$2,'Rahmen d Maßnahme'!$C$4,'Rahmen d Maßnahme'!$D$4,'Rahmen d Maßnahme'!$C$3," ",'Rahmen d Maßnahme'!$D$3)</f>
        <v>Grundkurs Sommer vom 27.07.24 bis 03.08.24 in  82284 Grafrath</v>
      </c>
    </row>
    <row r="16" spans="1:9">
      <c r="A16">
        <f>'KJR-Hintergrund'!V195</f>
        <v>0</v>
      </c>
      <c r="B16">
        <f>'KJR-Hintergrund'!P195</f>
        <v>0</v>
      </c>
      <c r="C16">
        <f>'KJR-Hintergrund'!Q195</f>
        <v>0</v>
      </c>
      <c r="D16">
        <f>'KJR-Hintergrund'!R195</f>
        <v>0</v>
      </c>
      <c r="E16">
        <f>'KJR-Hintergrund'!S195</f>
        <v>0</v>
      </c>
      <c r="F16">
        <f>'KJR-Hintergrund'!T195</f>
        <v>0</v>
      </c>
      <c r="G16">
        <f>'KJR-Hintergrund'!U195</f>
        <v>0</v>
      </c>
      <c r="H16">
        <f>'KJR-Hintergrund'!W195</f>
        <v>0</v>
      </c>
      <c r="I16" t="str">
        <f>CONCATENATE('Rahmen d Maßnahme'!$D$2,'Rahmen d Maßnahme'!$C$4,'Rahmen d Maßnahme'!$D$4,'Rahmen d Maßnahme'!$C$3," ",'Rahmen d Maßnahme'!$D$3)</f>
        <v>Grundkurs Sommer vom 27.07.24 bis 03.08.24 in  82284 Grafrath</v>
      </c>
    </row>
    <row r="17" spans="1:9">
      <c r="A17">
        <f>'KJR-Hintergrund'!V196</f>
        <v>0</v>
      </c>
      <c r="B17">
        <f>'KJR-Hintergrund'!P196</f>
        <v>0</v>
      </c>
      <c r="C17">
        <f>'KJR-Hintergrund'!Q196</f>
        <v>0</v>
      </c>
      <c r="D17">
        <f>'KJR-Hintergrund'!R196</f>
        <v>0</v>
      </c>
      <c r="E17">
        <f>'KJR-Hintergrund'!S196</f>
        <v>0</v>
      </c>
      <c r="F17">
        <f>'KJR-Hintergrund'!T196</f>
        <v>0</v>
      </c>
      <c r="G17">
        <f>'KJR-Hintergrund'!U196</f>
        <v>0</v>
      </c>
      <c r="H17">
        <f>'KJR-Hintergrund'!W196</f>
        <v>0</v>
      </c>
      <c r="I17" t="str">
        <f>CONCATENATE('Rahmen d Maßnahme'!$D$2,'Rahmen d Maßnahme'!$C$4,'Rahmen d Maßnahme'!$D$4,'Rahmen d Maßnahme'!$C$3," ",'Rahmen d Maßnahme'!$D$3)</f>
        <v>Grundkurs Sommer vom 27.07.24 bis 03.08.24 in  82284 Grafrath</v>
      </c>
    </row>
    <row r="18" spans="1:9">
      <c r="A18">
        <f>'KJR-Hintergrund'!V197</f>
        <v>0</v>
      </c>
      <c r="B18">
        <f>'KJR-Hintergrund'!P197</f>
        <v>0</v>
      </c>
      <c r="C18">
        <f>'KJR-Hintergrund'!Q197</f>
        <v>0</v>
      </c>
      <c r="D18">
        <f>'KJR-Hintergrund'!R197</f>
        <v>0</v>
      </c>
      <c r="E18">
        <f>'KJR-Hintergrund'!S197</f>
        <v>0</v>
      </c>
      <c r="F18">
        <f>'KJR-Hintergrund'!T197</f>
        <v>0</v>
      </c>
      <c r="G18">
        <f>'KJR-Hintergrund'!U197</f>
        <v>0</v>
      </c>
      <c r="H18">
        <f>'KJR-Hintergrund'!W197</f>
        <v>0</v>
      </c>
      <c r="I18" t="str">
        <f>CONCATENATE('Rahmen d Maßnahme'!$D$2,'Rahmen d Maßnahme'!$C$4,'Rahmen d Maßnahme'!$D$4,'Rahmen d Maßnahme'!$C$3," ",'Rahmen d Maßnahme'!$D$3)</f>
        <v>Grundkurs Sommer vom 27.07.24 bis 03.08.24 in  82284 Grafrath</v>
      </c>
    </row>
    <row r="19" spans="1:9">
      <c r="A19">
        <f>'KJR-Hintergrund'!V198</f>
        <v>0</v>
      </c>
      <c r="B19">
        <f>'KJR-Hintergrund'!P198</f>
        <v>0</v>
      </c>
      <c r="C19">
        <f>'KJR-Hintergrund'!Q198</f>
        <v>0</v>
      </c>
      <c r="D19">
        <f>'KJR-Hintergrund'!R198</f>
        <v>0</v>
      </c>
      <c r="E19">
        <f>'KJR-Hintergrund'!S198</f>
        <v>0</v>
      </c>
      <c r="F19">
        <f>'KJR-Hintergrund'!T198</f>
        <v>0</v>
      </c>
      <c r="G19">
        <f>'KJR-Hintergrund'!U198</f>
        <v>0</v>
      </c>
      <c r="H19">
        <f>'KJR-Hintergrund'!W198</f>
        <v>0</v>
      </c>
      <c r="I19" t="str">
        <f>CONCATENATE('Rahmen d Maßnahme'!$D$2,'Rahmen d Maßnahme'!$C$4,'Rahmen d Maßnahme'!$D$4,'Rahmen d Maßnahme'!$C$3," ",'Rahmen d Maßnahme'!$D$3)</f>
        <v>Grundkurs Sommer vom 27.07.24 bis 03.08.24 in  82284 Grafrath</v>
      </c>
    </row>
    <row r="20" spans="1:9">
      <c r="A20">
        <f>'KJR-Hintergrund'!V199</f>
        <v>0</v>
      </c>
      <c r="B20">
        <f>'KJR-Hintergrund'!P199</f>
        <v>0</v>
      </c>
      <c r="C20">
        <f>'KJR-Hintergrund'!Q199</f>
        <v>0</v>
      </c>
      <c r="D20">
        <f>'KJR-Hintergrund'!R199</f>
        <v>0</v>
      </c>
      <c r="E20">
        <f>'KJR-Hintergrund'!S199</f>
        <v>0</v>
      </c>
      <c r="F20">
        <f>'KJR-Hintergrund'!T199</f>
        <v>0</v>
      </c>
      <c r="G20">
        <f>'KJR-Hintergrund'!U199</f>
        <v>0</v>
      </c>
      <c r="H20">
        <f>'KJR-Hintergrund'!W199</f>
        <v>0</v>
      </c>
      <c r="I20" t="str">
        <f>CONCATENATE('Rahmen d Maßnahme'!$D$2,'Rahmen d Maßnahme'!$C$4,'Rahmen d Maßnahme'!$D$4,'Rahmen d Maßnahme'!$C$3," ",'Rahmen d Maßnahme'!$D$3)</f>
        <v>Grundkurs Sommer vom 27.07.24 bis 03.08.24 in  82284 Grafrath</v>
      </c>
    </row>
    <row r="21" spans="1:9">
      <c r="A21">
        <f>'KJR-Hintergrund'!V200</f>
        <v>0</v>
      </c>
      <c r="B21">
        <f>'KJR-Hintergrund'!P200</f>
        <v>0</v>
      </c>
      <c r="C21">
        <f>'KJR-Hintergrund'!Q200</f>
        <v>0</v>
      </c>
      <c r="D21">
        <f>'KJR-Hintergrund'!R200</f>
        <v>0</v>
      </c>
      <c r="E21">
        <f>'KJR-Hintergrund'!S200</f>
        <v>0</v>
      </c>
      <c r="F21">
        <f>'KJR-Hintergrund'!T200</f>
        <v>0</v>
      </c>
      <c r="G21">
        <f>'KJR-Hintergrund'!U200</f>
        <v>0</v>
      </c>
      <c r="H21">
        <f>'KJR-Hintergrund'!W200</f>
        <v>0</v>
      </c>
      <c r="I21" t="str">
        <f>CONCATENATE('Rahmen d Maßnahme'!$D$2,'Rahmen d Maßnahme'!$C$4,'Rahmen d Maßnahme'!$D$4,'Rahmen d Maßnahme'!$C$3," ",'Rahmen d Maßnahme'!$D$3)</f>
        <v>Grundkurs Sommer vom 27.07.24 bis 03.08.24 in  82284 Grafrath</v>
      </c>
    </row>
    <row r="22" spans="1:9">
      <c r="A22">
        <f>'KJR-Hintergrund'!V201</f>
        <v>0</v>
      </c>
      <c r="B22">
        <f>'KJR-Hintergrund'!P201</f>
        <v>0</v>
      </c>
      <c r="C22">
        <f>'KJR-Hintergrund'!Q201</f>
        <v>0</v>
      </c>
      <c r="D22">
        <f>'KJR-Hintergrund'!R201</f>
        <v>0</v>
      </c>
      <c r="E22">
        <f>'KJR-Hintergrund'!S201</f>
        <v>0</v>
      </c>
      <c r="F22">
        <f>'KJR-Hintergrund'!T201</f>
        <v>0</v>
      </c>
      <c r="G22">
        <f>'KJR-Hintergrund'!U201</f>
        <v>0</v>
      </c>
      <c r="H22">
        <f>'KJR-Hintergrund'!W201</f>
        <v>0</v>
      </c>
      <c r="I22" t="str">
        <f>CONCATENATE('Rahmen d Maßnahme'!$D$2,'Rahmen d Maßnahme'!$C$4,'Rahmen d Maßnahme'!$D$4,'Rahmen d Maßnahme'!$C$3," ",'Rahmen d Maßnahme'!$D$3)</f>
        <v>Grundkurs Sommer vom 27.07.24 bis 03.08.24 in  82284 Grafrath</v>
      </c>
    </row>
    <row r="23" spans="1:9">
      <c r="A23">
        <f>'KJR-Hintergrund'!V202</f>
        <v>0</v>
      </c>
      <c r="B23">
        <f>'KJR-Hintergrund'!P202</f>
        <v>0</v>
      </c>
      <c r="C23">
        <f>'KJR-Hintergrund'!Q202</f>
        <v>0</v>
      </c>
      <c r="D23">
        <f>'KJR-Hintergrund'!R202</f>
        <v>0</v>
      </c>
      <c r="E23">
        <f>'KJR-Hintergrund'!S202</f>
        <v>0</v>
      </c>
      <c r="F23">
        <f>'KJR-Hintergrund'!T202</f>
        <v>0</v>
      </c>
      <c r="G23">
        <f>'KJR-Hintergrund'!U202</f>
        <v>0</v>
      </c>
      <c r="H23">
        <f>'KJR-Hintergrund'!W202</f>
        <v>0</v>
      </c>
      <c r="I23" t="str">
        <f>CONCATENATE('Rahmen d Maßnahme'!$D$2,'Rahmen d Maßnahme'!$C$4,'Rahmen d Maßnahme'!$D$4,'Rahmen d Maßnahme'!$C$3," ",'Rahmen d Maßnahme'!$D$3)</f>
        <v>Grundkurs Sommer vom 27.07.24 bis 03.08.24 in  82284 Grafrath</v>
      </c>
    </row>
    <row r="24" spans="1:9">
      <c r="A24">
        <f>'KJR-Hintergrund'!V203</f>
        <v>0</v>
      </c>
      <c r="B24">
        <f>'KJR-Hintergrund'!P203</f>
        <v>0</v>
      </c>
      <c r="C24">
        <f>'KJR-Hintergrund'!Q203</f>
        <v>0</v>
      </c>
      <c r="D24">
        <f>'KJR-Hintergrund'!R203</f>
        <v>0</v>
      </c>
      <c r="E24">
        <f>'KJR-Hintergrund'!S203</f>
        <v>0</v>
      </c>
      <c r="F24">
        <f>'KJR-Hintergrund'!T203</f>
        <v>0</v>
      </c>
      <c r="G24">
        <f>'KJR-Hintergrund'!U203</f>
        <v>0</v>
      </c>
      <c r="H24">
        <f>'KJR-Hintergrund'!W203</f>
        <v>0</v>
      </c>
      <c r="I24" t="str">
        <f>CONCATENATE('Rahmen d Maßnahme'!$D$2,'Rahmen d Maßnahme'!$C$4,'Rahmen d Maßnahme'!$D$4,'Rahmen d Maßnahme'!$C$3," ",'Rahmen d Maßnahme'!$D$3)</f>
        <v>Grundkurs Sommer vom 27.07.24 bis 03.08.24 in  82284 Grafrath</v>
      </c>
    </row>
    <row r="25" spans="1:9">
      <c r="A25">
        <f>'KJR-Hintergrund'!V204</f>
        <v>0</v>
      </c>
      <c r="B25">
        <f>'KJR-Hintergrund'!P204</f>
        <v>0</v>
      </c>
      <c r="C25">
        <f>'KJR-Hintergrund'!Q204</f>
        <v>0</v>
      </c>
      <c r="D25">
        <f>'KJR-Hintergrund'!R204</f>
        <v>0</v>
      </c>
      <c r="E25">
        <f>'KJR-Hintergrund'!S204</f>
        <v>0</v>
      </c>
      <c r="F25">
        <f>'KJR-Hintergrund'!T204</f>
        <v>0</v>
      </c>
      <c r="G25">
        <f>'KJR-Hintergrund'!U204</f>
        <v>0</v>
      </c>
      <c r="H25">
        <f>'KJR-Hintergrund'!W204</f>
        <v>0</v>
      </c>
      <c r="I25" t="str">
        <f>CONCATENATE('Rahmen d Maßnahme'!$D$2,'Rahmen d Maßnahme'!$C$4,'Rahmen d Maßnahme'!$D$4,'Rahmen d Maßnahme'!$C$3," ",'Rahmen d Maßnahme'!$D$3)</f>
        <v>Grundkurs Sommer vom 27.07.24 bis 03.08.24 in  82284 Grafrath</v>
      </c>
    </row>
    <row r="26" spans="1:9">
      <c r="A26">
        <f>'KJR-Hintergrund'!V205</f>
        <v>0</v>
      </c>
      <c r="B26">
        <f>'KJR-Hintergrund'!P205</f>
        <v>0</v>
      </c>
      <c r="C26">
        <f>'KJR-Hintergrund'!Q205</f>
        <v>0</v>
      </c>
      <c r="D26">
        <f>'KJR-Hintergrund'!R205</f>
        <v>0</v>
      </c>
      <c r="E26">
        <f>'KJR-Hintergrund'!S205</f>
        <v>0</v>
      </c>
      <c r="F26">
        <f>'KJR-Hintergrund'!T205</f>
        <v>0</v>
      </c>
      <c r="G26">
        <f>'KJR-Hintergrund'!U205</f>
        <v>0</v>
      </c>
      <c r="H26">
        <f>'KJR-Hintergrund'!W205</f>
        <v>0</v>
      </c>
      <c r="I26" t="str">
        <f>CONCATENATE('Rahmen d Maßnahme'!$D$2,'Rahmen d Maßnahme'!$C$4,'Rahmen d Maßnahme'!$D$4,'Rahmen d Maßnahme'!$C$3," ",'Rahmen d Maßnahme'!$D$3)</f>
        <v>Grundkurs Sommer vom 27.07.24 bis 03.08.24 in  82284 Grafrath</v>
      </c>
    </row>
    <row r="27" spans="1:9">
      <c r="A27">
        <f>'KJR-Hintergrund'!V206</f>
        <v>0</v>
      </c>
      <c r="B27">
        <f>'KJR-Hintergrund'!P206</f>
        <v>0</v>
      </c>
      <c r="C27">
        <f>'KJR-Hintergrund'!Q206</f>
        <v>0</v>
      </c>
      <c r="D27">
        <f>'KJR-Hintergrund'!R206</f>
        <v>0</v>
      </c>
      <c r="E27">
        <f>'KJR-Hintergrund'!S206</f>
        <v>0</v>
      </c>
      <c r="F27">
        <f>'KJR-Hintergrund'!T206</f>
        <v>0</v>
      </c>
      <c r="G27">
        <f>'KJR-Hintergrund'!U206</f>
        <v>0</v>
      </c>
      <c r="H27">
        <f>'KJR-Hintergrund'!W206</f>
        <v>0</v>
      </c>
      <c r="I27" t="str">
        <f>CONCATENATE('Rahmen d Maßnahme'!$D$2,'Rahmen d Maßnahme'!$C$4,'Rahmen d Maßnahme'!$D$4,'Rahmen d Maßnahme'!$C$3," ",'Rahmen d Maßnahme'!$D$3)</f>
        <v>Grundkurs Sommer vom 27.07.24 bis 03.08.24 in  82284 Grafrath</v>
      </c>
    </row>
    <row r="28" spans="1:9">
      <c r="A28">
        <f>'KJR-Hintergrund'!V207</f>
        <v>0</v>
      </c>
      <c r="B28">
        <f>'KJR-Hintergrund'!P207</f>
        <v>0</v>
      </c>
      <c r="C28">
        <f>'KJR-Hintergrund'!Q207</f>
        <v>0</v>
      </c>
      <c r="D28">
        <f>'KJR-Hintergrund'!R207</f>
        <v>0</v>
      </c>
      <c r="E28">
        <f>'KJR-Hintergrund'!S207</f>
        <v>0</v>
      </c>
      <c r="F28">
        <f>'KJR-Hintergrund'!T207</f>
        <v>0</v>
      </c>
      <c r="G28">
        <f>'KJR-Hintergrund'!U207</f>
        <v>0</v>
      </c>
      <c r="H28">
        <f>'KJR-Hintergrund'!W207</f>
        <v>0</v>
      </c>
      <c r="I28" t="str">
        <f>CONCATENATE('Rahmen d Maßnahme'!$D$2,'Rahmen d Maßnahme'!$C$4,'Rahmen d Maßnahme'!$D$4,'Rahmen d Maßnahme'!$C$3," ",'Rahmen d Maßnahme'!$D$3)</f>
        <v>Grundkurs Sommer vom 27.07.24 bis 03.08.24 in  82284 Grafrath</v>
      </c>
    </row>
    <row r="29" spans="1:9">
      <c r="A29">
        <f>'KJR-Hintergrund'!V208</f>
        <v>0</v>
      </c>
      <c r="B29">
        <f>'KJR-Hintergrund'!P208</f>
        <v>0</v>
      </c>
      <c r="C29">
        <f>'KJR-Hintergrund'!Q208</f>
        <v>0</v>
      </c>
      <c r="D29">
        <f>'KJR-Hintergrund'!R208</f>
        <v>0</v>
      </c>
      <c r="E29">
        <f>'KJR-Hintergrund'!S208</f>
        <v>0</v>
      </c>
      <c r="F29">
        <f>'KJR-Hintergrund'!T208</f>
        <v>0</v>
      </c>
      <c r="G29">
        <f>'KJR-Hintergrund'!U208</f>
        <v>0</v>
      </c>
      <c r="H29">
        <f>'KJR-Hintergrund'!W208</f>
        <v>0</v>
      </c>
      <c r="I29" t="str">
        <f>CONCATENATE('Rahmen d Maßnahme'!$D$2,'Rahmen d Maßnahme'!$C$4,'Rahmen d Maßnahme'!$D$4,'Rahmen d Maßnahme'!$C$3," ",'Rahmen d Maßnahme'!$D$3)</f>
        <v>Grundkurs Sommer vom 27.07.24 bis 03.08.24 in  82284 Grafrath</v>
      </c>
    </row>
    <row r="30" spans="1:9">
      <c r="A30">
        <f>'KJR-Hintergrund'!V209</f>
        <v>0</v>
      </c>
      <c r="B30">
        <f>'KJR-Hintergrund'!P209</f>
        <v>0</v>
      </c>
      <c r="C30">
        <f>'KJR-Hintergrund'!Q209</f>
        <v>0</v>
      </c>
      <c r="D30">
        <f>'KJR-Hintergrund'!R209</f>
        <v>0</v>
      </c>
      <c r="E30">
        <f>'KJR-Hintergrund'!S209</f>
        <v>0</v>
      </c>
      <c r="F30">
        <f>'KJR-Hintergrund'!T209</f>
        <v>0</v>
      </c>
      <c r="G30">
        <f>'KJR-Hintergrund'!U209</f>
        <v>0</v>
      </c>
      <c r="H30">
        <f>'KJR-Hintergrund'!W209</f>
        <v>0</v>
      </c>
      <c r="I30" t="str">
        <f>CONCATENATE('Rahmen d Maßnahme'!$D$2,'Rahmen d Maßnahme'!$C$4,'Rahmen d Maßnahme'!$D$4,'Rahmen d Maßnahme'!$C$3," ",'Rahmen d Maßnahme'!$D$3)</f>
        <v>Grundkurs Sommer vom 27.07.24 bis 03.08.24 in  82284 Grafrath</v>
      </c>
    </row>
    <row r="31" spans="1:9">
      <c r="A31">
        <f>'KJR-Hintergrund'!V210</f>
        <v>0</v>
      </c>
      <c r="B31">
        <f>'KJR-Hintergrund'!P210</f>
        <v>0</v>
      </c>
      <c r="C31">
        <f>'KJR-Hintergrund'!Q210</f>
        <v>0</v>
      </c>
      <c r="D31">
        <f>'KJR-Hintergrund'!R210</f>
        <v>0</v>
      </c>
      <c r="E31">
        <f>'KJR-Hintergrund'!S210</f>
        <v>0</v>
      </c>
      <c r="F31">
        <f>'KJR-Hintergrund'!T210</f>
        <v>0</v>
      </c>
      <c r="G31">
        <f>'KJR-Hintergrund'!U210</f>
        <v>0</v>
      </c>
      <c r="H31">
        <f>'KJR-Hintergrund'!W210</f>
        <v>0</v>
      </c>
      <c r="I31" t="str">
        <f>CONCATENATE('Rahmen d Maßnahme'!$D$2,'Rahmen d Maßnahme'!$C$4,'Rahmen d Maßnahme'!$D$4,'Rahmen d Maßnahme'!$C$3," ",'Rahmen d Maßnahme'!$D$3)</f>
        <v>Grundkurs Sommer vom 27.07.24 bis 03.08.24 in  82284 Grafrath</v>
      </c>
    </row>
    <row r="32" spans="1:9">
      <c r="A32">
        <f>'KJR-Hintergrund'!V211</f>
        <v>0</v>
      </c>
      <c r="B32">
        <f>'KJR-Hintergrund'!P211</f>
        <v>0</v>
      </c>
      <c r="C32">
        <f>'KJR-Hintergrund'!Q211</f>
        <v>0</v>
      </c>
      <c r="D32">
        <f>'KJR-Hintergrund'!R211</f>
        <v>0</v>
      </c>
      <c r="E32">
        <f>'KJR-Hintergrund'!S211</f>
        <v>0</v>
      </c>
      <c r="F32">
        <f>'KJR-Hintergrund'!T211</f>
        <v>0</v>
      </c>
      <c r="G32">
        <f>'KJR-Hintergrund'!U211</f>
        <v>0</v>
      </c>
      <c r="H32">
        <f>'KJR-Hintergrund'!W211</f>
        <v>0</v>
      </c>
      <c r="I32" t="str">
        <f>CONCATENATE('Rahmen d Maßnahme'!$D$2,'Rahmen d Maßnahme'!$C$4,'Rahmen d Maßnahme'!$D$4,'Rahmen d Maßnahme'!$C$3," ",'Rahmen d Maßnahme'!$D$3)</f>
        <v>Grundkurs Sommer vom 27.07.24 bis 03.08.24 in  82284 Grafrath</v>
      </c>
    </row>
  </sheetData>
  <sheetProtection formatColumns="0" formatRows="0" sort="0"/>
  <pageMargins left="0.7" right="0.7" top="0.78740157499999996" bottom="0.78740157499999996"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FE6FF5-0A7E-4B08-8FED-2F2233B4427B}">
  <sheetPr>
    <tabColor theme="8" tint="0.79998168889431442"/>
  </sheetPr>
  <dimension ref="A1:I32"/>
  <sheetViews>
    <sheetView workbookViewId="0">
      <selection activeCell="H2" sqref="H2:H32"/>
    </sheetView>
  </sheetViews>
  <sheetFormatPr defaultColWidth="11.42578125" defaultRowHeight="15"/>
  <cols>
    <col min="1" max="1" width="26.7109375" bestFit="1" customWidth="1"/>
    <col min="4" max="4" width="27.5703125" bestFit="1" customWidth="1"/>
  </cols>
  <sheetData>
    <row r="1" spans="1:9">
      <c r="A1" s="39" t="s">
        <v>557</v>
      </c>
      <c r="B1" s="17" t="s">
        <v>558</v>
      </c>
      <c r="C1" s="17" t="s">
        <v>559</v>
      </c>
      <c r="D1" s="17" t="s">
        <v>560</v>
      </c>
      <c r="E1" s="17" t="s">
        <v>561</v>
      </c>
      <c r="F1" s="39" t="s">
        <v>47</v>
      </c>
      <c r="G1" s="40" t="s">
        <v>48</v>
      </c>
      <c r="H1" s="40" t="s">
        <v>130</v>
      </c>
      <c r="I1" s="17" t="s">
        <v>562</v>
      </c>
    </row>
    <row r="2" spans="1:9">
      <c r="A2">
        <f>'KJR-Hintergrund'!V221</f>
        <v>0</v>
      </c>
      <c r="B2">
        <f>'KJR-Hintergrund'!P221</f>
        <v>0</v>
      </c>
      <c r="C2">
        <f>'KJR-Hintergrund'!Q221</f>
        <v>0</v>
      </c>
      <c r="D2">
        <f>'KJR-Hintergrund'!R221</f>
        <v>0</v>
      </c>
      <c r="E2">
        <f>'KJR-Hintergrund'!S221</f>
        <v>0</v>
      </c>
      <c r="F2">
        <f>'KJR-Hintergrund'!T221</f>
        <v>0</v>
      </c>
      <c r="G2">
        <f>'KJR-Hintergrund'!U221</f>
        <v>0</v>
      </c>
      <c r="H2">
        <f>'KJR-Hintergrund'!W221</f>
        <v>0</v>
      </c>
      <c r="I2" t="str">
        <f>CONCATENATE('Rahmen d Maßnahme'!$D$2,'Rahmen d Maßnahme'!$C$4,'Rahmen d Maßnahme'!$D$4,'Rahmen d Maßnahme'!$C$3," ",'Rahmen d Maßnahme'!$D$3)</f>
        <v>Grundkurs Sommer vom 27.07.24 bis 03.08.24 in  82284 Grafrath</v>
      </c>
    </row>
    <row r="3" spans="1:9">
      <c r="A3">
        <f>'KJR-Hintergrund'!V222</f>
        <v>0</v>
      </c>
      <c r="B3">
        <f>'KJR-Hintergrund'!P222</f>
        <v>0</v>
      </c>
      <c r="C3">
        <f>'KJR-Hintergrund'!Q222</f>
        <v>0</v>
      </c>
      <c r="D3">
        <f>'KJR-Hintergrund'!R222</f>
        <v>0</v>
      </c>
      <c r="E3">
        <f>'KJR-Hintergrund'!S222</f>
        <v>0</v>
      </c>
      <c r="F3">
        <f>'KJR-Hintergrund'!T222</f>
        <v>0</v>
      </c>
      <c r="G3">
        <f>'KJR-Hintergrund'!U222</f>
        <v>0</v>
      </c>
      <c r="H3">
        <f>'KJR-Hintergrund'!W222</f>
        <v>0</v>
      </c>
      <c r="I3" t="str">
        <f>CONCATENATE('Rahmen d Maßnahme'!$D$2,'Rahmen d Maßnahme'!$C$4,'Rahmen d Maßnahme'!$D$4,'Rahmen d Maßnahme'!$C$3," ",'Rahmen d Maßnahme'!$D$3)</f>
        <v>Grundkurs Sommer vom 27.07.24 bis 03.08.24 in  82284 Grafrath</v>
      </c>
    </row>
    <row r="4" spans="1:9">
      <c r="A4">
        <f>'KJR-Hintergrund'!V223</f>
        <v>0</v>
      </c>
      <c r="B4">
        <f>'KJR-Hintergrund'!P223</f>
        <v>0</v>
      </c>
      <c r="C4">
        <f>'KJR-Hintergrund'!Q223</f>
        <v>0</v>
      </c>
      <c r="D4">
        <f>'KJR-Hintergrund'!R223</f>
        <v>0</v>
      </c>
      <c r="E4">
        <f>'KJR-Hintergrund'!S223</f>
        <v>0</v>
      </c>
      <c r="F4">
        <f>'KJR-Hintergrund'!T223</f>
        <v>0</v>
      </c>
      <c r="G4">
        <f>'KJR-Hintergrund'!U223</f>
        <v>0</v>
      </c>
      <c r="H4">
        <f>'KJR-Hintergrund'!W223</f>
        <v>0</v>
      </c>
      <c r="I4" t="str">
        <f>CONCATENATE('Rahmen d Maßnahme'!$D$2,'Rahmen d Maßnahme'!$C$4,'Rahmen d Maßnahme'!$D$4,'Rahmen d Maßnahme'!$C$3," ",'Rahmen d Maßnahme'!$D$3)</f>
        <v>Grundkurs Sommer vom 27.07.24 bis 03.08.24 in  82284 Grafrath</v>
      </c>
    </row>
    <row r="5" spans="1:9">
      <c r="A5">
        <f>'KJR-Hintergrund'!V224</f>
        <v>0</v>
      </c>
      <c r="B5">
        <f>'KJR-Hintergrund'!P224</f>
        <v>0</v>
      </c>
      <c r="C5">
        <f>'KJR-Hintergrund'!Q224</f>
        <v>0</v>
      </c>
      <c r="D5">
        <f>'KJR-Hintergrund'!R224</f>
        <v>0</v>
      </c>
      <c r="E5">
        <f>'KJR-Hintergrund'!S224</f>
        <v>0</v>
      </c>
      <c r="F5">
        <f>'KJR-Hintergrund'!T224</f>
        <v>0</v>
      </c>
      <c r="G5">
        <f>'KJR-Hintergrund'!U224</f>
        <v>0</v>
      </c>
      <c r="H5">
        <f>'KJR-Hintergrund'!W224</f>
        <v>0</v>
      </c>
      <c r="I5" t="str">
        <f>CONCATENATE('Rahmen d Maßnahme'!$D$2,'Rahmen d Maßnahme'!$C$4,'Rahmen d Maßnahme'!$D$4,'Rahmen d Maßnahme'!$C$3," ",'Rahmen d Maßnahme'!$D$3)</f>
        <v>Grundkurs Sommer vom 27.07.24 bis 03.08.24 in  82284 Grafrath</v>
      </c>
    </row>
    <row r="6" spans="1:9">
      <c r="A6">
        <f>'KJR-Hintergrund'!V225</f>
        <v>0</v>
      </c>
      <c r="B6">
        <f>'KJR-Hintergrund'!P225</f>
        <v>0</v>
      </c>
      <c r="C6">
        <f>'KJR-Hintergrund'!Q225</f>
        <v>0</v>
      </c>
      <c r="D6">
        <f>'KJR-Hintergrund'!R225</f>
        <v>0</v>
      </c>
      <c r="E6">
        <f>'KJR-Hintergrund'!S225</f>
        <v>0</v>
      </c>
      <c r="F6">
        <f>'KJR-Hintergrund'!T225</f>
        <v>0</v>
      </c>
      <c r="G6">
        <f>'KJR-Hintergrund'!U225</f>
        <v>0</v>
      </c>
      <c r="H6">
        <f>'KJR-Hintergrund'!W225</f>
        <v>0</v>
      </c>
      <c r="I6" t="str">
        <f>CONCATENATE('Rahmen d Maßnahme'!$D$2,'Rahmen d Maßnahme'!$C$4,'Rahmen d Maßnahme'!$D$4,'Rahmen d Maßnahme'!$C$3," ",'Rahmen d Maßnahme'!$D$3)</f>
        <v>Grundkurs Sommer vom 27.07.24 bis 03.08.24 in  82284 Grafrath</v>
      </c>
    </row>
    <row r="7" spans="1:9">
      <c r="A7">
        <f>'KJR-Hintergrund'!V226</f>
        <v>0</v>
      </c>
      <c r="B7">
        <f>'KJR-Hintergrund'!P226</f>
        <v>0</v>
      </c>
      <c r="C7">
        <f>'KJR-Hintergrund'!Q226</f>
        <v>0</v>
      </c>
      <c r="D7">
        <f>'KJR-Hintergrund'!R226</f>
        <v>0</v>
      </c>
      <c r="E7">
        <f>'KJR-Hintergrund'!S226</f>
        <v>0</v>
      </c>
      <c r="F7">
        <f>'KJR-Hintergrund'!T226</f>
        <v>0</v>
      </c>
      <c r="G7">
        <f>'KJR-Hintergrund'!U226</f>
        <v>0</v>
      </c>
      <c r="H7">
        <f>'KJR-Hintergrund'!W226</f>
        <v>0</v>
      </c>
      <c r="I7" t="str">
        <f>CONCATENATE('Rahmen d Maßnahme'!$D$2,'Rahmen d Maßnahme'!$C$4,'Rahmen d Maßnahme'!$D$4,'Rahmen d Maßnahme'!$C$3," ",'Rahmen d Maßnahme'!$D$3)</f>
        <v>Grundkurs Sommer vom 27.07.24 bis 03.08.24 in  82284 Grafrath</v>
      </c>
    </row>
    <row r="8" spans="1:9">
      <c r="A8">
        <f>'KJR-Hintergrund'!V227</f>
        <v>0</v>
      </c>
      <c r="B8">
        <f>'KJR-Hintergrund'!P227</f>
        <v>0</v>
      </c>
      <c r="C8">
        <f>'KJR-Hintergrund'!Q227</f>
        <v>0</v>
      </c>
      <c r="D8">
        <f>'KJR-Hintergrund'!R227</f>
        <v>0</v>
      </c>
      <c r="E8">
        <f>'KJR-Hintergrund'!S227</f>
        <v>0</v>
      </c>
      <c r="F8">
        <f>'KJR-Hintergrund'!T227</f>
        <v>0</v>
      </c>
      <c r="G8">
        <f>'KJR-Hintergrund'!U227</f>
        <v>0</v>
      </c>
      <c r="H8">
        <f>'KJR-Hintergrund'!W227</f>
        <v>0</v>
      </c>
      <c r="I8" t="str">
        <f>CONCATENATE('Rahmen d Maßnahme'!$D$2,'Rahmen d Maßnahme'!$C$4,'Rahmen d Maßnahme'!$D$4,'Rahmen d Maßnahme'!$C$3," ",'Rahmen d Maßnahme'!$D$3)</f>
        <v>Grundkurs Sommer vom 27.07.24 bis 03.08.24 in  82284 Grafrath</v>
      </c>
    </row>
    <row r="9" spans="1:9">
      <c r="A9">
        <f>'KJR-Hintergrund'!V228</f>
        <v>0</v>
      </c>
      <c r="B9">
        <f>'KJR-Hintergrund'!P228</f>
        <v>0</v>
      </c>
      <c r="C9">
        <f>'KJR-Hintergrund'!Q228</f>
        <v>0</v>
      </c>
      <c r="D9">
        <f>'KJR-Hintergrund'!R228</f>
        <v>0</v>
      </c>
      <c r="E9">
        <f>'KJR-Hintergrund'!S228</f>
        <v>0</v>
      </c>
      <c r="F9">
        <f>'KJR-Hintergrund'!T228</f>
        <v>0</v>
      </c>
      <c r="G9">
        <f>'KJR-Hintergrund'!U228</f>
        <v>0</v>
      </c>
      <c r="H9">
        <f>'KJR-Hintergrund'!W228</f>
        <v>0</v>
      </c>
      <c r="I9" t="str">
        <f>CONCATENATE('Rahmen d Maßnahme'!$D$2,'Rahmen d Maßnahme'!$C$4,'Rahmen d Maßnahme'!$D$4,'Rahmen d Maßnahme'!$C$3," ",'Rahmen d Maßnahme'!$D$3)</f>
        <v>Grundkurs Sommer vom 27.07.24 bis 03.08.24 in  82284 Grafrath</v>
      </c>
    </row>
    <row r="10" spans="1:9">
      <c r="A10">
        <f>'KJR-Hintergrund'!V229</f>
        <v>0</v>
      </c>
      <c r="B10">
        <f>'KJR-Hintergrund'!P229</f>
        <v>0</v>
      </c>
      <c r="C10">
        <f>'KJR-Hintergrund'!Q229</f>
        <v>0</v>
      </c>
      <c r="D10">
        <f>'KJR-Hintergrund'!R229</f>
        <v>0</v>
      </c>
      <c r="E10">
        <f>'KJR-Hintergrund'!S229</f>
        <v>0</v>
      </c>
      <c r="F10">
        <f>'KJR-Hintergrund'!T229</f>
        <v>0</v>
      </c>
      <c r="G10">
        <f>'KJR-Hintergrund'!U229</f>
        <v>0</v>
      </c>
      <c r="H10">
        <f>'KJR-Hintergrund'!W229</f>
        <v>0</v>
      </c>
      <c r="I10" t="str">
        <f>CONCATENATE('Rahmen d Maßnahme'!$D$2,'Rahmen d Maßnahme'!$C$4,'Rahmen d Maßnahme'!$D$4,'Rahmen d Maßnahme'!$C$3," ",'Rahmen d Maßnahme'!$D$3)</f>
        <v>Grundkurs Sommer vom 27.07.24 bis 03.08.24 in  82284 Grafrath</v>
      </c>
    </row>
    <row r="11" spans="1:9">
      <c r="A11">
        <f>'KJR-Hintergrund'!V230</f>
        <v>0</v>
      </c>
      <c r="B11">
        <f>'KJR-Hintergrund'!P230</f>
        <v>0</v>
      </c>
      <c r="C11">
        <f>'KJR-Hintergrund'!Q230</f>
        <v>0</v>
      </c>
      <c r="D11">
        <f>'KJR-Hintergrund'!R230</f>
        <v>0</v>
      </c>
      <c r="E11">
        <f>'KJR-Hintergrund'!S230</f>
        <v>0</v>
      </c>
      <c r="F11">
        <f>'KJR-Hintergrund'!T230</f>
        <v>0</v>
      </c>
      <c r="G11">
        <f>'KJR-Hintergrund'!U230</f>
        <v>0</v>
      </c>
      <c r="H11">
        <f>'KJR-Hintergrund'!W230</f>
        <v>0</v>
      </c>
      <c r="I11" t="str">
        <f>CONCATENATE('Rahmen d Maßnahme'!$D$2,'Rahmen d Maßnahme'!$C$4,'Rahmen d Maßnahme'!$D$4,'Rahmen d Maßnahme'!$C$3," ",'Rahmen d Maßnahme'!$D$3)</f>
        <v>Grundkurs Sommer vom 27.07.24 bis 03.08.24 in  82284 Grafrath</v>
      </c>
    </row>
    <row r="12" spans="1:9">
      <c r="A12">
        <f>'KJR-Hintergrund'!V231</f>
        <v>0</v>
      </c>
      <c r="B12">
        <f>'KJR-Hintergrund'!P231</f>
        <v>0</v>
      </c>
      <c r="C12">
        <f>'KJR-Hintergrund'!Q231</f>
        <v>0</v>
      </c>
      <c r="D12">
        <f>'KJR-Hintergrund'!R231</f>
        <v>0</v>
      </c>
      <c r="E12">
        <f>'KJR-Hintergrund'!S231</f>
        <v>0</v>
      </c>
      <c r="F12">
        <f>'KJR-Hintergrund'!T231</f>
        <v>0</v>
      </c>
      <c r="G12">
        <f>'KJR-Hintergrund'!U231</f>
        <v>0</v>
      </c>
      <c r="H12">
        <f>'KJR-Hintergrund'!W231</f>
        <v>0</v>
      </c>
      <c r="I12" t="str">
        <f>CONCATENATE('Rahmen d Maßnahme'!$D$2,'Rahmen d Maßnahme'!$C$4,'Rahmen d Maßnahme'!$D$4,'Rahmen d Maßnahme'!$C$3," ",'Rahmen d Maßnahme'!$D$3)</f>
        <v>Grundkurs Sommer vom 27.07.24 bis 03.08.24 in  82284 Grafrath</v>
      </c>
    </row>
    <row r="13" spans="1:9">
      <c r="A13">
        <f>'KJR-Hintergrund'!V232</f>
        <v>0</v>
      </c>
      <c r="B13">
        <f>'KJR-Hintergrund'!P232</f>
        <v>0</v>
      </c>
      <c r="C13">
        <f>'KJR-Hintergrund'!Q232</f>
        <v>0</v>
      </c>
      <c r="D13">
        <f>'KJR-Hintergrund'!R232</f>
        <v>0</v>
      </c>
      <c r="E13">
        <f>'KJR-Hintergrund'!S232</f>
        <v>0</v>
      </c>
      <c r="F13">
        <f>'KJR-Hintergrund'!T232</f>
        <v>0</v>
      </c>
      <c r="G13">
        <f>'KJR-Hintergrund'!U232</f>
        <v>0</v>
      </c>
      <c r="H13">
        <f>'KJR-Hintergrund'!W232</f>
        <v>0</v>
      </c>
      <c r="I13" t="str">
        <f>CONCATENATE('Rahmen d Maßnahme'!$D$2,'Rahmen d Maßnahme'!$C$4,'Rahmen d Maßnahme'!$D$4,'Rahmen d Maßnahme'!$C$3," ",'Rahmen d Maßnahme'!$D$3)</f>
        <v>Grundkurs Sommer vom 27.07.24 bis 03.08.24 in  82284 Grafrath</v>
      </c>
    </row>
    <row r="14" spans="1:9">
      <c r="A14">
        <f>'KJR-Hintergrund'!V233</f>
        <v>0</v>
      </c>
      <c r="B14">
        <f>'KJR-Hintergrund'!P233</f>
        <v>0</v>
      </c>
      <c r="C14">
        <f>'KJR-Hintergrund'!Q233</f>
        <v>0</v>
      </c>
      <c r="D14">
        <f>'KJR-Hintergrund'!R233</f>
        <v>0</v>
      </c>
      <c r="E14">
        <f>'KJR-Hintergrund'!S233</f>
        <v>0</v>
      </c>
      <c r="F14">
        <f>'KJR-Hintergrund'!T233</f>
        <v>0</v>
      </c>
      <c r="G14">
        <f>'KJR-Hintergrund'!U233</f>
        <v>0</v>
      </c>
      <c r="H14">
        <f>'KJR-Hintergrund'!W233</f>
        <v>0</v>
      </c>
      <c r="I14" t="str">
        <f>CONCATENATE('Rahmen d Maßnahme'!$D$2,'Rahmen d Maßnahme'!$C$4,'Rahmen d Maßnahme'!$D$4,'Rahmen d Maßnahme'!$C$3," ",'Rahmen d Maßnahme'!$D$3)</f>
        <v>Grundkurs Sommer vom 27.07.24 bis 03.08.24 in  82284 Grafrath</v>
      </c>
    </row>
    <row r="15" spans="1:9">
      <c r="A15">
        <f>'KJR-Hintergrund'!V234</f>
        <v>0</v>
      </c>
      <c r="B15">
        <f>'KJR-Hintergrund'!P234</f>
        <v>0</v>
      </c>
      <c r="C15">
        <f>'KJR-Hintergrund'!Q234</f>
        <v>0</v>
      </c>
      <c r="D15">
        <f>'KJR-Hintergrund'!R234</f>
        <v>0</v>
      </c>
      <c r="E15">
        <f>'KJR-Hintergrund'!S234</f>
        <v>0</v>
      </c>
      <c r="F15">
        <f>'KJR-Hintergrund'!T234</f>
        <v>0</v>
      </c>
      <c r="G15">
        <f>'KJR-Hintergrund'!U234</f>
        <v>0</v>
      </c>
      <c r="H15">
        <f>'KJR-Hintergrund'!W234</f>
        <v>0</v>
      </c>
      <c r="I15" t="str">
        <f>CONCATENATE('Rahmen d Maßnahme'!$D$2,'Rahmen d Maßnahme'!$C$4,'Rahmen d Maßnahme'!$D$4,'Rahmen d Maßnahme'!$C$3," ",'Rahmen d Maßnahme'!$D$3)</f>
        <v>Grundkurs Sommer vom 27.07.24 bis 03.08.24 in  82284 Grafrath</v>
      </c>
    </row>
    <row r="16" spans="1:9">
      <c r="A16">
        <f>'KJR-Hintergrund'!V235</f>
        <v>0</v>
      </c>
      <c r="B16">
        <f>'KJR-Hintergrund'!P235</f>
        <v>0</v>
      </c>
      <c r="C16">
        <f>'KJR-Hintergrund'!Q235</f>
        <v>0</v>
      </c>
      <c r="D16">
        <f>'KJR-Hintergrund'!R235</f>
        <v>0</v>
      </c>
      <c r="E16">
        <f>'KJR-Hintergrund'!S235</f>
        <v>0</v>
      </c>
      <c r="F16">
        <f>'KJR-Hintergrund'!T235</f>
        <v>0</v>
      </c>
      <c r="G16">
        <f>'KJR-Hintergrund'!U235</f>
        <v>0</v>
      </c>
      <c r="H16">
        <f>'KJR-Hintergrund'!W235</f>
        <v>0</v>
      </c>
      <c r="I16" t="str">
        <f>CONCATENATE('Rahmen d Maßnahme'!$D$2,'Rahmen d Maßnahme'!$C$4,'Rahmen d Maßnahme'!$D$4,'Rahmen d Maßnahme'!$C$3," ",'Rahmen d Maßnahme'!$D$3)</f>
        <v>Grundkurs Sommer vom 27.07.24 bis 03.08.24 in  82284 Grafrath</v>
      </c>
    </row>
    <row r="17" spans="1:9">
      <c r="A17">
        <f>'KJR-Hintergrund'!V236</f>
        <v>0</v>
      </c>
      <c r="B17">
        <f>'KJR-Hintergrund'!P236</f>
        <v>0</v>
      </c>
      <c r="C17">
        <f>'KJR-Hintergrund'!Q236</f>
        <v>0</v>
      </c>
      <c r="D17">
        <f>'KJR-Hintergrund'!R236</f>
        <v>0</v>
      </c>
      <c r="E17">
        <f>'KJR-Hintergrund'!S236</f>
        <v>0</v>
      </c>
      <c r="F17">
        <f>'KJR-Hintergrund'!T236</f>
        <v>0</v>
      </c>
      <c r="G17">
        <f>'KJR-Hintergrund'!U236</f>
        <v>0</v>
      </c>
      <c r="H17">
        <f>'KJR-Hintergrund'!W236</f>
        <v>0</v>
      </c>
      <c r="I17" t="str">
        <f>CONCATENATE('Rahmen d Maßnahme'!$D$2,'Rahmen d Maßnahme'!$C$4,'Rahmen d Maßnahme'!$D$4,'Rahmen d Maßnahme'!$C$3," ",'Rahmen d Maßnahme'!$D$3)</f>
        <v>Grundkurs Sommer vom 27.07.24 bis 03.08.24 in  82284 Grafrath</v>
      </c>
    </row>
    <row r="18" spans="1:9">
      <c r="A18">
        <f>'KJR-Hintergrund'!V237</f>
        <v>0</v>
      </c>
      <c r="B18">
        <f>'KJR-Hintergrund'!P237</f>
        <v>0</v>
      </c>
      <c r="C18">
        <f>'KJR-Hintergrund'!Q237</f>
        <v>0</v>
      </c>
      <c r="D18">
        <f>'KJR-Hintergrund'!R237</f>
        <v>0</v>
      </c>
      <c r="E18">
        <f>'KJR-Hintergrund'!S237</f>
        <v>0</v>
      </c>
      <c r="F18">
        <f>'KJR-Hintergrund'!T237</f>
        <v>0</v>
      </c>
      <c r="G18">
        <f>'KJR-Hintergrund'!U237</f>
        <v>0</v>
      </c>
      <c r="H18">
        <f>'KJR-Hintergrund'!W237</f>
        <v>0</v>
      </c>
      <c r="I18" t="str">
        <f>CONCATENATE('Rahmen d Maßnahme'!$D$2,'Rahmen d Maßnahme'!$C$4,'Rahmen d Maßnahme'!$D$4,'Rahmen d Maßnahme'!$C$3," ",'Rahmen d Maßnahme'!$D$3)</f>
        <v>Grundkurs Sommer vom 27.07.24 bis 03.08.24 in  82284 Grafrath</v>
      </c>
    </row>
    <row r="19" spans="1:9">
      <c r="A19">
        <f>'KJR-Hintergrund'!V238</f>
        <v>0</v>
      </c>
      <c r="B19">
        <f>'KJR-Hintergrund'!P238</f>
        <v>0</v>
      </c>
      <c r="C19">
        <f>'KJR-Hintergrund'!Q238</f>
        <v>0</v>
      </c>
      <c r="D19">
        <f>'KJR-Hintergrund'!R238</f>
        <v>0</v>
      </c>
      <c r="E19">
        <f>'KJR-Hintergrund'!S238</f>
        <v>0</v>
      </c>
      <c r="F19">
        <f>'KJR-Hintergrund'!T238</f>
        <v>0</v>
      </c>
      <c r="G19">
        <f>'KJR-Hintergrund'!U238</f>
        <v>0</v>
      </c>
      <c r="H19">
        <f>'KJR-Hintergrund'!W238</f>
        <v>0</v>
      </c>
      <c r="I19" t="str">
        <f>CONCATENATE('Rahmen d Maßnahme'!$D$2,'Rahmen d Maßnahme'!$C$4,'Rahmen d Maßnahme'!$D$4,'Rahmen d Maßnahme'!$C$3," ",'Rahmen d Maßnahme'!$D$3)</f>
        <v>Grundkurs Sommer vom 27.07.24 bis 03.08.24 in  82284 Grafrath</v>
      </c>
    </row>
    <row r="20" spans="1:9">
      <c r="A20">
        <f>'KJR-Hintergrund'!V239</f>
        <v>0</v>
      </c>
      <c r="B20">
        <f>'KJR-Hintergrund'!P239</f>
        <v>0</v>
      </c>
      <c r="C20">
        <f>'KJR-Hintergrund'!Q239</f>
        <v>0</v>
      </c>
      <c r="D20">
        <f>'KJR-Hintergrund'!R239</f>
        <v>0</v>
      </c>
      <c r="E20">
        <f>'KJR-Hintergrund'!S239</f>
        <v>0</v>
      </c>
      <c r="F20">
        <f>'KJR-Hintergrund'!T239</f>
        <v>0</v>
      </c>
      <c r="G20">
        <f>'KJR-Hintergrund'!U239</f>
        <v>0</v>
      </c>
      <c r="H20">
        <f>'KJR-Hintergrund'!W239</f>
        <v>0</v>
      </c>
      <c r="I20" t="str">
        <f>CONCATENATE('Rahmen d Maßnahme'!$D$2,'Rahmen d Maßnahme'!$C$4,'Rahmen d Maßnahme'!$D$4,'Rahmen d Maßnahme'!$C$3," ",'Rahmen d Maßnahme'!$D$3)</f>
        <v>Grundkurs Sommer vom 27.07.24 bis 03.08.24 in  82284 Grafrath</v>
      </c>
    </row>
    <row r="21" spans="1:9">
      <c r="A21">
        <f>'KJR-Hintergrund'!V240</f>
        <v>0</v>
      </c>
      <c r="B21">
        <f>'KJR-Hintergrund'!P240</f>
        <v>0</v>
      </c>
      <c r="C21">
        <f>'KJR-Hintergrund'!Q240</f>
        <v>0</v>
      </c>
      <c r="D21">
        <f>'KJR-Hintergrund'!R240</f>
        <v>0</v>
      </c>
      <c r="E21">
        <f>'KJR-Hintergrund'!S240</f>
        <v>0</v>
      </c>
      <c r="F21">
        <f>'KJR-Hintergrund'!T240</f>
        <v>0</v>
      </c>
      <c r="G21">
        <f>'KJR-Hintergrund'!U240</f>
        <v>0</v>
      </c>
      <c r="H21">
        <f>'KJR-Hintergrund'!W240</f>
        <v>0</v>
      </c>
      <c r="I21" t="str">
        <f>CONCATENATE('Rahmen d Maßnahme'!$D$2,'Rahmen d Maßnahme'!$C$4,'Rahmen d Maßnahme'!$D$4,'Rahmen d Maßnahme'!$C$3," ",'Rahmen d Maßnahme'!$D$3)</f>
        <v>Grundkurs Sommer vom 27.07.24 bis 03.08.24 in  82284 Grafrath</v>
      </c>
    </row>
    <row r="22" spans="1:9">
      <c r="A22">
        <f>'KJR-Hintergrund'!V241</f>
        <v>0</v>
      </c>
      <c r="B22">
        <f>'KJR-Hintergrund'!P241</f>
        <v>0</v>
      </c>
      <c r="C22">
        <f>'KJR-Hintergrund'!Q241</f>
        <v>0</v>
      </c>
      <c r="D22">
        <f>'KJR-Hintergrund'!R241</f>
        <v>0</v>
      </c>
      <c r="E22">
        <f>'KJR-Hintergrund'!S241</f>
        <v>0</v>
      </c>
      <c r="F22">
        <f>'KJR-Hintergrund'!T241</f>
        <v>0</v>
      </c>
      <c r="G22">
        <f>'KJR-Hintergrund'!U241</f>
        <v>0</v>
      </c>
      <c r="H22">
        <f>'KJR-Hintergrund'!W241</f>
        <v>0</v>
      </c>
      <c r="I22" t="str">
        <f>CONCATENATE('Rahmen d Maßnahme'!$D$2,'Rahmen d Maßnahme'!$C$4,'Rahmen d Maßnahme'!$D$4,'Rahmen d Maßnahme'!$C$3," ",'Rahmen d Maßnahme'!$D$3)</f>
        <v>Grundkurs Sommer vom 27.07.24 bis 03.08.24 in  82284 Grafrath</v>
      </c>
    </row>
    <row r="23" spans="1:9">
      <c r="A23">
        <f>'KJR-Hintergrund'!V242</f>
        <v>0</v>
      </c>
      <c r="B23">
        <f>'KJR-Hintergrund'!P242</f>
        <v>0</v>
      </c>
      <c r="C23">
        <f>'KJR-Hintergrund'!Q242</f>
        <v>0</v>
      </c>
      <c r="D23">
        <f>'KJR-Hintergrund'!R242</f>
        <v>0</v>
      </c>
      <c r="E23">
        <f>'KJR-Hintergrund'!S242</f>
        <v>0</v>
      </c>
      <c r="F23">
        <f>'KJR-Hintergrund'!T242</f>
        <v>0</v>
      </c>
      <c r="G23">
        <f>'KJR-Hintergrund'!U242</f>
        <v>0</v>
      </c>
      <c r="H23">
        <f>'KJR-Hintergrund'!W242</f>
        <v>0</v>
      </c>
      <c r="I23" t="str">
        <f>CONCATENATE('Rahmen d Maßnahme'!$D$2,'Rahmen d Maßnahme'!$C$4,'Rahmen d Maßnahme'!$D$4,'Rahmen d Maßnahme'!$C$3," ",'Rahmen d Maßnahme'!$D$3)</f>
        <v>Grundkurs Sommer vom 27.07.24 bis 03.08.24 in  82284 Grafrath</v>
      </c>
    </row>
    <row r="24" spans="1:9">
      <c r="A24">
        <f>'KJR-Hintergrund'!V243</f>
        <v>0</v>
      </c>
      <c r="B24">
        <f>'KJR-Hintergrund'!P243</f>
        <v>0</v>
      </c>
      <c r="C24">
        <f>'KJR-Hintergrund'!Q243</f>
        <v>0</v>
      </c>
      <c r="D24">
        <f>'KJR-Hintergrund'!R243</f>
        <v>0</v>
      </c>
      <c r="E24">
        <f>'KJR-Hintergrund'!S243</f>
        <v>0</v>
      </c>
      <c r="F24">
        <f>'KJR-Hintergrund'!T243</f>
        <v>0</v>
      </c>
      <c r="G24">
        <f>'KJR-Hintergrund'!U243</f>
        <v>0</v>
      </c>
      <c r="H24">
        <f>'KJR-Hintergrund'!W243</f>
        <v>0</v>
      </c>
      <c r="I24" t="str">
        <f>CONCATENATE('Rahmen d Maßnahme'!$D$2,'Rahmen d Maßnahme'!$C$4,'Rahmen d Maßnahme'!$D$4,'Rahmen d Maßnahme'!$C$3," ",'Rahmen d Maßnahme'!$D$3)</f>
        <v>Grundkurs Sommer vom 27.07.24 bis 03.08.24 in  82284 Grafrath</v>
      </c>
    </row>
    <row r="25" spans="1:9">
      <c r="A25">
        <f>'KJR-Hintergrund'!V244</f>
        <v>0</v>
      </c>
      <c r="B25">
        <f>'KJR-Hintergrund'!P244</f>
        <v>0</v>
      </c>
      <c r="C25">
        <f>'KJR-Hintergrund'!Q244</f>
        <v>0</v>
      </c>
      <c r="D25">
        <f>'KJR-Hintergrund'!R244</f>
        <v>0</v>
      </c>
      <c r="E25">
        <f>'KJR-Hintergrund'!S244</f>
        <v>0</v>
      </c>
      <c r="F25">
        <f>'KJR-Hintergrund'!T244</f>
        <v>0</v>
      </c>
      <c r="G25">
        <f>'KJR-Hintergrund'!U244</f>
        <v>0</v>
      </c>
      <c r="H25">
        <f>'KJR-Hintergrund'!W244</f>
        <v>0</v>
      </c>
      <c r="I25" t="str">
        <f>CONCATENATE('Rahmen d Maßnahme'!$D$2,'Rahmen d Maßnahme'!$C$4,'Rahmen d Maßnahme'!$D$4,'Rahmen d Maßnahme'!$C$3," ",'Rahmen d Maßnahme'!$D$3)</f>
        <v>Grundkurs Sommer vom 27.07.24 bis 03.08.24 in  82284 Grafrath</v>
      </c>
    </row>
    <row r="26" spans="1:9">
      <c r="A26">
        <f>'KJR-Hintergrund'!V245</f>
        <v>0</v>
      </c>
      <c r="B26">
        <f>'KJR-Hintergrund'!P245</f>
        <v>0</v>
      </c>
      <c r="C26">
        <f>'KJR-Hintergrund'!Q245</f>
        <v>0</v>
      </c>
      <c r="D26">
        <f>'KJR-Hintergrund'!R245</f>
        <v>0</v>
      </c>
      <c r="E26">
        <f>'KJR-Hintergrund'!S245</f>
        <v>0</v>
      </c>
      <c r="F26">
        <f>'KJR-Hintergrund'!T245</f>
        <v>0</v>
      </c>
      <c r="G26">
        <f>'KJR-Hintergrund'!U245</f>
        <v>0</v>
      </c>
      <c r="H26">
        <f>'KJR-Hintergrund'!W245</f>
        <v>0</v>
      </c>
      <c r="I26" t="str">
        <f>CONCATENATE('Rahmen d Maßnahme'!$D$2,'Rahmen d Maßnahme'!$C$4,'Rahmen d Maßnahme'!$D$4,'Rahmen d Maßnahme'!$C$3," ",'Rahmen d Maßnahme'!$D$3)</f>
        <v>Grundkurs Sommer vom 27.07.24 bis 03.08.24 in  82284 Grafrath</v>
      </c>
    </row>
    <row r="27" spans="1:9">
      <c r="A27">
        <f>'KJR-Hintergrund'!V246</f>
        <v>0</v>
      </c>
      <c r="B27">
        <f>'KJR-Hintergrund'!P246</f>
        <v>0</v>
      </c>
      <c r="C27">
        <f>'KJR-Hintergrund'!Q246</f>
        <v>0</v>
      </c>
      <c r="D27">
        <f>'KJR-Hintergrund'!R246</f>
        <v>0</v>
      </c>
      <c r="E27">
        <f>'KJR-Hintergrund'!S246</f>
        <v>0</v>
      </c>
      <c r="F27">
        <f>'KJR-Hintergrund'!T246</f>
        <v>0</v>
      </c>
      <c r="G27">
        <f>'KJR-Hintergrund'!U246</f>
        <v>0</v>
      </c>
      <c r="H27">
        <f>'KJR-Hintergrund'!W246</f>
        <v>0</v>
      </c>
      <c r="I27" t="str">
        <f>CONCATENATE('Rahmen d Maßnahme'!$D$2,'Rahmen d Maßnahme'!$C$4,'Rahmen d Maßnahme'!$D$4,'Rahmen d Maßnahme'!$C$3," ",'Rahmen d Maßnahme'!$D$3)</f>
        <v>Grundkurs Sommer vom 27.07.24 bis 03.08.24 in  82284 Grafrath</v>
      </c>
    </row>
    <row r="28" spans="1:9">
      <c r="A28">
        <f>'KJR-Hintergrund'!V247</f>
        <v>0</v>
      </c>
      <c r="B28">
        <f>'KJR-Hintergrund'!P247</f>
        <v>0</v>
      </c>
      <c r="C28">
        <f>'KJR-Hintergrund'!Q247</f>
        <v>0</v>
      </c>
      <c r="D28">
        <f>'KJR-Hintergrund'!R247</f>
        <v>0</v>
      </c>
      <c r="E28">
        <f>'KJR-Hintergrund'!S247</f>
        <v>0</v>
      </c>
      <c r="F28">
        <f>'KJR-Hintergrund'!T247</f>
        <v>0</v>
      </c>
      <c r="G28">
        <f>'KJR-Hintergrund'!U247</f>
        <v>0</v>
      </c>
      <c r="H28">
        <f>'KJR-Hintergrund'!W247</f>
        <v>0</v>
      </c>
      <c r="I28" t="str">
        <f>CONCATENATE('Rahmen d Maßnahme'!$D$2,'Rahmen d Maßnahme'!$C$4,'Rahmen d Maßnahme'!$D$4,'Rahmen d Maßnahme'!$C$3," ",'Rahmen d Maßnahme'!$D$3)</f>
        <v>Grundkurs Sommer vom 27.07.24 bis 03.08.24 in  82284 Grafrath</v>
      </c>
    </row>
    <row r="29" spans="1:9">
      <c r="A29">
        <f>'KJR-Hintergrund'!V248</f>
        <v>0</v>
      </c>
      <c r="B29">
        <f>'KJR-Hintergrund'!P248</f>
        <v>0</v>
      </c>
      <c r="C29">
        <f>'KJR-Hintergrund'!Q248</f>
        <v>0</v>
      </c>
      <c r="D29">
        <f>'KJR-Hintergrund'!R248</f>
        <v>0</v>
      </c>
      <c r="E29">
        <f>'KJR-Hintergrund'!S248</f>
        <v>0</v>
      </c>
      <c r="F29">
        <f>'KJR-Hintergrund'!T248</f>
        <v>0</v>
      </c>
      <c r="G29">
        <f>'KJR-Hintergrund'!U248</f>
        <v>0</v>
      </c>
      <c r="H29">
        <f>'KJR-Hintergrund'!W248</f>
        <v>0</v>
      </c>
      <c r="I29" t="str">
        <f>CONCATENATE('Rahmen d Maßnahme'!$D$2,'Rahmen d Maßnahme'!$C$4,'Rahmen d Maßnahme'!$D$4,'Rahmen d Maßnahme'!$C$3," ",'Rahmen d Maßnahme'!$D$3)</f>
        <v>Grundkurs Sommer vom 27.07.24 bis 03.08.24 in  82284 Grafrath</v>
      </c>
    </row>
    <row r="30" spans="1:9">
      <c r="A30">
        <f>'KJR-Hintergrund'!V249</f>
        <v>0</v>
      </c>
      <c r="B30">
        <f>'KJR-Hintergrund'!P249</f>
        <v>0</v>
      </c>
      <c r="C30">
        <f>'KJR-Hintergrund'!Q249</f>
        <v>0</v>
      </c>
      <c r="D30">
        <f>'KJR-Hintergrund'!R249</f>
        <v>0</v>
      </c>
      <c r="E30">
        <f>'KJR-Hintergrund'!S249</f>
        <v>0</v>
      </c>
      <c r="F30">
        <f>'KJR-Hintergrund'!T249</f>
        <v>0</v>
      </c>
      <c r="G30">
        <f>'KJR-Hintergrund'!U249</f>
        <v>0</v>
      </c>
      <c r="H30">
        <f>'KJR-Hintergrund'!W249</f>
        <v>0</v>
      </c>
      <c r="I30" t="str">
        <f>CONCATENATE('Rahmen d Maßnahme'!$D$2,'Rahmen d Maßnahme'!$C$4,'Rahmen d Maßnahme'!$D$4,'Rahmen d Maßnahme'!$C$3," ",'Rahmen d Maßnahme'!$D$3)</f>
        <v>Grundkurs Sommer vom 27.07.24 bis 03.08.24 in  82284 Grafrath</v>
      </c>
    </row>
    <row r="31" spans="1:9">
      <c r="A31">
        <f>'KJR-Hintergrund'!V250</f>
        <v>0</v>
      </c>
      <c r="B31">
        <f>'KJR-Hintergrund'!P250</f>
        <v>0</v>
      </c>
      <c r="C31">
        <f>'KJR-Hintergrund'!Q250</f>
        <v>0</v>
      </c>
      <c r="D31">
        <f>'KJR-Hintergrund'!R250</f>
        <v>0</v>
      </c>
      <c r="E31">
        <f>'KJR-Hintergrund'!S250</f>
        <v>0</v>
      </c>
      <c r="F31">
        <f>'KJR-Hintergrund'!T250</f>
        <v>0</v>
      </c>
      <c r="G31">
        <f>'KJR-Hintergrund'!U250</f>
        <v>0</v>
      </c>
      <c r="H31">
        <f>'KJR-Hintergrund'!W250</f>
        <v>0</v>
      </c>
      <c r="I31" t="str">
        <f>CONCATENATE('Rahmen d Maßnahme'!$D$2,'Rahmen d Maßnahme'!$C$4,'Rahmen d Maßnahme'!$D$4,'Rahmen d Maßnahme'!$C$3," ",'Rahmen d Maßnahme'!$D$3)</f>
        <v>Grundkurs Sommer vom 27.07.24 bis 03.08.24 in  82284 Grafrath</v>
      </c>
    </row>
    <row r="32" spans="1:9">
      <c r="A32">
        <f>'KJR-Hintergrund'!V251</f>
        <v>0</v>
      </c>
      <c r="B32">
        <f>'KJR-Hintergrund'!P251</f>
        <v>0</v>
      </c>
      <c r="C32">
        <f>'KJR-Hintergrund'!Q251</f>
        <v>0</v>
      </c>
      <c r="D32">
        <f>'KJR-Hintergrund'!R251</f>
        <v>0</v>
      </c>
      <c r="E32">
        <f>'KJR-Hintergrund'!S251</f>
        <v>0</v>
      </c>
      <c r="F32">
        <f>'KJR-Hintergrund'!T251</f>
        <v>0</v>
      </c>
      <c r="G32">
        <f>'KJR-Hintergrund'!U251</f>
        <v>0</v>
      </c>
      <c r="H32">
        <f>'KJR-Hintergrund'!W251</f>
        <v>0</v>
      </c>
      <c r="I32" t="str">
        <f>CONCATENATE('Rahmen d Maßnahme'!$D$2,'Rahmen d Maßnahme'!$C$4,'Rahmen d Maßnahme'!$D$4,'Rahmen d Maßnahme'!$C$3," ",'Rahmen d Maßnahme'!$D$3)</f>
        <v>Grundkurs Sommer vom 27.07.24 bis 03.08.24 in  82284 Grafrath</v>
      </c>
    </row>
  </sheetData>
  <sheetProtection formatColumns="0" formatRows="0" sort="0"/>
  <pageMargins left="0.7" right="0.7" top="0.78740157499999996" bottom="0.78740157499999996"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F20093-F7C0-4DD7-8C18-940EA1B9E218}">
  <sheetPr>
    <tabColor theme="8" tint="0.79998168889431442"/>
  </sheetPr>
  <dimension ref="A1:I32"/>
  <sheetViews>
    <sheetView workbookViewId="0">
      <selection activeCell="H2" sqref="H2:H32"/>
    </sheetView>
  </sheetViews>
  <sheetFormatPr defaultColWidth="11.42578125" defaultRowHeight="15"/>
  <cols>
    <col min="1" max="1" width="26.7109375" bestFit="1" customWidth="1"/>
    <col min="4" max="4" width="27.5703125" bestFit="1" customWidth="1"/>
  </cols>
  <sheetData>
    <row r="1" spans="1:9">
      <c r="A1" s="39" t="s">
        <v>557</v>
      </c>
      <c r="B1" s="17" t="s">
        <v>558</v>
      </c>
      <c r="C1" s="17" t="s">
        <v>559</v>
      </c>
      <c r="D1" s="17" t="s">
        <v>560</v>
      </c>
      <c r="E1" s="17" t="s">
        <v>561</v>
      </c>
      <c r="F1" s="39" t="s">
        <v>47</v>
      </c>
      <c r="G1" s="40" t="s">
        <v>48</v>
      </c>
      <c r="H1" s="40" t="s">
        <v>130</v>
      </c>
      <c r="I1" s="17" t="s">
        <v>562</v>
      </c>
    </row>
    <row r="2" spans="1:9">
      <c r="A2">
        <f>'KJR-Hintergrund'!V261</f>
        <v>0</v>
      </c>
      <c r="B2">
        <f>'KJR-Hintergrund'!P261</f>
        <v>0</v>
      </c>
      <c r="C2">
        <f>'KJR-Hintergrund'!Q261</f>
        <v>0</v>
      </c>
      <c r="D2">
        <f>'KJR-Hintergrund'!R261</f>
        <v>0</v>
      </c>
      <c r="E2">
        <f>'KJR-Hintergrund'!S261</f>
        <v>0</v>
      </c>
      <c r="F2">
        <f>'KJR-Hintergrund'!T261</f>
        <v>0</v>
      </c>
      <c r="G2">
        <f>'KJR-Hintergrund'!U261</f>
        <v>0</v>
      </c>
      <c r="H2">
        <f>'KJR-Hintergrund'!W261</f>
        <v>0</v>
      </c>
      <c r="I2" t="str">
        <f>CONCATENATE('Rahmen d Maßnahme'!$D$2,'Rahmen d Maßnahme'!$C$4,'Rahmen d Maßnahme'!$D$4,'Rahmen d Maßnahme'!$C$3," ",'Rahmen d Maßnahme'!$D$3)</f>
        <v>Grundkurs Sommer vom 27.07.24 bis 03.08.24 in  82284 Grafrath</v>
      </c>
    </row>
    <row r="3" spans="1:9">
      <c r="A3">
        <f>'KJR-Hintergrund'!V262</f>
        <v>0</v>
      </c>
      <c r="B3">
        <f>'KJR-Hintergrund'!P262</f>
        <v>0</v>
      </c>
      <c r="C3">
        <f>'KJR-Hintergrund'!Q262</f>
        <v>0</v>
      </c>
      <c r="D3">
        <f>'KJR-Hintergrund'!R262</f>
        <v>0</v>
      </c>
      <c r="E3">
        <f>'KJR-Hintergrund'!S262</f>
        <v>0</v>
      </c>
      <c r="F3">
        <f>'KJR-Hintergrund'!T262</f>
        <v>0</v>
      </c>
      <c r="G3">
        <f>'KJR-Hintergrund'!U262</f>
        <v>0</v>
      </c>
      <c r="H3">
        <f>'KJR-Hintergrund'!W262</f>
        <v>0</v>
      </c>
      <c r="I3" t="str">
        <f>CONCATENATE('Rahmen d Maßnahme'!$D$2,'Rahmen d Maßnahme'!$C$4,'Rahmen d Maßnahme'!$D$4,'Rahmen d Maßnahme'!$C$3," ",'Rahmen d Maßnahme'!$D$3)</f>
        <v>Grundkurs Sommer vom 27.07.24 bis 03.08.24 in  82284 Grafrath</v>
      </c>
    </row>
    <row r="4" spans="1:9">
      <c r="A4">
        <f>'KJR-Hintergrund'!V263</f>
        <v>0</v>
      </c>
      <c r="B4">
        <f>'KJR-Hintergrund'!P263</f>
        <v>0</v>
      </c>
      <c r="C4">
        <f>'KJR-Hintergrund'!Q263</f>
        <v>0</v>
      </c>
      <c r="D4">
        <f>'KJR-Hintergrund'!R263</f>
        <v>0</v>
      </c>
      <c r="E4">
        <f>'KJR-Hintergrund'!S263</f>
        <v>0</v>
      </c>
      <c r="F4">
        <f>'KJR-Hintergrund'!T263</f>
        <v>0</v>
      </c>
      <c r="G4">
        <f>'KJR-Hintergrund'!U263</f>
        <v>0</v>
      </c>
      <c r="H4">
        <f>'KJR-Hintergrund'!W263</f>
        <v>0</v>
      </c>
      <c r="I4" t="str">
        <f>CONCATENATE('Rahmen d Maßnahme'!$D$2,'Rahmen d Maßnahme'!$C$4,'Rahmen d Maßnahme'!$D$4,'Rahmen d Maßnahme'!$C$3," ",'Rahmen d Maßnahme'!$D$3)</f>
        <v>Grundkurs Sommer vom 27.07.24 bis 03.08.24 in  82284 Grafrath</v>
      </c>
    </row>
    <row r="5" spans="1:9">
      <c r="A5">
        <f>'KJR-Hintergrund'!V264</f>
        <v>0</v>
      </c>
      <c r="B5">
        <f>'KJR-Hintergrund'!P264</f>
        <v>0</v>
      </c>
      <c r="C5">
        <f>'KJR-Hintergrund'!Q264</f>
        <v>0</v>
      </c>
      <c r="D5">
        <f>'KJR-Hintergrund'!R264</f>
        <v>0</v>
      </c>
      <c r="E5">
        <f>'KJR-Hintergrund'!S264</f>
        <v>0</v>
      </c>
      <c r="F5">
        <f>'KJR-Hintergrund'!T264</f>
        <v>0</v>
      </c>
      <c r="G5">
        <f>'KJR-Hintergrund'!U264</f>
        <v>0</v>
      </c>
      <c r="H5">
        <f>'KJR-Hintergrund'!W264</f>
        <v>0</v>
      </c>
      <c r="I5" t="str">
        <f>CONCATENATE('Rahmen d Maßnahme'!$D$2,'Rahmen d Maßnahme'!$C$4,'Rahmen d Maßnahme'!$D$4,'Rahmen d Maßnahme'!$C$3," ",'Rahmen d Maßnahme'!$D$3)</f>
        <v>Grundkurs Sommer vom 27.07.24 bis 03.08.24 in  82284 Grafrath</v>
      </c>
    </row>
    <row r="6" spans="1:9">
      <c r="A6">
        <f>'KJR-Hintergrund'!V265</f>
        <v>0</v>
      </c>
      <c r="B6">
        <f>'KJR-Hintergrund'!P265</f>
        <v>0</v>
      </c>
      <c r="C6">
        <f>'KJR-Hintergrund'!Q265</f>
        <v>0</v>
      </c>
      <c r="D6">
        <f>'KJR-Hintergrund'!R265</f>
        <v>0</v>
      </c>
      <c r="E6">
        <f>'KJR-Hintergrund'!S265</f>
        <v>0</v>
      </c>
      <c r="F6">
        <f>'KJR-Hintergrund'!T265</f>
        <v>0</v>
      </c>
      <c r="G6">
        <f>'KJR-Hintergrund'!U265</f>
        <v>0</v>
      </c>
      <c r="H6">
        <f>'KJR-Hintergrund'!W265</f>
        <v>0</v>
      </c>
      <c r="I6" t="str">
        <f>CONCATENATE('Rahmen d Maßnahme'!$D$2,'Rahmen d Maßnahme'!$C$4,'Rahmen d Maßnahme'!$D$4,'Rahmen d Maßnahme'!$C$3," ",'Rahmen d Maßnahme'!$D$3)</f>
        <v>Grundkurs Sommer vom 27.07.24 bis 03.08.24 in  82284 Grafrath</v>
      </c>
    </row>
    <row r="7" spans="1:9">
      <c r="A7">
        <f>'KJR-Hintergrund'!V266</f>
        <v>0</v>
      </c>
      <c r="B7">
        <f>'KJR-Hintergrund'!P266</f>
        <v>0</v>
      </c>
      <c r="C7">
        <f>'KJR-Hintergrund'!Q266</f>
        <v>0</v>
      </c>
      <c r="D7">
        <f>'KJR-Hintergrund'!R266</f>
        <v>0</v>
      </c>
      <c r="E7">
        <f>'KJR-Hintergrund'!S266</f>
        <v>0</v>
      </c>
      <c r="F7">
        <f>'KJR-Hintergrund'!T266</f>
        <v>0</v>
      </c>
      <c r="G7">
        <f>'KJR-Hintergrund'!U266</f>
        <v>0</v>
      </c>
      <c r="H7">
        <f>'KJR-Hintergrund'!W266</f>
        <v>0</v>
      </c>
      <c r="I7" t="str">
        <f>CONCATENATE('Rahmen d Maßnahme'!$D$2,'Rahmen d Maßnahme'!$C$4,'Rahmen d Maßnahme'!$D$4,'Rahmen d Maßnahme'!$C$3," ",'Rahmen d Maßnahme'!$D$3)</f>
        <v>Grundkurs Sommer vom 27.07.24 bis 03.08.24 in  82284 Grafrath</v>
      </c>
    </row>
    <row r="8" spans="1:9">
      <c r="A8">
        <f>'KJR-Hintergrund'!V267</f>
        <v>0</v>
      </c>
      <c r="B8">
        <f>'KJR-Hintergrund'!P267</f>
        <v>0</v>
      </c>
      <c r="C8">
        <f>'KJR-Hintergrund'!Q267</f>
        <v>0</v>
      </c>
      <c r="D8">
        <f>'KJR-Hintergrund'!R267</f>
        <v>0</v>
      </c>
      <c r="E8">
        <f>'KJR-Hintergrund'!S267</f>
        <v>0</v>
      </c>
      <c r="F8">
        <f>'KJR-Hintergrund'!T267</f>
        <v>0</v>
      </c>
      <c r="G8">
        <f>'KJR-Hintergrund'!U267</f>
        <v>0</v>
      </c>
      <c r="H8">
        <f>'KJR-Hintergrund'!W267</f>
        <v>0</v>
      </c>
      <c r="I8" t="str">
        <f>CONCATENATE('Rahmen d Maßnahme'!$D$2,'Rahmen d Maßnahme'!$C$4,'Rahmen d Maßnahme'!$D$4,'Rahmen d Maßnahme'!$C$3," ",'Rahmen d Maßnahme'!$D$3)</f>
        <v>Grundkurs Sommer vom 27.07.24 bis 03.08.24 in  82284 Grafrath</v>
      </c>
    </row>
    <row r="9" spans="1:9">
      <c r="A9">
        <f>'KJR-Hintergrund'!V268</f>
        <v>0</v>
      </c>
      <c r="B9">
        <f>'KJR-Hintergrund'!P268</f>
        <v>0</v>
      </c>
      <c r="C9">
        <f>'KJR-Hintergrund'!Q268</f>
        <v>0</v>
      </c>
      <c r="D9">
        <f>'KJR-Hintergrund'!R268</f>
        <v>0</v>
      </c>
      <c r="E9">
        <f>'KJR-Hintergrund'!S268</f>
        <v>0</v>
      </c>
      <c r="F9">
        <f>'KJR-Hintergrund'!T268</f>
        <v>0</v>
      </c>
      <c r="G9">
        <f>'KJR-Hintergrund'!U268</f>
        <v>0</v>
      </c>
      <c r="H9">
        <f>'KJR-Hintergrund'!W268</f>
        <v>0</v>
      </c>
      <c r="I9" t="str">
        <f>CONCATENATE('Rahmen d Maßnahme'!$D$2,'Rahmen d Maßnahme'!$C$4,'Rahmen d Maßnahme'!$D$4,'Rahmen d Maßnahme'!$C$3," ",'Rahmen d Maßnahme'!$D$3)</f>
        <v>Grundkurs Sommer vom 27.07.24 bis 03.08.24 in  82284 Grafrath</v>
      </c>
    </row>
    <row r="10" spans="1:9">
      <c r="A10">
        <f>'KJR-Hintergrund'!V269</f>
        <v>0</v>
      </c>
      <c r="B10">
        <f>'KJR-Hintergrund'!P269</f>
        <v>0</v>
      </c>
      <c r="C10">
        <f>'KJR-Hintergrund'!Q269</f>
        <v>0</v>
      </c>
      <c r="D10">
        <f>'KJR-Hintergrund'!R269</f>
        <v>0</v>
      </c>
      <c r="E10">
        <f>'KJR-Hintergrund'!S269</f>
        <v>0</v>
      </c>
      <c r="F10">
        <f>'KJR-Hintergrund'!T269</f>
        <v>0</v>
      </c>
      <c r="G10">
        <f>'KJR-Hintergrund'!U269</f>
        <v>0</v>
      </c>
      <c r="H10">
        <f>'KJR-Hintergrund'!W269</f>
        <v>0</v>
      </c>
      <c r="I10" t="str">
        <f>CONCATENATE('Rahmen d Maßnahme'!$D$2,'Rahmen d Maßnahme'!$C$4,'Rahmen d Maßnahme'!$D$4,'Rahmen d Maßnahme'!$C$3," ",'Rahmen d Maßnahme'!$D$3)</f>
        <v>Grundkurs Sommer vom 27.07.24 bis 03.08.24 in  82284 Grafrath</v>
      </c>
    </row>
    <row r="11" spans="1:9">
      <c r="A11">
        <f>'KJR-Hintergrund'!V270</f>
        <v>0</v>
      </c>
      <c r="B11">
        <f>'KJR-Hintergrund'!P270</f>
        <v>0</v>
      </c>
      <c r="C11">
        <f>'KJR-Hintergrund'!Q270</f>
        <v>0</v>
      </c>
      <c r="D11">
        <f>'KJR-Hintergrund'!R270</f>
        <v>0</v>
      </c>
      <c r="E11">
        <f>'KJR-Hintergrund'!S270</f>
        <v>0</v>
      </c>
      <c r="F11">
        <f>'KJR-Hintergrund'!T270</f>
        <v>0</v>
      </c>
      <c r="G11">
        <f>'KJR-Hintergrund'!U270</f>
        <v>0</v>
      </c>
      <c r="H11">
        <f>'KJR-Hintergrund'!W270</f>
        <v>0</v>
      </c>
      <c r="I11" t="str">
        <f>CONCATENATE('Rahmen d Maßnahme'!$D$2,'Rahmen d Maßnahme'!$C$4,'Rahmen d Maßnahme'!$D$4,'Rahmen d Maßnahme'!$C$3," ",'Rahmen d Maßnahme'!$D$3)</f>
        <v>Grundkurs Sommer vom 27.07.24 bis 03.08.24 in  82284 Grafrath</v>
      </c>
    </row>
    <row r="12" spans="1:9">
      <c r="A12">
        <f>'KJR-Hintergrund'!V271</f>
        <v>0</v>
      </c>
      <c r="B12">
        <f>'KJR-Hintergrund'!P271</f>
        <v>0</v>
      </c>
      <c r="C12">
        <f>'KJR-Hintergrund'!Q271</f>
        <v>0</v>
      </c>
      <c r="D12">
        <f>'KJR-Hintergrund'!R271</f>
        <v>0</v>
      </c>
      <c r="E12">
        <f>'KJR-Hintergrund'!S271</f>
        <v>0</v>
      </c>
      <c r="F12">
        <f>'KJR-Hintergrund'!T271</f>
        <v>0</v>
      </c>
      <c r="G12">
        <f>'KJR-Hintergrund'!U271</f>
        <v>0</v>
      </c>
      <c r="H12">
        <f>'KJR-Hintergrund'!W271</f>
        <v>0</v>
      </c>
      <c r="I12" t="str">
        <f>CONCATENATE('Rahmen d Maßnahme'!$D$2,'Rahmen d Maßnahme'!$C$4,'Rahmen d Maßnahme'!$D$4,'Rahmen d Maßnahme'!$C$3," ",'Rahmen d Maßnahme'!$D$3)</f>
        <v>Grundkurs Sommer vom 27.07.24 bis 03.08.24 in  82284 Grafrath</v>
      </c>
    </row>
    <row r="13" spans="1:9">
      <c r="A13">
        <f>'KJR-Hintergrund'!V272</f>
        <v>0</v>
      </c>
      <c r="B13">
        <f>'KJR-Hintergrund'!P272</f>
        <v>0</v>
      </c>
      <c r="C13">
        <f>'KJR-Hintergrund'!Q272</f>
        <v>0</v>
      </c>
      <c r="D13">
        <f>'KJR-Hintergrund'!R272</f>
        <v>0</v>
      </c>
      <c r="E13">
        <f>'KJR-Hintergrund'!S272</f>
        <v>0</v>
      </c>
      <c r="F13">
        <f>'KJR-Hintergrund'!T272</f>
        <v>0</v>
      </c>
      <c r="G13">
        <f>'KJR-Hintergrund'!U272</f>
        <v>0</v>
      </c>
      <c r="H13">
        <f>'KJR-Hintergrund'!W272</f>
        <v>0</v>
      </c>
      <c r="I13" t="str">
        <f>CONCATENATE('Rahmen d Maßnahme'!$D$2,'Rahmen d Maßnahme'!$C$4,'Rahmen d Maßnahme'!$D$4,'Rahmen d Maßnahme'!$C$3," ",'Rahmen d Maßnahme'!$D$3)</f>
        <v>Grundkurs Sommer vom 27.07.24 bis 03.08.24 in  82284 Grafrath</v>
      </c>
    </row>
    <row r="14" spans="1:9">
      <c r="A14">
        <f>'KJR-Hintergrund'!V273</f>
        <v>0</v>
      </c>
      <c r="B14">
        <f>'KJR-Hintergrund'!P273</f>
        <v>0</v>
      </c>
      <c r="C14">
        <f>'KJR-Hintergrund'!Q273</f>
        <v>0</v>
      </c>
      <c r="D14">
        <f>'KJR-Hintergrund'!R273</f>
        <v>0</v>
      </c>
      <c r="E14">
        <f>'KJR-Hintergrund'!S273</f>
        <v>0</v>
      </c>
      <c r="F14">
        <f>'KJR-Hintergrund'!T273</f>
        <v>0</v>
      </c>
      <c r="G14">
        <f>'KJR-Hintergrund'!U273</f>
        <v>0</v>
      </c>
      <c r="H14">
        <f>'KJR-Hintergrund'!W273</f>
        <v>0</v>
      </c>
      <c r="I14" t="str">
        <f>CONCATENATE('Rahmen d Maßnahme'!$D$2,'Rahmen d Maßnahme'!$C$4,'Rahmen d Maßnahme'!$D$4,'Rahmen d Maßnahme'!$C$3," ",'Rahmen d Maßnahme'!$D$3)</f>
        <v>Grundkurs Sommer vom 27.07.24 bis 03.08.24 in  82284 Grafrath</v>
      </c>
    </row>
    <row r="15" spans="1:9">
      <c r="A15">
        <f>'KJR-Hintergrund'!V274</f>
        <v>0</v>
      </c>
      <c r="B15">
        <f>'KJR-Hintergrund'!P274</f>
        <v>0</v>
      </c>
      <c r="C15">
        <f>'KJR-Hintergrund'!Q274</f>
        <v>0</v>
      </c>
      <c r="D15">
        <f>'KJR-Hintergrund'!R274</f>
        <v>0</v>
      </c>
      <c r="E15">
        <f>'KJR-Hintergrund'!S274</f>
        <v>0</v>
      </c>
      <c r="F15">
        <f>'KJR-Hintergrund'!T274</f>
        <v>0</v>
      </c>
      <c r="G15">
        <f>'KJR-Hintergrund'!U274</f>
        <v>0</v>
      </c>
      <c r="H15">
        <f>'KJR-Hintergrund'!W274</f>
        <v>0</v>
      </c>
      <c r="I15" t="str">
        <f>CONCATENATE('Rahmen d Maßnahme'!$D$2,'Rahmen d Maßnahme'!$C$4,'Rahmen d Maßnahme'!$D$4,'Rahmen d Maßnahme'!$C$3," ",'Rahmen d Maßnahme'!$D$3)</f>
        <v>Grundkurs Sommer vom 27.07.24 bis 03.08.24 in  82284 Grafrath</v>
      </c>
    </row>
    <row r="16" spans="1:9">
      <c r="A16">
        <f>'KJR-Hintergrund'!V275</f>
        <v>0</v>
      </c>
      <c r="B16">
        <f>'KJR-Hintergrund'!P275</f>
        <v>0</v>
      </c>
      <c r="C16">
        <f>'KJR-Hintergrund'!Q275</f>
        <v>0</v>
      </c>
      <c r="D16">
        <f>'KJR-Hintergrund'!R275</f>
        <v>0</v>
      </c>
      <c r="E16">
        <f>'KJR-Hintergrund'!S275</f>
        <v>0</v>
      </c>
      <c r="F16">
        <f>'KJR-Hintergrund'!T275</f>
        <v>0</v>
      </c>
      <c r="G16">
        <f>'KJR-Hintergrund'!U275</f>
        <v>0</v>
      </c>
      <c r="H16">
        <f>'KJR-Hintergrund'!W275</f>
        <v>0</v>
      </c>
      <c r="I16" t="str">
        <f>CONCATENATE('Rahmen d Maßnahme'!$D$2,'Rahmen d Maßnahme'!$C$4,'Rahmen d Maßnahme'!$D$4,'Rahmen d Maßnahme'!$C$3," ",'Rahmen d Maßnahme'!$D$3)</f>
        <v>Grundkurs Sommer vom 27.07.24 bis 03.08.24 in  82284 Grafrath</v>
      </c>
    </row>
    <row r="17" spans="1:9">
      <c r="A17">
        <f>'KJR-Hintergrund'!V276</f>
        <v>0</v>
      </c>
      <c r="B17">
        <f>'KJR-Hintergrund'!P276</f>
        <v>0</v>
      </c>
      <c r="C17">
        <f>'KJR-Hintergrund'!Q276</f>
        <v>0</v>
      </c>
      <c r="D17">
        <f>'KJR-Hintergrund'!R276</f>
        <v>0</v>
      </c>
      <c r="E17">
        <f>'KJR-Hintergrund'!S276</f>
        <v>0</v>
      </c>
      <c r="F17">
        <f>'KJR-Hintergrund'!T276</f>
        <v>0</v>
      </c>
      <c r="G17">
        <f>'KJR-Hintergrund'!U276</f>
        <v>0</v>
      </c>
      <c r="H17">
        <f>'KJR-Hintergrund'!W276</f>
        <v>0</v>
      </c>
      <c r="I17" t="str">
        <f>CONCATENATE('Rahmen d Maßnahme'!$D$2,'Rahmen d Maßnahme'!$C$4,'Rahmen d Maßnahme'!$D$4,'Rahmen d Maßnahme'!$C$3," ",'Rahmen d Maßnahme'!$D$3)</f>
        <v>Grundkurs Sommer vom 27.07.24 bis 03.08.24 in  82284 Grafrath</v>
      </c>
    </row>
    <row r="18" spans="1:9">
      <c r="A18">
        <f>'KJR-Hintergrund'!V277</f>
        <v>0</v>
      </c>
      <c r="B18">
        <f>'KJR-Hintergrund'!P277</f>
        <v>0</v>
      </c>
      <c r="C18">
        <f>'KJR-Hintergrund'!Q277</f>
        <v>0</v>
      </c>
      <c r="D18">
        <f>'KJR-Hintergrund'!R277</f>
        <v>0</v>
      </c>
      <c r="E18">
        <f>'KJR-Hintergrund'!S277</f>
        <v>0</v>
      </c>
      <c r="F18">
        <f>'KJR-Hintergrund'!T277</f>
        <v>0</v>
      </c>
      <c r="G18">
        <f>'KJR-Hintergrund'!U277</f>
        <v>0</v>
      </c>
      <c r="H18">
        <f>'KJR-Hintergrund'!W277</f>
        <v>0</v>
      </c>
      <c r="I18" t="str">
        <f>CONCATENATE('Rahmen d Maßnahme'!$D$2,'Rahmen d Maßnahme'!$C$4,'Rahmen d Maßnahme'!$D$4,'Rahmen d Maßnahme'!$C$3," ",'Rahmen d Maßnahme'!$D$3)</f>
        <v>Grundkurs Sommer vom 27.07.24 bis 03.08.24 in  82284 Grafrath</v>
      </c>
    </row>
    <row r="19" spans="1:9">
      <c r="A19">
        <f>'KJR-Hintergrund'!V278</f>
        <v>0</v>
      </c>
      <c r="B19">
        <f>'KJR-Hintergrund'!P278</f>
        <v>0</v>
      </c>
      <c r="C19">
        <f>'KJR-Hintergrund'!Q278</f>
        <v>0</v>
      </c>
      <c r="D19">
        <f>'KJR-Hintergrund'!R278</f>
        <v>0</v>
      </c>
      <c r="E19">
        <f>'KJR-Hintergrund'!S278</f>
        <v>0</v>
      </c>
      <c r="F19">
        <f>'KJR-Hintergrund'!T278</f>
        <v>0</v>
      </c>
      <c r="G19">
        <f>'KJR-Hintergrund'!U278</f>
        <v>0</v>
      </c>
      <c r="H19">
        <f>'KJR-Hintergrund'!W278</f>
        <v>0</v>
      </c>
      <c r="I19" t="str">
        <f>CONCATENATE('Rahmen d Maßnahme'!$D$2,'Rahmen d Maßnahme'!$C$4,'Rahmen d Maßnahme'!$D$4,'Rahmen d Maßnahme'!$C$3," ",'Rahmen d Maßnahme'!$D$3)</f>
        <v>Grundkurs Sommer vom 27.07.24 bis 03.08.24 in  82284 Grafrath</v>
      </c>
    </row>
    <row r="20" spans="1:9">
      <c r="A20">
        <f>'KJR-Hintergrund'!V279</f>
        <v>0</v>
      </c>
      <c r="B20">
        <f>'KJR-Hintergrund'!P279</f>
        <v>0</v>
      </c>
      <c r="C20">
        <f>'KJR-Hintergrund'!Q279</f>
        <v>0</v>
      </c>
      <c r="D20">
        <f>'KJR-Hintergrund'!R279</f>
        <v>0</v>
      </c>
      <c r="E20">
        <f>'KJR-Hintergrund'!S279</f>
        <v>0</v>
      </c>
      <c r="F20">
        <f>'KJR-Hintergrund'!T279</f>
        <v>0</v>
      </c>
      <c r="G20">
        <f>'KJR-Hintergrund'!U279</f>
        <v>0</v>
      </c>
      <c r="H20">
        <f>'KJR-Hintergrund'!W279</f>
        <v>0</v>
      </c>
      <c r="I20" t="str">
        <f>CONCATENATE('Rahmen d Maßnahme'!$D$2,'Rahmen d Maßnahme'!$C$4,'Rahmen d Maßnahme'!$D$4,'Rahmen d Maßnahme'!$C$3," ",'Rahmen d Maßnahme'!$D$3)</f>
        <v>Grundkurs Sommer vom 27.07.24 bis 03.08.24 in  82284 Grafrath</v>
      </c>
    </row>
    <row r="21" spans="1:9">
      <c r="A21">
        <f>'KJR-Hintergrund'!V280</f>
        <v>0</v>
      </c>
      <c r="B21">
        <f>'KJR-Hintergrund'!P280</f>
        <v>0</v>
      </c>
      <c r="C21">
        <f>'KJR-Hintergrund'!Q280</f>
        <v>0</v>
      </c>
      <c r="D21">
        <f>'KJR-Hintergrund'!R280</f>
        <v>0</v>
      </c>
      <c r="E21">
        <f>'KJR-Hintergrund'!S280</f>
        <v>0</v>
      </c>
      <c r="F21">
        <f>'KJR-Hintergrund'!T280</f>
        <v>0</v>
      </c>
      <c r="G21">
        <f>'KJR-Hintergrund'!U280</f>
        <v>0</v>
      </c>
      <c r="H21">
        <f>'KJR-Hintergrund'!W280</f>
        <v>0</v>
      </c>
      <c r="I21" t="str">
        <f>CONCATENATE('Rahmen d Maßnahme'!$D$2,'Rahmen d Maßnahme'!$C$4,'Rahmen d Maßnahme'!$D$4,'Rahmen d Maßnahme'!$C$3," ",'Rahmen d Maßnahme'!$D$3)</f>
        <v>Grundkurs Sommer vom 27.07.24 bis 03.08.24 in  82284 Grafrath</v>
      </c>
    </row>
    <row r="22" spans="1:9">
      <c r="A22">
        <f>'KJR-Hintergrund'!V281</f>
        <v>0</v>
      </c>
      <c r="B22">
        <f>'KJR-Hintergrund'!P281</f>
        <v>0</v>
      </c>
      <c r="C22">
        <f>'KJR-Hintergrund'!Q281</f>
        <v>0</v>
      </c>
      <c r="D22">
        <f>'KJR-Hintergrund'!R281</f>
        <v>0</v>
      </c>
      <c r="E22">
        <f>'KJR-Hintergrund'!S281</f>
        <v>0</v>
      </c>
      <c r="F22">
        <f>'KJR-Hintergrund'!T281</f>
        <v>0</v>
      </c>
      <c r="G22">
        <f>'KJR-Hintergrund'!U281</f>
        <v>0</v>
      </c>
      <c r="H22">
        <f>'KJR-Hintergrund'!W281</f>
        <v>0</v>
      </c>
      <c r="I22" t="str">
        <f>CONCATENATE('Rahmen d Maßnahme'!$D$2,'Rahmen d Maßnahme'!$C$4,'Rahmen d Maßnahme'!$D$4,'Rahmen d Maßnahme'!$C$3," ",'Rahmen d Maßnahme'!$D$3)</f>
        <v>Grundkurs Sommer vom 27.07.24 bis 03.08.24 in  82284 Grafrath</v>
      </c>
    </row>
    <row r="23" spans="1:9">
      <c r="A23">
        <f>'KJR-Hintergrund'!V282</f>
        <v>0</v>
      </c>
      <c r="B23">
        <f>'KJR-Hintergrund'!P282</f>
        <v>0</v>
      </c>
      <c r="C23">
        <f>'KJR-Hintergrund'!Q282</f>
        <v>0</v>
      </c>
      <c r="D23">
        <f>'KJR-Hintergrund'!R282</f>
        <v>0</v>
      </c>
      <c r="E23">
        <f>'KJR-Hintergrund'!S282</f>
        <v>0</v>
      </c>
      <c r="F23">
        <f>'KJR-Hintergrund'!T282</f>
        <v>0</v>
      </c>
      <c r="G23">
        <f>'KJR-Hintergrund'!U282</f>
        <v>0</v>
      </c>
      <c r="H23">
        <f>'KJR-Hintergrund'!W282</f>
        <v>0</v>
      </c>
      <c r="I23" t="str">
        <f>CONCATENATE('Rahmen d Maßnahme'!$D$2,'Rahmen d Maßnahme'!$C$4,'Rahmen d Maßnahme'!$D$4,'Rahmen d Maßnahme'!$C$3," ",'Rahmen d Maßnahme'!$D$3)</f>
        <v>Grundkurs Sommer vom 27.07.24 bis 03.08.24 in  82284 Grafrath</v>
      </c>
    </row>
    <row r="24" spans="1:9">
      <c r="A24">
        <f>'KJR-Hintergrund'!V283</f>
        <v>0</v>
      </c>
      <c r="B24">
        <f>'KJR-Hintergrund'!P283</f>
        <v>0</v>
      </c>
      <c r="C24">
        <f>'KJR-Hintergrund'!Q283</f>
        <v>0</v>
      </c>
      <c r="D24">
        <f>'KJR-Hintergrund'!R283</f>
        <v>0</v>
      </c>
      <c r="E24">
        <f>'KJR-Hintergrund'!S283</f>
        <v>0</v>
      </c>
      <c r="F24">
        <f>'KJR-Hintergrund'!T283</f>
        <v>0</v>
      </c>
      <c r="G24">
        <f>'KJR-Hintergrund'!U283</f>
        <v>0</v>
      </c>
      <c r="H24">
        <f>'KJR-Hintergrund'!W283</f>
        <v>0</v>
      </c>
      <c r="I24" t="str">
        <f>CONCATENATE('Rahmen d Maßnahme'!$D$2,'Rahmen d Maßnahme'!$C$4,'Rahmen d Maßnahme'!$D$4,'Rahmen d Maßnahme'!$C$3," ",'Rahmen d Maßnahme'!$D$3)</f>
        <v>Grundkurs Sommer vom 27.07.24 bis 03.08.24 in  82284 Grafrath</v>
      </c>
    </row>
    <row r="25" spans="1:9">
      <c r="A25">
        <f>'KJR-Hintergrund'!V284</f>
        <v>0</v>
      </c>
      <c r="B25">
        <f>'KJR-Hintergrund'!P284</f>
        <v>0</v>
      </c>
      <c r="C25">
        <f>'KJR-Hintergrund'!Q284</f>
        <v>0</v>
      </c>
      <c r="D25">
        <f>'KJR-Hintergrund'!R284</f>
        <v>0</v>
      </c>
      <c r="E25">
        <f>'KJR-Hintergrund'!S284</f>
        <v>0</v>
      </c>
      <c r="F25">
        <f>'KJR-Hintergrund'!T284</f>
        <v>0</v>
      </c>
      <c r="G25">
        <f>'KJR-Hintergrund'!U284</f>
        <v>0</v>
      </c>
      <c r="H25">
        <f>'KJR-Hintergrund'!W284</f>
        <v>0</v>
      </c>
      <c r="I25" t="str">
        <f>CONCATENATE('Rahmen d Maßnahme'!$D$2,'Rahmen d Maßnahme'!$C$4,'Rahmen d Maßnahme'!$D$4,'Rahmen d Maßnahme'!$C$3," ",'Rahmen d Maßnahme'!$D$3)</f>
        <v>Grundkurs Sommer vom 27.07.24 bis 03.08.24 in  82284 Grafrath</v>
      </c>
    </row>
    <row r="26" spans="1:9">
      <c r="A26">
        <f>'KJR-Hintergrund'!V285</f>
        <v>0</v>
      </c>
      <c r="B26">
        <f>'KJR-Hintergrund'!P285</f>
        <v>0</v>
      </c>
      <c r="C26">
        <f>'KJR-Hintergrund'!Q285</f>
        <v>0</v>
      </c>
      <c r="D26">
        <f>'KJR-Hintergrund'!R285</f>
        <v>0</v>
      </c>
      <c r="E26">
        <f>'KJR-Hintergrund'!S285</f>
        <v>0</v>
      </c>
      <c r="F26">
        <f>'KJR-Hintergrund'!T285</f>
        <v>0</v>
      </c>
      <c r="G26">
        <f>'KJR-Hintergrund'!U285</f>
        <v>0</v>
      </c>
      <c r="H26">
        <f>'KJR-Hintergrund'!W285</f>
        <v>0</v>
      </c>
      <c r="I26" t="str">
        <f>CONCATENATE('Rahmen d Maßnahme'!$D$2,'Rahmen d Maßnahme'!$C$4,'Rahmen d Maßnahme'!$D$4,'Rahmen d Maßnahme'!$C$3," ",'Rahmen d Maßnahme'!$D$3)</f>
        <v>Grundkurs Sommer vom 27.07.24 bis 03.08.24 in  82284 Grafrath</v>
      </c>
    </row>
    <row r="27" spans="1:9">
      <c r="A27">
        <f>'KJR-Hintergrund'!V286</f>
        <v>0</v>
      </c>
      <c r="B27">
        <f>'KJR-Hintergrund'!P286</f>
        <v>0</v>
      </c>
      <c r="C27">
        <f>'KJR-Hintergrund'!Q286</f>
        <v>0</v>
      </c>
      <c r="D27">
        <f>'KJR-Hintergrund'!R286</f>
        <v>0</v>
      </c>
      <c r="E27">
        <f>'KJR-Hintergrund'!S286</f>
        <v>0</v>
      </c>
      <c r="F27">
        <f>'KJR-Hintergrund'!T286</f>
        <v>0</v>
      </c>
      <c r="G27">
        <f>'KJR-Hintergrund'!U286</f>
        <v>0</v>
      </c>
      <c r="H27">
        <f>'KJR-Hintergrund'!W286</f>
        <v>0</v>
      </c>
      <c r="I27" t="str">
        <f>CONCATENATE('Rahmen d Maßnahme'!$D$2,'Rahmen d Maßnahme'!$C$4,'Rahmen d Maßnahme'!$D$4,'Rahmen d Maßnahme'!$C$3," ",'Rahmen d Maßnahme'!$D$3)</f>
        <v>Grundkurs Sommer vom 27.07.24 bis 03.08.24 in  82284 Grafrath</v>
      </c>
    </row>
    <row r="28" spans="1:9">
      <c r="A28">
        <f>'KJR-Hintergrund'!V287</f>
        <v>0</v>
      </c>
      <c r="B28">
        <f>'KJR-Hintergrund'!P287</f>
        <v>0</v>
      </c>
      <c r="C28">
        <f>'KJR-Hintergrund'!Q287</f>
        <v>0</v>
      </c>
      <c r="D28">
        <f>'KJR-Hintergrund'!R287</f>
        <v>0</v>
      </c>
      <c r="E28">
        <f>'KJR-Hintergrund'!S287</f>
        <v>0</v>
      </c>
      <c r="F28">
        <f>'KJR-Hintergrund'!T287</f>
        <v>0</v>
      </c>
      <c r="G28">
        <f>'KJR-Hintergrund'!U287</f>
        <v>0</v>
      </c>
      <c r="H28">
        <f>'KJR-Hintergrund'!W287</f>
        <v>0</v>
      </c>
      <c r="I28" t="str">
        <f>CONCATENATE('Rahmen d Maßnahme'!$D$2,'Rahmen d Maßnahme'!$C$4,'Rahmen d Maßnahme'!$D$4,'Rahmen d Maßnahme'!$C$3," ",'Rahmen d Maßnahme'!$D$3)</f>
        <v>Grundkurs Sommer vom 27.07.24 bis 03.08.24 in  82284 Grafrath</v>
      </c>
    </row>
    <row r="29" spans="1:9">
      <c r="A29">
        <f>'KJR-Hintergrund'!V288</f>
        <v>0</v>
      </c>
      <c r="B29">
        <f>'KJR-Hintergrund'!P288</f>
        <v>0</v>
      </c>
      <c r="C29">
        <f>'KJR-Hintergrund'!Q288</f>
        <v>0</v>
      </c>
      <c r="D29">
        <f>'KJR-Hintergrund'!R288</f>
        <v>0</v>
      </c>
      <c r="E29">
        <f>'KJR-Hintergrund'!S288</f>
        <v>0</v>
      </c>
      <c r="F29">
        <f>'KJR-Hintergrund'!T288</f>
        <v>0</v>
      </c>
      <c r="G29">
        <f>'KJR-Hintergrund'!U288</f>
        <v>0</v>
      </c>
      <c r="H29">
        <f>'KJR-Hintergrund'!W288</f>
        <v>0</v>
      </c>
      <c r="I29" t="str">
        <f>CONCATENATE('Rahmen d Maßnahme'!$D$2,'Rahmen d Maßnahme'!$C$4,'Rahmen d Maßnahme'!$D$4,'Rahmen d Maßnahme'!$C$3," ",'Rahmen d Maßnahme'!$D$3)</f>
        <v>Grundkurs Sommer vom 27.07.24 bis 03.08.24 in  82284 Grafrath</v>
      </c>
    </row>
    <row r="30" spans="1:9">
      <c r="A30">
        <f>'KJR-Hintergrund'!V289</f>
        <v>0</v>
      </c>
      <c r="B30">
        <f>'KJR-Hintergrund'!P289</f>
        <v>0</v>
      </c>
      <c r="C30">
        <f>'KJR-Hintergrund'!Q289</f>
        <v>0</v>
      </c>
      <c r="D30">
        <f>'KJR-Hintergrund'!R289</f>
        <v>0</v>
      </c>
      <c r="E30">
        <f>'KJR-Hintergrund'!S289</f>
        <v>0</v>
      </c>
      <c r="F30">
        <f>'KJR-Hintergrund'!T289</f>
        <v>0</v>
      </c>
      <c r="G30">
        <f>'KJR-Hintergrund'!U289</f>
        <v>0</v>
      </c>
      <c r="H30">
        <f>'KJR-Hintergrund'!W289</f>
        <v>0</v>
      </c>
      <c r="I30" t="str">
        <f>CONCATENATE('Rahmen d Maßnahme'!$D$2,'Rahmen d Maßnahme'!$C$4,'Rahmen d Maßnahme'!$D$4,'Rahmen d Maßnahme'!$C$3," ",'Rahmen d Maßnahme'!$D$3)</f>
        <v>Grundkurs Sommer vom 27.07.24 bis 03.08.24 in  82284 Grafrath</v>
      </c>
    </row>
    <row r="31" spans="1:9">
      <c r="A31">
        <f>'KJR-Hintergrund'!V290</f>
        <v>0</v>
      </c>
      <c r="B31">
        <f>'KJR-Hintergrund'!P290</f>
        <v>0</v>
      </c>
      <c r="C31">
        <f>'KJR-Hintergrund'!Q290</f>
        <v>0</v>
      </c>
      <c r="D31">
        <f>'KJR-Hintergrund'!R290</f>
        <v>0</v>
      </c>
      <c r="E31">
        <f>'KJR-Hintergrund'!S290</f>
        <v>0</v>
      </c>
      <c r="F31">
        <f>'KJR-Hintergrund'!T290</f>
        <v>0</v>
      </c>
      <c r="G31">
        <f>'KJR-Hintergrund'!U290</f>
        <v>0</v>
      </c>
      <c r="H31">
        <f>'KJR-Hintergrund'!W290</f>
        <v>0</v>
      </c>
      <c r="I31" t="str">
        <f>CONCATENATE('Rahmen d Maßnahme'!$D$2,'Rahmen d Maßnahme'!$C$4,'Rahmen d Maßnahme'!$D$4,'Rahmen d Maßnahme'!$C$3," ",'Rahmen d Maßnahme'!$D$3)</f>
        <v>Grundkurs Sommer vom 27.07.24 bis 03.08.24 in  82284 Grafrath</v>
      </c>
    </row>
    <row r="32" spans="1:9">
      <c r="A32">
        <f>'KJR-Hintergrund'!V291</f>
        <v>0</v>
      </c>
      <c r="B32">
        <f>'KJR-Hintergrund'!P291</f>
        <v>0</v>
      </c>
      <c r="C32">
        <f>'KJR-Hintergrund'!Q291</f>
        <v>0</v>
      </c>
      <c r="D32">
        <f>'KJR-Hintergrund'!R291</f>
        <v>0</v>
      </c>
      <c r="E32">
        <f>'KJR-Hintergrund'!S291</f>
        <v>0</v>
      </c>
      <c r="F32">
        <f>'KJR-Hintergrund'!T291</f>
        <v>0</v>
      </c>
      <c r="G32">
        <f>'KJR-Hintergrund'!U291</f>
        <v>0</v>
      </c>
      <c r="H32">
        <f>'KJR-Hintergrund'!W291</f>
        <v>0</v>
      </c>
      <c r="I32" t="str">
        <f>CONCATENATE('Rahmen d Maßnahme'!$D$2,'Rahmen d Maßnahme'!$C$4,'Rahmen d Maßnahme'!$D$4,'Rahmen d Maßnahme'!$C$3," ",'Rahmen d Maßnahme'!$D$3)</f>
        <v>Grundkurs Sommer vom 27.07.24 bis 03.08.24 in  82284 Grafrath</v>
      </c>
    </row>
  </sheetData>
  <sheetProtection formatColumns="0" formatRows="0" sort="0"/>
  <pageMargins left="0.7" right="0.7" top="0.78740157499999996" bottom="0.78740157499999996"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0C93EE-2FD8-4A2F-8BE9-69F1B1F1FD2D}">
  <sheetPr>
    <tabColor theme="8" tint="0.79998168889431442"/>
  </sheetPr>
  <dimension ref="A1:I32"/>
  <sheetViews>
    <sheetView workbookViewId="0">
      <selection activeCell="H2" sqref="H2:H32"/>
    </sheetView>
  </sheetViews>
  <sheetFormatPr defaultColWidth="11.42578125" defaultRowHeight="15"/>
  <cols>
    <col min="1" max="1" width="26.7109375" bestFit="1" customWidth="1"/>
    <col min="4" max="4" width="27.5703125" bestFit="1" customWidth="1"/>
  </cols>
  <sheetData>
    <row r="1" spans="1:9">
      <c r="A1" s="39" t="s">
        <v>557</v>
      </c>
      <c r="B1" s="17" t="s">
        <v>558</v>
      </c>
      <c r="C1" s="17" t="s">
        <v>559</v>
      </c>
      <c r="D1" s="17" t="s">
        <v>560</v>
      </c>
      <c r="E1" s="17" t="s">
        <v>561</v>
      </c>
      <c r="F1" s="39" t="s">
        <v>47</v>
      </c>
      <c r="G1" s="40" t="s">
        <v>48</v>
      </c>
      <c r="H1" s="40" t="s">
        <v>130</v>
      </c>
      <c r="I1" s="17" t="s">
        <v>562</v>
      </c>
    </row>
    <row r="2" spans="1:9">
      <c r="A2">
        <f>'KJR-Hintergrund'!V301</f>
        <v>0</v>
      </c>
      <c r="B2">
        <f>'KJR-Hintergrund'!P301</f>
        <v>0</v>
      </c>
      <c r="C2">
        <f>'KJR-Hintergrund'!Q301</f>
        <v>0</v>
      </c>
      <c r="D2">
        <f>'KJR-Hintergrund'!R301</f>
        <v>0</v>
      </c>
      <c r="E2">
        <f>'KJR-Hintergrund'!S301</f>
        <v>0</v>
      </c>
      <c r="F2">
        <f>'KJR-Hintergrund'!T301</f>
        <v>0</v>
      </c>
      <c r="G2">
        <f>'KJR-Hintergrund'!U301</f>
        <v>0</v>
      </c>
      <c r="H2">
        <f>'KJR-Hintergrund'!W301</f>
        <v>0</v>
      </c>
      <c r="I2" t="str">
        <f>CONCATENATE('Rahmen d Maßnahme'!$D$2,'Rahmen d Maßnahme'!$C$4,'Rahmen d Maßnahme'!$D$4,'Rahmen d Maßnahme'!$C$3," ",'Rahmen d Maßnahme'!$D$3)</f>
        <v>Grundkurs Sommer vom 27.07.24 bis 03.08.24 in  82284 Grafrath</v>
      </c>
    </row>
    <row r="3" spans="1:9">
      <c r="A3">
        <f>'KJR-Hintergrund'!V302</f>
        <v>0</v>
      </c>
      <c r="B3">
        <f>'KJR-Hintergrund'!P302</f>
        <v>0</v>
      </c>
      <c r="C3">
        <f>'KJR-Hintergrund'!Q302</f>
        <v>0</v>
      </c>
      <c r="D3">
        <f>'KJR-Hintergrund'!R302</f>
        <v>0</v>
      </c>
      <c r="E3">
        <f>'KJR-Hintergrund'!S302</f>
        <v>0</v>
      </c>
      <c r="F3">
        <f>'KJR-Hintergrund'!T302</f>
        <v>0</v>
      </c>
      <c r="G3">
        <f>'KJR-Hintergrund'!U302</f>
        <v>0</v>
      </c>
      <c r="H3">
        <f>'KJR-Hintergrund'!W302</f>
        <v>0</v>
      </c>
      <c r="I3" t="str">
        <f>CONCATENATE('Rahmen d Maßnahme'!$D$2,'Rahmen d Maßnahme'!$C$4,'Rahmen d Maßnahme'!$D$4,'Rahmen d Maßnahme'!$C$3," ",'Rahmen d Maßnahme'!$D$3)</f>
        <v>Grundkurs Sommer vom 27.07.24 bis 03.08.24 in  82284 Grafrath</v>
      </c>
    </row>
    <row r="4" spans="1:9">
      <c r="A4">
        <f>'KJR-Hintergrund'!V303</f>
        <v>0</v>
      </c>
      <c r="B4">
        <f>'KJR-Hintergrund'!P303</f>
        <v>0</v>
      </c>
      <c r="C4">
        <f>'KJR-Hintergrund'!Q303</f>
        <v>0</v>
      </c>
      <c r="D4">
        <f>'KJR-Hintergrund'!R303</f>
        <v>0</v>
      </c>
      <c r="E4">
        <f>'KJR-Hintergrund'!S303</f>
        <v>0</v>
      </c>
      <c r="F4">
        <f>'KJR-Hintergrund'!T303</f>
        <v>0</v>
      </c>
      <c r="G4">
        <f>'KJR-Hintergrund'!U303</f>
        <v>0</v>
      </c>
      <c r="H4">
        <f>'KJR-Hintergrund'!W303</f>
        <v>0</v>
      </c>
      <c r="I4" t="str">
        <f>CONCATENATE('Rahmen d Maßnahme'!$D$2,'Rahmen d Maßnahme'!$C$4,'Rahmen d Maßnahme'!$D$4,'Rahmen d Maßnahme'!$C$3," ",'Rahmen d Maßnahme'!$D$3)</f>
        <v>Grundkurs Sommer vom 27.07.24 bis 03.08.24 in  82284 Grafrath</v>
      </c>
    </row>
    <row r="5" spans="1:9">
      <c r="A5">
        <f>'KJR-Hintergrund'!V304</f>
        <v>0</v>
      </c>
      <c r="B5">
        <f>'KJR-Hintergrund'!P304</f>
        <v>0</v>
      </c>
      <c r="C5">
        <f>'KJR-Hintergrund'!Q304</f>
        <v>0</v>
      </c>
      <c r="D5">
        <f>'KJR-Hintergrund'!R304</f>
        <v>0</v>
      </c>
      <c r="E5">
        <f>'KJR-Hintergrund'!S304</f>
        <v>0</v>
      </c>
      <c r="F5">
        <f>'KJR-Hintergrund'!T304</f>
        <v>0</v>
      </c>
      <c r="G5">
        <f>'KJR-Hintergrund'!U304</f>
        <v>0</v>
      </c>
      <c r="H5">
        <f>'KJR-Hintergrund'!W304</f>
        <v>0</v>
      </c>
      <c r="I5" t="str">
        <f>CONCATENATE('Rahmen d Maßnahme'!$D$2,'Rahmen d Maßnahme'!$C$4,'Rahmen d Maßnahme'!$D$4,'Rahmen d Maßnahme'!$C$3," ",'Rahmen d Maßnahme'!$D$3)</f>
        <v>Grundkurs Sommer vom 27.07.24 bis 03.08.24 in  82284 Grafrath</v>
      </c>
    </row>
    <row r="6" spans="1:9">
      <c r="A6">
        <f>'KJR-Hintergrund'!V305</f>
        <v>0</v>
      </c>
      <c r="B6">
        <f>'KJR-Hintergrund'!P305</f>
        <v>0</v>
      </c>
      <c r="C6">
        <f>'KJR-Hintergrund'!Q305</f>
        <v>0</v>
      </c>
      <c r="D6">
        <f>'KJR-Hintergrund'!R305</f>
        <v>0</v>
      </c>
      <c r="E6">
        <f>'KJR-Hintergrund'!S305</f>
        <v>0</v>
      </c>
      <c r="F6">
        <f>'KJR-Hintergrund'!T305</f>
        <v>0</v>
      </c>
      <c r="G6">
        <f>'KJR-Hintergrund'!U305</f>
        <v>0</v>
      </c>
      <c r="H6">
        <f>'KJR-Hintergrund'!W305</f>
        <v>0</v>
      </c>
      <c r="I6" t="str">
        <f>CONCATENATE('Rahmen d Maßnahme'!$D$2,'Rahmen d Maßnahme'!$C$4,'Rahmen d Maßnahme'!$D$4,'Rahmen d Maßnahme'!$C$3," ",'Rahmen d Maßnahme'!$D$3)</f>
        <v>Grundkurs Sommer vom 27.07.24 bis 03.08.24 in  82284 Grafrath</v>
      </c>
    </row>
    <row r="7" spans="1:9">
      <c r="A7">
        <f>'KJR-Hintergrund'!V306</f>
        <v>0</v>
      </c>
      <c r="B7">
        <f>'KJR-Hintergrund'!P306</f>
        <v>0</v>
      </c>
      <c r="C7">
        <f>'KJR-Hintergrund'!Q306</f>
        <v>0</v>
      </c>
      <c r="D7">
        <f>'KJR-Hintergrund'!R306</f>
        <v>0</v>
      </c>
      <c r="E7">
        <f>'KJR-Hintergrund'!S306</f>
        <v>0</v>
      </c>
      <c r="F7">
        <f>'KJR-Hintergrund'!T306</f>
        <v>0</v>
      </c>
      <c r="G7">
        <f>'KJR-Hintergrund'!U306</f>
        <v>0</v>
      </c>
      <c r="H7">
        <f>'KJR-Hintergrund'!W306</f>
        <v>0</v>
      </c>
      <c r="I7" t="str">
        <f>CONCATENATE('Rahmen d Maßnahme'!$D$2,'Rahmen d Maßnahme'!$C$4,'Rahmen d Maßnahme'!$D$4,'Rahmen d Maßnahme'!$C$3," ",'Rahmen d Maßnahme'!$D$3)</f>
        <v>Grundkurs Sommer vom 27.07.24 bis 03.08.24 in  82284 Grafrath</v>
      </c>
    </row>
    <row r="8" spans="1:9">
      <c r="A8">
        <f>'KJR-Hintergrund'!V307</f>
        <v>0</v>
      </c>
      <c r="B8">
        <f>'KJR-Hintergrund'!P307</f>
        <v>0</v>
      </c>
      <c r="C8">
        <f>'KJR-Hintergrund'!Q307</f>
        <v>0</v>
      </c>
      <c r="D8">
        <f>'KJR-Hintergrund'!R307</f>
        <v>0</v>
      </c>
      <c r="E8">
        <f>'KJR-Hintergrund'!S307</f>
        <v>0</v>
      </c>
      <c r="F8">
        <f>'KJR-Hintergrund'!T307</f>
        <v>0</v>
      </c>
      <c r="G8">
        <f>'KJR-Hintergrund'!U307</f>
        <v>0</v>
      </c>
      <c r="H8">
        <f>'KJR-Hintergrund'!W307</f>
        <v>0</v>
      </c>
      <c r="I8" t="str">
        <f>CONCATENATE('Rahmen d Maßnahme'!$D$2,'Rahmen d Maßnahme'!$C$4,'Rahmen d Maßnahme'!$D$4,'Rahmen d Maßnahme'!$C$3," ",'Rahmen d Maßnahme'!$D$3)</f>
        <v>Grundkurs Sommer vom 27.07.24 bis 03.08.24 in  82284 Grafrath</v>
      </c>
    </row>
    <row r="9" spans="1:9">
      <c r="A9">
        <f>'KJR-Hintergrund'!V308</f>
        <v>0</v>
      </c>
      <c r="B9">
        <f>'KJR-Hintergrund'!P308</f>
        <v>0</v>
      </c>
      <c r="C9">
        <f>'KJR-Hintergrund'!Q308</f>
        <v>0</v>
      </c>
      <c r="D9">
        <f>'KJR-Hintergrund'!R308</f>
        <v>0</v>
      </c>
      <c r="E9">
        <f>'KJR-Hintergrund'!S308</f>
        <v>0</v>
      </c>
      <c r="F9">
        <f>'KJR-Hintergrund'!T308</f>
        <v>0</v>
      </c>
      <c r="G9">
        <f>'KJR-Hintergrund'!U308</f>
        <v>0</v>
      </c>
      <c r="H9">
        <f>'KJR-Hintergrund'!W308</f>
        <v>0</v>
      </c>
      <c r="I9" t="str">
        <f>CONCATENATE('Rahmen d Maßnahme'!$D$2,'Rahmen d Maßnahme'!$C$4,'Rahmen d Maßnahme'!$D$4,'Rahmen d Maßnahme'!$C$3," ",'Rahmen d Maßnahme'!$D$3)</f>
        <v>Grundkurs Sommer vom 27.07.24 bis 03.08.24 in  82284 Grafrath</v>
      </c>
    </row>
    <row r="10" spans="1:9">
      <c r="A10">
        <f>'KJR-Hintergrund'!V309</f>
        <v>0</v>
      </c>
      <c r="B10">
        <f>'KJR-Hintergrund'!P309</f>
        <v>0</v>
      </c>
      <c r="C10">
        <f>'KJR-Hintergrund'!Q309</f>
        <v>0</v>
      </c>
      <c r="D10">
        <f>'KJR-Hintergrund'!R309</f>
        <v>0</v>
      </c>
      <c r="E10">
        <f>'KJR-Hintergrund'!S309</f>
        <v>0</v>
      </c>
      <c r="F10">
        <f>'KJR-Hintergrund'!T309</f>
        <v>0</v>
      </c>
      <c r="G10">
        <f>'KJR-Hintergrund'!U309</f>
        <v>0</v>
      </c>
      <c r="H10">
        <f>'KJR-Hintergrund'!W309</f>
        <v>0</v>
      </c>
      <c r="I10" t="str">
        <f>CONCATENATE('Rahmen d Maßnahme'!$D$2,'Rahmen d Maßnahme'!$C$4,'Rahmen d Maßnahme'!$D$4,'Rahmen d Maßnahme'!$C$3," ",'Rahmen d Maßnahme'!$D$3)</f>
        <v>Grundkurs Sommer vom 27.07.24 bis 03.08.24 in  82284 Grafrath</v>
      </c>
    </row>
    <row r="11" spans="1:9">
      <c r="A11">
        <f>'KJR-Hintergrund'!V310</f>
        <v>0</v>
      </c>
      <c r="B11">
        <f>'KJR-Hintergrund'!P310</f>
        <v>0</v>
      </c>
      <c r="C11">
        <f>'KJR-Hintergrund'!Q310</f>
        <v>0</v>
      </c>
      <c r="D11">
        <f>'KJR-Hintergrund'!R310</f>
        <v>0</v>
      </c>
      <c r="E11">
        <f>'KJR-Hintergrund'!S310</f>
        <v>0</v>
      </c>
      <c r="F11">
        <f>'KJR-Hintergrund'!T310</f>
        <v>0</v>
      </c>
      <c r="G11">
        <f>'KJR-Hintergrund'!U310</f>
        <v>0</v>
      </c>
      <c r="H11">
        <f>'KJR-Hintergrund'!W310</f>
        <v>0</v>
      </c>
      <c r="I11" t="str">
        <f>CONCATENATE('Rahmen d Maßnahme'!$D$2,'Rahmen d Maßnahme'!$C$4,'Rahmen d Maßnahme'!$D$4,'Rahmen d Maßnahme'!$C$3," ",'Rahmen d Maßnahme'!$D$3)</f>
        <v>Grundkurs Sommer vom 27.07.24 bis 03.08.24 in  82284 Grafrath</v>
      </c>
    </row>
    <row r="12" spans="1:9">
      <c r="A12">
        <f>'KJR-Hintergrund'!V311</f>
        <v>0</v>
      </c>
      <c r="B12">
        <f>'KJR-Hintergrund'!P311</f>
        <v>0</v>
      </c>
      <c r="C12">
        <f>'KJR-Hintergrund'!Q311</f>
        <v>0</v>
      </c>
      <c r="D12">
        <f>'KJR-Hintergrund'!R311</f>
        <v>0</v>
      </c>
      <c r="E12">
        <f>'KJR-Hintergrund'!S311</f>
        <v>0</v>
      </c>
      <c r="F12">
        <f>'KJR-Hintergrund'!T311</f>
        <v>0</v>
      </c>
      <c r="G12">
        <f>'KJR-Hintergrund'!U311</f>
        <v>0</v>
      </c>
      <c r="H12">
        <f>'KJR-Hintergrund'!W311</f>
        <v>0</v>
      </c>
      <c r="I12" t="str">
        <f>CONCATENATE('Rahmen d Maßnahme'!$D$2,'Rahmen d Maßnahme'!$C$4,'Rahmen d Maßnahme'!$D$4,'Rahmen d Maßnahme'!$C$3," ",'Rahmen d Maßnahme'!$D$3)</f>
        <v>Grundkurs Sommer vom 27.07.24 bis 03.08.24 in  82284 Grafrath</v>
      </c>
    </row>
    <row r="13" spans="1:9">
      <c r="A13">
        <f>'KJR-Hintergrund'!V312</f>
        <v>0</v>
      </c>
      <c r="B13">
        <f>'KJR-Hintergrund'!P312</f>
        <v>0</v>
      </c>
      <c r="C13">
        <f>'KJR-Hintergrund'!Q312</f>
        <v>0</v>
      </c>
      <c r="D13">
        <f>'KJR-Hintergrund'!R312</f>
        <v>0</v>
      </c>
      <c r="E13">
        <f>'KJR-Hintergrund'!S312</f>
        <v>0</v>
      </c>
      <c r="F13">
        <f>'KJR-Hintergrund'!T312</f>
        <v>0</v>
      </c>
      <c r="G13">
        <f>'KJR-Hintergrund'!U312</f>
        <v>0</v>
      </c>
      <c r="H13">
        <f>'KJR-Hintergrund'!W312</f>
        <v>0</v>
      </c>
      <c r="I13" t="str">
        <f>CONCATENATE('Rahmen d Maßnahme'!$D$2,'Rahmen d Maßnahme'!$C$4,'Rahmen d Maßnahme'!$D$4,'Rahmen d Maßnahme'!$C$3," ",'Rahmen d Maßnahme'!$D$3)</f>
        <v>Grundkurs Sommer vom 27.07.24 bis 03.08.24 in  82284 Grafrath</v>
      </c>
    </row>
    <row r="14" spans="1:9">
      <c r="A14">
        <f>'KJR-Hintergrund'!V313</f>
        <v>0</v>
      </c>
      <c r="B14">
        <f>'KJR-Hintergrund'!P313</f>
        <v>0</v>
      </c>
      <c r="C14">
        <f>'KJR-Hintergrund'!Q313</f>
        <v>0</v>
      </c>
      <c r="D14">
        <f>'KJR-Hintergrund'!R313</f>
        <v>0</v>
      </c>
      <c r="E14">
        <f>'KJR-Hintergrund'!S313</f>
        <v>0</v>
      </c>
      <c r="F14">
        <f>'KJR-Hintergrund'!T313</f>
        <v>0</v>
      </c>
      <c r="G14">
        <f>'KJR-Hintergrund'!U313</f>
        <v>0</v>
      </c>
      <c r="H14">
        <f>'KJR-Hintergrund'!W313</f>
        <v>0</v>
      </c>
      <c r="I14" t="str">
        <f>CONCATENATE('Rahmen d Maßnahme'!$D$2,'Rahmen d Maßnahme'!$C$4,'Rahmen d Maßnahme'!$D$4,'Rahmen d Maßnahme'!$C$3," ",'Rahmen d Maßnahme'!$D$3)</f>
        <v>Grundkurs Sommer vom 27.07.24 bis 03.08.24 in  82284 Grafrath</v>
      </c>
    </row>
    <row r="15" spans="1:9">
      <c r="A15">
        <f>'KJR-Hintergrund'!V314</f>
        <v>0</v>
      </c>
      <c r="B15">
        <f>'KJR-Hintergrund'!P314</f>
        <v>0</v>
      </c>
      <c r="C15">
        <f>'KJR-Hintergrund'!Q314</f>
        <v>0</v>
      </c>
      <c r="D15">
        <f>'KJR-Hintergrund'!R314</f>
        <v>0</v>
      </c>
      <c r="E15">
        <f>'KJR-Hintergrund'!S314</f>
        <v>0</v>
      </c>
      <c r="F15">
        <f>'KJR-Hintergrund'!T314</f>
        <v>0</v>
      </c>
      <c r="G15">
        <f>'KJR-Hintergrund'!U314</f>
        <v>0</v>
      </c>
      <c r="H15">
        <f>'KJR-Hintergrund'!W314</f>
        <v>0</v>
      </c>
      <c r="I15" t="str">
        <f>CONCATENATE('Rahmen d Maßnahme'!$D$2,'Rahmen d Maßnahme'!$C$4,'Rahmen d Maßnahme'!$D$4,'Rahmen d Maßnahme'!$C$3," ",'Rahmen d Maßnahme'!$D$3)</f>
        <v>Grundkurs Sommer vom 27.07.24 bis 03.08.24 in  82284 Grafrath</v>
      </c>
    </row>
    <row r="16" spans="1:9">
      <c r="A16">
        <f>'KJR-Hintergrund'!V315</f>
        <v>0</v>
      </c>
      <c r="B16">
        <f>'KJR-Hintergrund'!P315</f>
        <v>0</v>
      </c>
      <c r="C16">
        <f>'KJR-Hintergrund'!Q315</f>
        <v>0</v>
      </c>
      <c r="D16">
        <f>'KJR-Hintergrund'!R315</f>
        <v>0</v>
      </c>
      <c r="E16">
        <f>'KJR-Hintergrund'!S315</f>
        <v>0</v>
      </c>
      <c r="F16">
        <f>'KJR-Hintergrund'!T315</f>
        <v>0</v>
      </c>
      <c r="G16">
        <f>'KJR-Hintergrund'!U315</f>
        <v>0</v>
      </c>
      <c r="H16">
        <f>'KJR-Hintergrund'!W315</f>
        <v>0</v>
      </c>
      <c r="I16" t="str">
        <f>CONCATENATE('Rahmen d Maßnahme'!$D$2,'Rahmen d Maßnahme'!$C$4,'Rahmen d Maßnahme'!$D$4,'Rahmen d Maßnahme'!$C$3," ",'Rahmen d Maßnahme'!$D$3)</f>
        <v>Grundkurs Sommer vom 27.07.24 bis 03.08.24 in  82284 Grafrath</v>
      </c>
    </row>
    <row r="17" spans="1:9">
      <c r="A17">
        <f>'KJR-Hintergrund'!V316</f>
        <v>0</v>
      </c>
      <c r="B17">
        <f>'KJR-Hintergrund'!P316</f>
        <v>0</v>
      </c>
      <c r="C17">
        <f>'KJR-Hintergrund'!Q316</f>
        <v>0</v>
      </c>
      <c r="D17">
        <f>'KJR-Hintergrund'!R316</f>
        <v>0</v>
      </c>
      <c r="E17">
        <f>'KJR-Hintergrund'!S316</f>
        <v>0</v>
      </c>
      <c r="F17">
        <f>'KJR-Hintergrund'!T316</f>
        <v>0</v>
      </c>
      <c r="G17">
        <f>'KJR-Hintergrund'!U316</f>
        <v>0</v>
      </c>
      <c r="H17">
        <f>'KJR-Hintergrund'!W316</f>
        <v>0</v>
      </c>
      <c r="I17" t="str">
        <f>CONCATENATE('Rahmen d Maßnahme'!$D$2,'Rahmen d Maßnahme'!$C$4,'Rahmen d Maßnahme'!$D$4,'Rahmen d Maßnahme'!$C$3," ",'Rahmen d Maßnahme'!$D$3)</f>
        <v>Grundkurs Sommer vom 27.07.24 bis 03.08.24 in  82284 Grafrath</v>
      </c>
    </row>
    <row r="18" spans="1:9">
      <c r="A18">
        <f>'KJR-Hintergrund'!V317</f>
        <v>0</v>
      </c>
      <c r="B18">
        <f>'KJR-Hintergrund'!P317</f>
        <v>0</v>
      </c>
      <c r="C18">
        <f>'KJR-Hintergrund'!Q317</f>
        <v>0</v>
      </c>
      <c r="D18">
        <f>'KJR-Hintergrund'!R317</f>
        <v>0</v>
      </c>
      <c r="E18">
        <f>'KJR-Hintergrund'!S317</f>
        <v>0</v>
      </c>
      <c r="F18">
        <f>'KJR-Hintergrund'!T317</f>
        <v>0</v>
      </c>
      <c r="G18">
        <f>'KJR-Hintergrund'!U317</f>
        <v>0</v>
      </c>
      <c r="H18">
        <f>'KJR-Hintergrund'!W317</f>
        <v>0</v>
      </c>
      <c r="I18" t="str">
        <f>CONCATENATE('Rahmen d Maßnahme'!$D$2,'Rahmen d Maßnahme'!$C$4,'Rahmen d Maßnahme'!$D$4,'Rahmen d Maßnahme'!$C$3," ",'Rahmen d Maßnahme'!$D$3)</f>
        <v>Grundkurs Sommer vom 27.07.24 bis 03.08.24 in  82284 Grafrath</v>
      </c>
    </row>
    <row r="19" spans="1:9">
      <c r="A19">
        <f>'KJR-Hintergrund'!V318</f>
        <v>0</v>
      </c>
      <c r="B19">
        <f>'KJR-Hintergrund'!P318</f>
        <v>0</v>
      </c>
      <c r="C19">
        <f>'KJR-Hintergrund'!Q318</f>
        <v>0</v>
      </c>
      <c r="D19">
        <f>'KJR-Hintergrund'!R318</f>
        <v>0</v>
      </c>
      <c r="E19">
        <f>'KJR-Hintergrund'!S318</f>
        <v>0</v>
      </c>
      <c r="F19">
        <f>'KJR-Hintergrund'!T318</f>
        <v>0</v>
      </c>
      <c r="G19">
        <f>'KJR-Hintergrund'!U318</f>
        <v>0</v>
      </c>
      <c r="H19">
        <f>'KJR-Hintergrund'!W318</f>
        <v>0</v>
      </c>
      <c r="I19" t="str">
        <f>CONCATENATE('Rahmen d Maßnahme'!$D$2,'Rahmen d Maßnahme'!$C$4,'Rahmen d Maßnahme'!$D$4,'Rahmen d Maßnahme'!$C$3," ",'Rahmen d Maßnahme'!$D$3)</f>
        <v>Grundkurs Sommer vom 27.07.24 bis 03.08.24 in  82284 Grafrath</v>
      </c>
    </row>
    <row r="20" spans="1:9">
      <c r="A20">
        <f>'KJR-Hintergrund'!V319</f>
        <v>0</v>
      </c>
      <c r="B20">
        <f>'KJR-Hintergrund'!P319</f>
        <v>0</v>
      </c>
      <c r="C20">
        <f>'KJR-Hintergrund'!Q319</f>
        <v>0</v>
      </c>
      <c r="D20">
        <f>'KJR-Hintergrund'!R319</f>
        <v>0</v>
      </c>
      <c r="E20">
        <f>'KJR-Hintergrund'!S319</f>
        <v>0</v>
      </c>
      <c r="F20">
        <f>'KJR-Hintergrund'!T319</f>
        <v>0</v>
      </c>
      <c r="G20">
        <f>'KJR-Hintergrund'!U319</f>
        <v>0</v>
      </c>
      <c r="H20">
        <f>'KJR-Hintergrund'!W319</f>
        <v>0</v>
      </c>
      <c r="I20" t="str">
        <f>CONCATENATE('Rahmen d Maßnahme'!$D$2,'Rahmen d Maßnahme'!$C$4,'Rahmen d Maßnahme'!$D$4,'Rahmen d Maßnahme'!$C$3," ",'Rahmen d Maßnahme'!$D$3)</f>
        <v>Grundkurs Sommer vom 27.07.24 bis 03.08.24 in  82284 Grafrath</v>
      </c>
    </row>
    <row r="21" spans="1:9">
      <c r="A21">
        <f>'KJR-Hintergrund'!V320</f>
        <v>0</v>
      </c>
      <c r="B21">
        <f>'KJR-Hintergrund'!P320</f>
        <v>0</v>
      </c>
      <c r="C21">
        <f>'KJR-Hintergrund'!Q320</f>
        <v>0</v>
      </c>
      <c r="D21">
        <f>'KJR-Hintergrund'!R320</f>
        <v>0</v>
      </c>
      <c r="E21">
        <f>'KJR-Hintergrund'!S320</f>
        <v>0</v>
      </c>
      <c r="F21">
        <f>'KJR-Hintergrund'!T320</f>
        <v>0</v>
      </c>
      <c r="G21">
        <f>'KJR-Hintergrund'!U320</f>
        <v>0</v>
      </c>
      <c r="H21">
        <f>'KJR-Hintergrund'!W320</f>
        <v>0</v>
      </c>
      <c r="I21" t="str">
        <f>CONCATENATE('Rahmen d Maßnahme'!$D$2,'Rahmen d Maßnahme'!$C$4,'Rahmen d Maßnahme'!$D$4,'Rahmen d Maßnahme'!$C$3," ",'Rahmen d Maßnahme'!$D$3)</f>
        <v>Grundkurs Sommer vom 27.07.24 bis 03.08.24 in  82284 Grafrath</v>
      </c>
    </row>
    <row r="22" spans="1:9">
      <c r="A22">
        <f>'KJR-Hintergrund'!V321</f>
        <v>0</v>
      </c>
      <c r="B22">
        <f>'KJR-Hintergrund'!P321</f>
        <v>0</v>
      </c>
      <c r="C22">
        <f>'KJR-Hintergrund'!Q321</f>
        <v>0</v>
      </c>
      <c r="D22">
        <f>'KJR-Hintergrund'!R321</f>
        <v>0</v>
      </c>
      <c r="E22">
        <f>'KJR-Hintergrund'!S321</f>
        <v>0</v>
      </c>
      <c r="F22">
        <f>'KJR-Hintergrund'!T321</f>
        <v>0</v>
      </c>
      <c r="G22">
        <f>'KJR-Hintergrund'!U321</f>
        <v>0</v>
      </c>
      <c r="H22">
        <f>'KJR-Hintergrund'!W321</f>
        <v>0</v>
      </c>
      <c r="I22" t="str">
        <f>CONCATENATE('Rahmen d Maßnahme'!$D$2,'Rahmen d Maßnahme'!$C$4,'Rahmen d Maßnahme'!$D$4,'Rahmen d Maßnahme'!$C$3," ",'Rahmen d Maßnahme'!$D$3)</f>
        <v>Grundkurs Sommer vom 27.07.24 bis 03.08.24 in  82284 Grafrath</v>
      </c>
    </row>
    <row r="23" spans="1:9">
      <c r="A23">
        <f>'KJR-Hintergrund'!V322</f>
        <v>0</v>
      </c>
      <c r="B23">
        <f>'KJR-Hintergrund'!P322</f>
        <v>0</v>
      </c>
      <c r="C23">
        <f>'KJR-Hintergrund'!Q322</f>
        <v>0</v>
      </c>
      <c r="D23">
        <f>'KJR-Hintergrund'!R322</f>
        <v>0</v>
      </c>
      <c r="E23">
        <f>'KJR-Hintergrund'!S322</f>
        <v>0</v>
      </c>
      <c r="F23">
        <f>'KJR-Hintergrund'!T322</f>
        <v>0</v>
      </c>
      <c r="G23">
        <f>'KJR-Hintergrund'!U322</f>
        <v>0</v>
      </c>
      <c r="H23">
        <f>'KJR-Hintergrund'!W322</f>
        <v>0</v>
      </c>
      <c r="I23" t="str">
        <f>CONCATENATE('Rahmen d Maßnahme'!$D$2,'Rahmen d Maßnahme'!$C$4,'Rahmen d Maßnahme'!$D$4,'Rahmen d Maßnahme'!$C$3," ",'Rahmen d Maßnahme'!$D$3)</f>
        <v>Grundkurs Sommer vom 27.07.24 bis 03.08.24 in  82284 Grafrath</v>
      </c>
    </row>
    <row r="24" spans="1:9">
      <c r="A24">
        <f>'KJR-Hintergrund'!V323</f>
        <v>0</v>
      </c>
      <c r="B24">
        <f>'KJR-Hintergrund'!P323</f>
        <v>0</v>
      </c>
      <c r="C24">
        <f>'KJR-Hintergrund'!Q323</f>
        <v>0</v>
      </c>
      <c r="D24">
        <f>'KJR-Hintergrund'!R323</f>
        <v>0</v>
      </c>
      <c r="E24">
        <f>'KJR-Hintergrund'!S323</f>
        <v>0</v>
      </c>
      <c r="F24">
        <f>'KJR-Hintergrund'!T323</f>
        <v>0</v>
      </c>
      <c r="G24">
        <f>'KJR-Hintergrund'!U323</f>
        <v>0</v>
      </c>
      <c r="H24">
        <f>'KJR-Hintergrund'!W323</f>
        <v>0</v>
      </c>
      <c r="I24" t="str">
        <f>CONCATENATE('Rahmen d Maßnahme'!$D$2,'Rahmen d Maßnahme'!$C$4,'Rahmen d Maßnahme'!$D$4,'Rahmen d Maßnahme'!$C$3," ",'Rahmen d Maßnahme'!$D$3)</f>
        <v>Grundkurs Sommer vom 27.07.24 bis 03.08.24 in  82284 Grafrath</v>
      </c>
    </row>
    <row r="25" spans="1:9">
      <c r="A25">
        <f>'KJR-Hintergrund'!V324</f>
        <v>0</v>
      </c>
      <c r="B25">
        <f>'KJR-Hintergrund'!P324</f>
        <v>0</v>
      </c>
      <c r="C25">
        <f>'KJR-Hintergrund'!Q324</f>
        <v>0</v>
      </c>
      <c r="D25">
        <f>'KJR-Hintergrund'!R324</f>
        <v>0</v>
      </c>
      <c r="E25">
        <f>'KJR-Hintergrund'!S324</f>
        <v>0</v>
      </c>
      <c r="F25">
        <f>'KJR-Hintergrund'!T324</f>
        <v>0</v>
      </c>
      <c r="G25">
        <f>'KJR-Hintergrund'!U324</f>
        <v>0</v>
      </c>
      <c r="H25">
        <f>'KJR-Hintergrund'!W324</f>
        <v>0</v>
      </c>
      <c r="I25" t="str">
        <f>CONCATENATE('Rahmen d Maßnahme'!$D$2,'Rahmen d Maßnahme'!$C$4,'Rahmen d Maßnahme'!$D$4,'Rahmen d Maßnahme'!$C$3," ",'Rahmen d Maßnahme'!$D$3)</f>
        <v>Grundkurs Sommer vom 27.07.24 bis 03.08.24 in  82284 Grafrath</v>
      </c>
    </row>
    <row r="26" spans="1:9">
      <c r="A26">
        <f>'KJR-Hintergrund'!V325</f>
        <v>0</v>
      </c>
      <c r="B26">
        <f>'KJR-Hintergrund'!P325</f>
        <v>0</v>
      </c>
      <c r="C26">
        <f>'KJR-Hintergrund'!Q325</f>
        <v>0</v>
      </c>
      <c r="D26">
        <f>'KJR-Hintergrund'!R325</f>
        <v>0</v>
      </c>
      <c r="E26">
        <f>'KJR-Hintergrund'!S325</f>
        <v>0</v>
      </c>
      <c r="F26">
        <f>'KJR-Hintergrund'!T325</f>
        <v>0</v>
      </c>
      <c r="G26">
        <f>'KJR-Hintergrund'!U325</f>
        <v>0</v>
      </c>
      <c r="H26">
        <f>'KJR-Hintergrund'!W325</f>
        <v>0</v>
      </c>
      <c r="I26" t="str">
        <f>CONCATENATE('Rahmen d Maßnahme'!$D$2,'Rahmen d Maßnahme'!$C$4,'Rahmen d Maßnahme'!$D$4,'Rahmen d Maßnahme'!$C$3," ",'Rahmen d Maßnahme'!$D$3)</f>
        <v>Grundkurs Sommer vom 27.07.24 bis 03.08.24 in  82284 Grafrath</v>
      </c>
    </row>
    <row r="27" spans="1:9">
      <c r="A27">
        <f>'KJR-Hintergrund'!V326</f>
        <v>0</v>
      </c>
      <c r="B27">
        <f>'KJR-Hintergrund'!P326</f>
        <v>0</v>
      </c>
      <c r="C27">
        <f>'KJR-Hintergrund'!Q326</f>
        <v>0</v>
      </c>
      <c r="D27">
        <f>'KJR-Hintergrund'!R326</f>
        <v>0</v>
      </c>
      <c r="E27">
        <f>'KJR-Hintergrund'!S326</f>
        <v>0</v>
      </c>
      <c r="F27">
        <f>'KJR-Hintergrund'!T326</f>
        <v>0</v>
      </c>
      <c r="G27">
        <f>'KJR-Hintergrund'!U326</f>
        <v>0</v>
      </c>
      <c r="H27">
        <f>'KJR-Hintergrund'!W326</f>
        <v>0</v>
      </c>
      <c r="I27" t="str">
        <f>CONCATENATE('Rahmen d Maßnahme'!$D$2,'Rahmen d Maßnahme'!$C$4,'Rahmen d Maßnahme'!$D$4,'Rahmen d Maßnahme'!$C$3," ",'Rahmen d Maßnahme'!$D$3)</f>
        <v>Grundkurs Sommer vom 27.07.24 bis 03.08.24 in  82284 Grafrath</v>
      </c>
    </row>
    <row r="28" spans="1:9">
      <c r="A28">
        <f>'KJR-Hintergrund'!V327</f>
        <v>0</v>
      </c>
      <c r="B28">
        <f>'KJR-Hintergrund'!P327</f>
        <v>0</v>
      </c>
      <c r="C28">
        <f>'KJR-Hintergrund'!Q327</f>
        <v>0</v>
      </c>
      <c r="D28">
        <f>'KJR-Hintergrund'!R327</f>
        <v>0</v>
      </c>
      <c r="E28">
        <f>'KJR-Hintergrund'!S327</f>
        <v>0</v>
      </c>
      <c r="F28">
        <f>'KJR-Hintergrund'!T327</f>
        <v>0</v>
      </c>
      <c r="G28">
        <f>'KJR-Hintergrund'!U327</f>
        <v>0</v>
      </c>
      <c r="H28">
        <f>'KJR-Hintergrund'!W327</f>
        <v>0</v>
      </c>
      <c r="I28" t="str">
        <f>CONCATENATE('Rahmen d Maßnahme'!$D$2,'Rahmen d Maßnahme'!$C$4,'Rahmen d Maßnahme'!$D$4,'Rahmen d Maßnahme'!$C$3," ",'Rahmen d Maßnahme'!$D$3)</f>
        <v>Grundkurs Sommer vom 27.07.24 bis 03.08.24 in  82284 Grafrath</v>
      </c>
    </row>
    <row r="29" spans="1:9">
      <c r="A29">
        <f>'KJR-Hintergrund'!V328</f>
        <v>0</v>
      </c>
      <c r="B29">
        <f>'KJR-Hintergrund'!P328</f>
        <v>0</v>
      </c>
      <c r="C29">
        <f>'KJR-Hintergrund'!Q328</f>
        <v>0</v>
      </c>
      <c r="D29">
        <f>'KJR-Hintergrund'!R328</f>
        <v>0</v>
      </c>
      <c r="E29">
        <f>'KJR-Hintergrund'!S328</f>
        <v>0</v>
      </c>
      <c r="F29">
        <f>'KJR-Hintergrund'!T328</f>
        <v>0</v>
      </c>
      <c r="G29">
        <f>'KJR-Hintergrund'!U328</f>
        <v>0</v>
      </c>
      <c r="H29">
        <f>'KJR-Hintergrund'!W328</f>
        <v>0</v>
      </c>
      <c r="I29" t="str">
        <f>CONCATENATE('Rahmen d Maßnahme'!$D$2,'Rahmen d Maßnahme'!$C$4,'Rahmen d Maßnahme'!$D$4,'Rahmen d Maßnahme'!$C$3," ",'Rahmen d Maßnahme'!$D$3)</f>
        <v>Grundkurs Sommer vom 27.07.24 bis 03.08.24 in  82284 Grafrath</v>
      </c>
    </row>
    <row r="30" spans="1:9">
      <c r="A30">
        <f>'KJR-Hintergrund'!V329</f>
        <v>0</v>
      </c>
      <c r="B30">
        <f>'KJR-Hintergrund'!P329</f>
        <v>0</v>
      </c>
      <c r="C30">
        <f>'KJR-Hintergrund'!Q329</f>
        <v>0</v>
      </c>
      <c r="D30">
        <f>'KJR-Hintergrund'!R329</f>
        <v>0</v>
      </c>
      <c r="E30">
        <f>'KJR-Hintergrund'!S329</f>
        <v>0</v>
      </c>
      <c r="F30">
        <f>'KJR-Hintergrund'!T329</f>
        <v>0</v>
      </c>
      <c r="G30">
        <f>'KJR-Hintergrund'!U329</f>
        <v>0</v>
      </c>
      <c r="H30">
        <f>'KJR-Hintergrund'!W329</f>
        <v>0</v>
      </c>
      <c r="I30" t="str">
        <f>CONCATENATE('Rahmen d Maßnahme'!$D$2,'Rahmen d Maßnahme'!$C$4,'Rahmen d Maßnahme'!$D$4,'Rahmen d Maßnahme'!$C$3," ",'Rahmen d Maßnahme'!$D$3)</f>
        <v>Grundkurs Sommer vom 27.07.24 bis 03.08.24 in  82284 Grafrath</v>
      </c>
    </row>
    <row r="31" spans="1:9">
      <c r="A31" t="str">
        <f>'KJR-Hintergrund'!V330</f>
        <v>EMail</v>
      </c>
      <c r="B31" t="str">
        <f>'KJR-Hintergrund'!P330</f>
        <v>Vorname</v>
      </c>
      <c r="C31" t="str">
        <f>'KJR-Hintergrund'!Q330</f>
        <v>Name</v>
      </c>
      <c r="D31" t="str">
        <f>'KJR-Hintergrund'!R330</f>
        <v>Strasse</v>
      </c>
      <c r="E31" t="str">
        <f>'KJR-Hintergrund'!S330</f>
        <v>Hausnummer</v>
      </c>
      <c r="F31" t="str">
        <f>'KJR-Hintergrund'!T330</f>
        <v>PLZ</v>
      </c>
      <c r="G31" t="str">
        <f>'KJR-Hintergrund'!U330</f>
        <v>Ort</v>
      </c>
      <c r="H31" t="str">
        <f>'KJR-Hintergrund'!W330</f>
        <v>Geburtstag</v>
      </c>
      <c r="I31" t="str">
        <f>CONCATENATE('Rahmen d Maßnahme'!$D$2,'Rahmen d Maßnahme'!$C$4,'Rahmen d Maßnahme'!$D$4,'Rahmen d Maßnahme'!$C$3," ",'Rahmen d Maßnahme'!$D$3)</f>
        <v>Grundkurs Sommer vom 27.07.24 bis 03.08.24 in  82284 Grafrath</v>
      </c>
    </row>
    <row r="32" spans="1:9">
      <c r="A32">
        <f>'KJR-Hintergrund'!V331</f>
        <v>0</v>
      </c>
      <c r="B32">
        <f>'KJR-Hintergrund'!P331</f>
        <v>0</v>
      </c>
      <c r="C32">
        <f>'KJR-Hintergrund'!Q331</f>
        <v>0</v>
      </c>
      <c r="D32">
        <f>'KJR-Hintergrund'!R331</f>
        <v>0</v>
      </c>
      <c r="E32">
        <f>'KJR-Hintergrund'!S331</f>
        <v>0</v>
      </c>
      <c r="F32">
        <f>'KJR-Hintergrund'!T331</f>
        <v>0</v>
      </c>
      <c r="G32">
        <f>'KJR-Hintergrund'!U331</f>
        <v>0</v>
      </c>
      <c r="H32">
        <f>'KJR-Hintergrund'!W331</f>
        <v>0</v>
      </c>
      <c r="I32" t="str">
        <f>CONCATENATE('Rahmen d Maßnahme'!$D$2,'Rahmen d Maßnahme'!$C$4,'Rahmen d Maßnahme'!$D$4,'Rahmen d Maßnahme'!$C$3," ",'Rahmen d Maßnahme'!$D$3)</f>
        <v>Grundkurs Sommer vom 27.07.24 bis 03.08.24 in  82284 Grafrath</v>
      </c>
    </row>
  </sheetData>
  <sheetProtection formatColumns="0" formatRows="0" sort="0"/>
  <pageMargins left="0.7" right="0.7" top="0.78740157499999996" bottom="0.78740157499999996"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83BD24-B55F-4DCA-B64F-B89213B741D7}">
  <sheetPr>
    <tabColor theme="8" tint="0.79998168889431442"/>
  </sheetPr>
  <dimension ref="A1:I32"/>
  <sheetViews>
    <sheetView workbookViewId="0">
      <selection activeCell="H2" sqref="H2:H32"/>
    </sheetView>
  </sheetViews>
  <sheetFormatPr defaultColWidth="11.42578125" defaultRowHeight="15"/>
  <cols>
    <col min="1" max="1" width="26.7109375" bestFit="1" customWidth="1"/>
    <col min="4" max="4" width="27.5703125" bestFit="1" customWidth="1"/>
  </cols>
  <sheetData>
    <row r="1" spans="1:9">
      <c r="A1" s="39" t="s">
        <v>557</v>
      </c>
      <c r="B1" s="17" t="s">
        <v>558</v>
      </c>
      <c r="C1" s="17" t="s">
        <v>559</v>
      </c>
      <c r="D1" s="17" t="s">
        <v>560</v>
      </c>
      <c r="E1" s="17" t="s">
        <v>561</v>
      </c>
      <c r="F1" s="39" t="s">
        <v>47</v>
      </c>
      <c r="G1" s="40" t="s">
        <v>48</v>
      </c>
      <c r="H1" s="40" t="s">
        <v>130</v>
      </c>
      <c r="I1" s="17" t="s">
        <v>562</v>
      </c>
    </row>
    <row r="2" spans="1:9">
      <c r="A2">
        <f>'KJR-Hintergrund'!V331</f>
        <v>0</v>
      </c>
      <c r="B2">
        <f>'KJR-Hintergrund'!P331</f>
        <v>0</v>
      </c>
      <c r="C2">
        <f>'KJR-Hintergrund'!Q331</f>
        <v>0</v>
      </c>
      <c r="D2">
        <f>'KJR-Hintergrund'!R331</f>
        <v>0</v>
      </c>
      <c r="E2">
        <f>'KJR-Hintergrund'!S331</f>
        <v>0</v>
      </c>
      <c r="F2">
        <f>'KJR-Hintergrund'!T331</f>
        <v>0</v>
      </c>
      <c r="G2">
        <f>'KJR-Hintergrund'!U331</f>
        <v>0</v>
      </c>
      <c r="H2">
        <f>'KJR-Hintergrund'!W331</f>
        <v>0</v>
      </c>
      <c r="I2" t="str">
        <f>CONCATENATE('Rahmen d Maßnahme'!$D$2,'Rahmen d Maßnahme'!$C$4,'Rahmen d Maßnahme'!$D$4,'Rahmen d Maßnahme'!$C$3," ",'Rahmen d Maßnahme'!$D$3)</f>
        <v>Grundkurs Sommer vom 27.07.24 bis 03.08.24 in  82284 Grafrath</v>
      </c>
    </row>
    <row r="3" spans="1:9">
      <c r="A3">
        <f>'KJR-Hintergrund'!V332</f>
        <v>0</v>
      </c>
      <c r="B3">
        <f>'KJR-Hintergrund'!P332</f>
        <v>0</v>
      </c>
      <c r="C3">
        <f>'KJR-Hintergrund'!Q332</f>
        <v>0</v>
      </c>
      <c r="D3">
        <f>'KJR-Hintergrund'!R332</f>
        <v>0</v>
      </c>
      <c r="E3">
        <f>'KJR-Hintergrund'!S332</f>
        <v>0</v>
      </c>
      <c r="F3">
        <f>'KJR-Hintergrund'!T332</f>
        <v>0</v>
      </c>
      <c r="G3">
        <f>'KJR-Hintergrund'!U332</f>
        <v>0</v>
      </c>
      <c r="H3">
        <f>'KJR-Hintergrund'!W332</f>
        <v>0</v>
      </c>
      <c r="I3" t="str">
        <f>CONCATENATE('Rahmen d Maßnahme'!$D$2,'Rahmen d Maßnahme'!$C$4,'Rahmen d Maßnahme'!$D$4,'Rahmen d Maßnahme'!$C$3," ",'Rahmen d Maßnahme'!$D$3)</f>
        <v>Grundkurs Sommer vom 27.07.24 bis 03.08.24 in  82284 Grafrath</v>
      </c>
    </row>
    <row r="4" spans="1:9">
      <c r="A4">
        <f>'KJR-Hintergrund'!V333</f>
        <v>0</v>
      </c>
      <c r="B4">
        <f>'KJR-Hintergrund'!P333</f>
        <v>0</v>
      </c>
      <c r="C4">
        <f>'KJR-Hintergrund'!Q333</f>
        <v>0</v>
      </c>
      <c r="D4">
        <f>'KJR-Hintergrund'!R333</f>
        <v>0</v>
      </c>
      <c r="E4">
        <f>'KJR-Hintergrund'!S333</f>
        <v>0</v>
      </c>
      <c r="F4">
        <f>'KJR-Hintergrund'!T333</f>
        <v>0</v>
      </c>
      <c r="G4">
        <f>'KJR-Hintergrund'!U333</f>
        <v>0</v>
      </c>
      <c r="H4">
        <f>'KJR-Hintergrund'!W333</f>
        <v>0</v>
      </c>
      <c r="I4" t="str">
        <f>CONCATENATE('Rahmen d Maßnahme'!$D$2,'Rahmen d Maßnahme'!$C$4,'Rahmen d Maßnahme'!$D$4,'Rahmen d Maßnahme'!$C$3," ",'Rahmen d Maßnahme'!$D$3)</f>
        <v>Grundkurs Sommer vom 27.07.24 bis 03.08.24 in  82284 Grafrath</v>
      </c>
    </row>
    <row r="5" spans="1:9">
      <c r="A5">
        <f>'KJR-Hintergrund'!V334</f>
        <v>0</v>
      </c>
      <c r="B5">
        <f>'KJR-Hintergrund'!P334</f>
        <v>0</v>
      </c>
      <c r="C5">
        <f>'KJR-Hintergrund'!Q334</f>
        <v>0</v>
      </c>
      <c r="D5">
        <f>'KJR-Hintergrund'!R334</f>
        <v>0</v>
      </c>
      <c r="E5">
        <f>'KJR-Hintergrund'!S334</f>
        <v>0</v>
      </c>
      <c r="F5">
        <f>'KJR-Hintergrund'!T334</f>
        <v>0</v>
      </c>
      <c r="G5">
        <f>'KJR-Hintergrund'!U334</f>
        <v>0</v>
      </c>
      <c r="H5">
        <f>'KJR-Hintergrund'!W334</f>
        <v>0</v>
      </c>
      <c r="I5" t="str">
        <f>CONCATENATE('Rahmen d Maßnahme'!$D$2,'Rahmen d Maßnahme'!$C$4,'Rahmen d Maßnahme'!$D$4,'Rahmen d Maßnahme'!$C$3," ",'Rahmen d Maßnahme'!$D$3)</f>
        <v>Grundkurs Sommer vom 27.07.24 bis 03.08.24 in  82284 Grafrath</v>
      </c>
    </row>
    <row r="6" spans="1:9">
      <c r="A6">
        <f>'KJR-Hintergrund'!V335</f>
        <v>0</v>
      </c>
      <c r="B6">
        <f>'KJR-Hintergrund'!P335</f>
        <v>0</v>
      </c>
      <c r="C6">
        <f>'KJR-Hintergrund'!Q335</f>
        <v>0</v>
      </c>
      <c r="D6">
        <f>'KJR-Hintergrund'!R335</f>
        <v>0</v>
      </c>
      <c r="E6">
        <f>'KJR-Hintergrund'!S335</f>
        <v>0</v>
      </c>
      <c r="F6">
        <f>'KJR-Hintergrund'!T335</f>
        <v>0</v>
      </c>
      <c r="G6">
        <f>'KJR-Hintergrund'!U335</f>
        <v>0</v>
      </c>
      <c r="H6">
        <f>'KJR-Hintergrund'!W335</f>
        <v>0</v>
      </c>
      <c r="I6" t="str">
        <f>CONCATENATE('Rahmen d Maßnahme'!$D$2,'Rahmen d Maßnahme'!$C$4,'Rahmen d Maßnahme'!$D$4,'Rahmen d Maßnahme'!$C$3," ",'Rahmen d Maßnahme'!$D$3)</f>
        <v>Grundkurs Sommer vom 27.07.24 bis 03.08.24 in  82284 Grafrath</v>
      </c>
    </row>
    <row r="7" spans="1:9">
      <c r="A7">
        <f>'KJR-Hintergrund'!V336</f>
        <v>0</v>
      </c>
      <c r="B7">
        <f>'KJR-Hintergrund'!P336</f>
        <v>0</v>
      </c>
      <c r="C7">
        <f>'KJR-Hintergrund'!Q336</f>
        <v>0</v>
      </c>
      <c r="D7">
        <f>'KJR-Hintergrund'!R336</f>
        <v>0</v>
      </c>
      <c r="E7">
        <f>'KJR-Hintergrund'!S336</f>
        <v>0</v>
      </c>
      <c r="F7">
        <f>'KJR-Hintergrund'!T336</f>
        <v>0</v>
      </c>
      <c r="G7">
        <f>'KJR-Hintergrund'!U336</f>
        <v>0</v>
      </c>
      <c r="H7">
        <f>'KJR-Hintergrund'!W336</f>
        <v>0</v>
      </c>
      <c r="I7" t="str">
        <f>CONCATENATE('Rahmen d Maßnahme'!$D$2,'Rahmen d Maßnahme'!$C$4,'Rahmen d Maßnahme'!$D$4,'Rahmen d Maßnahme'!$C$3," ",'Rahmen d Maßnahme'!$D$3)</f>
        <v>Grundkurs Sommer vom 27.07.24 bis 03.08.24 in  82284 Grafrath</v>
      </c>
    </row>
    <row r="8" spans="1:9">
      <c r="A8">
        <f>'KJR-Hintergrund'!V337</f>
        <v>0</v>
      </c>
      <c r="B8">
        <f>'KJR-Hintergrund'!P337</f>
        <v>0</v>
      </c>
      <c r="C8">
        <f>'KJR-Hintergrund'!Q337</f>
        <v>0</v>
      </c>
      <c r="D8">
        <f>'KJR-Hintergrund'!R337</f>
        <v>0</v>
      </c>
      <c r="E8">
        <f>'KJR-Hintergrund'!S337</f>
        <v>0</v>
      </c>
      <c r="F8">
        <f>'KJR-Hintergrund'!T337</f>
        <v>0</v>
      </c>
      <c r="G8">
        <f>'KJR-Hintergrund'!U337</f>
        <v>0</v>
      </c>
      <c r="H8">
        <f>'KJR-Hintergrund'!W337</f>
        <v>0</v>
      </c>
      <c r="I8" t="str">
        <f>CONCATENATE('Rahmen d Maßnahme'!$D$2,'Rahmen d Maßnahme'!$C$4,'Rahmen d Maßnahme'!$D$4,'Rahmen d Maßnahme'!$C$3," ",'Rahmen d Maßnahme'!$D$3)</f>
        <v>Grundkurs Sommer vom 27.07.24 bis 03.08.24 in  82284 Grafrath</v>
      </c>
    </row>
    <row r="9" spans="1:9">
      <c r="A9">
        <f>'KJR-Hintergrund'!V338</f>
        <v>0</v>
      </c>
      <c r="B9">
        <f>'KJR-Hintergrund'!P338</f>
        <v>0</v>
      </c>
      <c r="C9">
        <f>'KJR-Hintergrund'!Q338</f>
        <v>0</v>
      </c>
      <c r="D9">
        <f>'KJR-Hintergrund'!R338</f>
        <v>0</v>
      </c>
      <c r="E9">
        <f>'KJR-Hintergrund'!S338</f>
        <v>0</v>
      </c>
      <c r="F9">
        <f>'KJR-Hintergrund'!T338</f>
        <v>0</v>
      </c>
      <c r="G9">
        <f>'KJR-Hintergrund'!U338</f>
        <v>0</v>
      </c>
      <c r="H9">
        <f>'KJR-Hintergrund'!W338</f>
        <v>0</v>
      </c>
      <c r="I9" t="str">
        <f>CONCATENATE('Rahmen d Maßnahme'!$D$2,'Rahmen d Maßnahme'!$C$4,'Rahmen d Maßnahme'!$D$4,'Rahmen d Maßnahme'!$C$3," ",'Rahmen d Maßnahme'!$D$3)</f>
        <v>Grundkurs Sommer vom 27.07.24 bis 03.08.24 in  82284 Grafrath</v>
      </c>
    </row>
    <row r="10" spans="1:9">
      <c r="A10">
        <f>'KJR-Hintergrund'!V339</f>
        <v>0</v>
      </c>
      <c r="B10">
        <f>'KJR-Hintergrund'!P339</f>
        <v>0</v>
      </c>
      <c r="C10">
        <f>'KJR-Hintergrund'!Q339</f>
        <v>0</v>
      </c>
      <c r="D10">
        <f>'KJR-Hintergrund'!R339</f>
        <v>0</v>
      </c>
      <c r="E10">
        <f>'KJR-Hintergrund'!S339</f>
        <v>0</v>
      </c>
      <c r="F10">
        <f>'KJR-Hintergrund'!T339</f>
        <v>0</v>
      </c>
      <c r="G10">
        <f>'KJR-Hintergrund'!U339</f>
        <v>0</v>
      </c>
      <c r="H10">
        <f>'KJR-Hintergrund'!W339</f>
        <v>0</v>
      </c>
      <c r="I10" t="str">
        <f>CONCATENATE('Rahmen d Maßnahme'!$D$2,'Rahmen d Maßnahme'!$C$4,'Rahmen d Maßnahme'!$D$4,'Rahmen d Maßnahme'!$C$3," ",'Rahmen d Maßnahme'!$D$3)</f>
        <v>Grundkurs Sommer vom 27.07.24 bis 03.08.24 in  82284 Grafrath</v>
      </c>
    </row>
    <row r="11" spans="1:9">
      <c r="A11">
        <f>'KJR-Hintergrund'!V340</f>
        <v>0</v>
      </c>
      <c r="B11">
        <f>'KJR-Hintergrund'!P340</f>
        <v>0</v>
      </c>
      <c r="C11">
        <f>'KJR-Hintergrund'!Q340</f>
        <v>0</v>
      </c>
      <c r="D11">
        <f>'KJR-Hintergrund'!R340</f>
        <v>0</v>
      </c>
      <c r="E11">
        <f>'KJR-Hintergrund'!S340</f>
        <v>0</v>
      </c>
      <c r="F11">
        <f>'KJR-Hintergrund'!T340</f>
        <v>0</v>
      </c>
      <c r="G11">
        <f>'KJR-Hintergrund'!U340</f>
        <v>0</v>
      </c>
      <c r="H11">
        <f>'KJR-Hintergrund'!W340</f>
        <v>0</v>
      </c>
      <c r="I11" t="str">
        <f>CONCATENATE('Rahmen d Maßnahme'!$D$2,'Rahmen d Maßnahme'!$C$4,'Rahmen d Maßnahme'!$D$4,'Rahmen d Maßnahme'!$C$3," ",'Rahmen d Maßnahme'!$D$3)</f>
        <v>Grundkurs Sommer vom 27.07.24 bis 03.08.24 in  82284 Grafrath</v>
      </c>
    </row>
    <row r="12" spans="1:9">
      <c r="A12">
        <f>'KJR-Hintergrund'!V341</f>
        <v>0</v>
      </c>
      <c r="B12">
        <f>'KJR-Hintergrund'!P341</f>
        <v>0</v>
      </c>
      <c r="C12">
        <f>'KJR-Hintergrund'!Q341</f>
        <v>0</v>
      </c>
      <c r="D12">
        <f>'KJR-Hintergrund'!R341</f>
        <v>0</v>
      </c>
      <c r="E12">
        <f>'KJR-Hintergrund'!S341</f>
        <v>0</v>
      </c>
      <c r="F12">
        <f>'KJR-Hintergrund'!T341</f>
        <v>0</v>
      </c>
      <c r="G12">
        <f>'KJR-Hintergrund'!U341</f>
        <v>0</v>
      </c>
      <c r="H12">
        <f>'KJR-Hintergrund'!W341</f>
        <v>0</v>
      </c>
      <c r="I12" t="str">
        <f>CONCATENATE('Rahmen d Maßnahme'!$D$2,'Rahmen d Maßnahme'!$C$4,'Rahmen d Maßnahme'!$D$4,'Rahmen d Maßnahme'!$C$3," ",'Rahmen d Maßnahme'!$D$3)</f>
        <v>Grundkurs Sommer vom 27.07.24 bis 03.08.24 in  82284 Grafrath</v>
      </c>
    </row>
    <row r="13" spans="1:9">
      <c r="A13">
        <f>'KJR-Hintergrund'!V342</f>
        <v>0</v>
      </c>
      <c r="B13">
        <f>'KJR-Hintergrund'!P342</f>
        <v>0</v>
      </c>
      <c r="C13">
        <f>'KJR-Hintergrund'!Q342</f>
        <v>0</v>
      </c>
      <c r="D13">
        <f>'KJR-Hintergrund'!R342</f>
        <v>0</v>
      </c>
      <c r="E13">
        <f>'KJR-Hintergrund'!S342</f>
        <v>0</v>
      </c>
      <c r="F13">
        <f>'KJR-Hintergrund'!T342</f>
        <v>0</v>
      </c>
      <c r="G13">
        <f>'KJR-Hintergrund'!U342</f>
        <v>0</v>
      </c>
      <c r="H13">
        <f>'KJR-Hintergrund'!W342</f>
        <v>0</v>
      </c>
      <c r="I13" t="str">
        <f>CONCATENATE('Rahmen d Maßnahme'!$D$2,'Rahmen d Maßnahme'!$C$4,'Rahmen d Maßnahme'!$D$4,'Rahmen d Maßnahme'!$C$3," ",'Rahmen d Maßnahme'!$D$3)</f>
        <v>Grundkurs Sommer vom 27.07.24 bis 03.08.24 in  82284 Grafrath</v>
      </c>
    </row>
    <row r="14" spans="1:9">
      <c r="A14">
        <f>'KJR-Hintergrund'!V343</f>
        <v>0</v>
      </c>
      <c r="B14">
        <f>'KJR-Hintergrund'!P343</f>
        <v>0</v>
      </c>
      <c r="C14">
        <f>'KJR-Hintergrund'!Q343</f>
        <v>0</v>
      </c>
      <c r="D14">
        <f>'KJR-Hintergrund'!R343</f>
        <v>0</v>
      </c>
      <c r="E14">
        <f>'KJR-Hintergrund'!S343</f>
        <v>0</v>
      </c>
      <c r="F14">
        <f>'KJR-Hintergrund'!T343</f>
        <v>0</v>
      </c>
      <c r="G14">
        <f>'KJR-Hintergrund'!U343</f>
        <v>0</v>
      </c>
      <c r="H14">
        <f>'KJR-Hintergrund'!W343</f>
        <v>0</v>
      </c>
      <c r="I14" t="str">
        <f>CONCATENATE('Rahmen d Maßnahme'!$D$2,'Rahmen d Maßnahme'!$C$4,'Rahmen d Maßnahme'!$D$4,'Rahmen d Maßnahme'!$C$3," ",'Rahmen d Maßnahme'!$D$3)</f>
        <v>Grundkurs Sommer vom 27.07.24 bis 03.08.24 in  82284 Grafrath</v>
      </c>
    </row>
    <row r="15" spans="1:9">
      <c r="A15">
        <f>'KJR-Hintergrund'!V344</f>
        <v>0</v>
      </c>
      <c r="B15">
        <f>'KJR-Hintergrund'!P344</f>
        <v>0</v>
      </c>
      <c r="C15">
        <f>'KJR-Hintergrund'!Q344</f>
        <v>0</v>
      </c>
      <c r="D15">
        <f>'KJR-Hintergrund'!R344</f>
        <v>0</v>
      </c>
      <c r="E15">
        <f>'KJR-Hintergrund'!S344</f>
        <v>0</v>
      </c>
      <c r="F15">
        <f>'KJR-Hintergrund'!T344</f>
        <v>0</v>
      </c>
      <c r="G15">
        <f>'KJR-Hintergrund'!U344</f>
        <v>0</v>
      </c>
      <c r="H15">
        <f>'KJR-Hintergrund'!W344</f>
        <v>0</v>
      </c>
      <c r="I15" t="str">
        <f>CONCATENATE('Rahmen d Maßnahme'!$D$2,'Rahmen d Maßnahme'!$C$4,'Rahmen d Maßnahme'!$D$4,'Rahmen d Maßnahme'!$C$3," ",'Rahmen d Maßnahme'!$D$3)</f>
        <v>Grundkurs Sommer vom 27.07.24 bis 03.08.24 in  82284 Grafrath</v>
      </c>
    </row>
    <row r="16" spans="1:9">
      <c r="A16">
        <f>'KJR-Hintergrund'!V345</f>
        <v>0</v>
      </c>
      <c r="B16">
        <f>'KJR-Hintergrund'!P345</f>
        <v>0</v>
      </c>
      <c r="C16">
        <f>'KJR-Hintergrund'!Q345</f>
        <v>0</v>
      </c>
      <c r="D16">
        <f>'KJR-Hintergrund'!R345</f>
        <v>0</v>
      </c>
      <c r="E16">
        <f>'KJR-Hintergrund'!S345</f>
        <v>0</v>
      </c>
      <c r="F16">
        <f>'KJR-Hintergrund'!T345</f>
        <v>0</v>
      </c>
      <c r="G16">
        <f>'KJR-Hintergrund'!U345</f>
        <v>0</v>
      </c>
      <c r="H16">
        <f>'KJR-Hintergrund'!W345</f>
        <v>0</v>
      </c>
      <c r="I16" t="str">
        <f>CONCATENATE('Rahmen d Maßnahme'!$D$2,'Rahmen d Maßnahme'!$C$4,'Rahmen d Maßnahme'!$D$4,'Rahmen d Maßnahme'!$C$3," ",'Rahmen d Maßnahme'!$D$3)</f>
        <v>Grundkurs Sommer vom 27.07.24 bis 03.08.24 in  82284 Grafrath</v>
      </c>
    </row>
    <row r="17" spans="1:9">
      <c r="A17">
        <f>'KJR-Hintergrund'!V346</f>
        <v>0</v>
      </c>
      <c r="B17">
        <f>'KJR-Hintergrund'!P346</f>
        <v>0</v>
      </c>
      <c r="C17">
        <f>'KJR-Hintergrund'!Q346</f>
        <v>0</v>
      </c>
      <c r="D17">
        <f>'KJR-Hintergrund'!R346</f>
        <v>0</v>
      </c>
      <c r="E17">
        <f>'KJR-Hintergrund'!S346</f>
        <v>0</v>
      </c>
      <c r="F17">
        <f>'KJR-Hintergrund'!T346</f>
        <v>0</v>
      </c>
      <c r="G17">
        <f>'KJR-Hintergrund'!U346</f>
        <v>0</v>
      </c>
      <c r="H17">
        <f>'KJR-Hintergrund'!W346</f>
        <v>0</v>
      </c>
      <c r="I17" t="str">
        <f>CONCATENATE('Rahmen d Maßnahme'!$D$2,'Rahmen d Maßnahme'!$C$4,'Rahmen d Maßnahme'!$D$4,'Rahmen d Maßnahme'!$C$3," ",'Rahmen d Maßnahme'!$D$3)</f>
        <v>Grundkurs Sommer vom 27.07.24 bis 03.08.24 in  82284 Grafrath</v>
      </c>
    </row>
    <row r="18" spans="1:9">
      <c r="A18">
        <f>'KJR-Hintergrund'!V347</f>
        <v>0</v>
      </c>
      <c r="B18">
        <f>'KJR-Hintergrund'!P347</f>
        <v>0</v>
      </c>
      <c r="C18">
        <f>'KJR-Hintergrund'!Q347</f>
        <v>0</v>
      </c>
      <c r="D18">
        <f>'KJR-Hintergrund'!R347</f>
        <v>0</v>
      </c>
      <c r="E18">
        <f>'KJR-Hintergrund'!S347</f>
        <v>0</v>
      </c>
      <c r="F18">
        <f>'KJR-Hintergrund'!T347</f>
        <v>0</v>
      </c>
      <c r="G18">
        <f>'KJR-Hintergrund'!U347</f>
        <v>0</v>
      </c>
      <c r="H18">
        <f>'KJR-Hintergrund'!W347</f>
        <v>0</v>
      </c>
      <c r="I18" t="str">
        <f>CONCATENATE('Rahmen d Maßnahme'!$D$2,'Rahmen d Maßnahme'!$C$4,'Rahmen d Maßnahme'!$D$4,'Rahmen d Maßnahme'!$C$3," ",'Rahmen d Maßnahme'!$D$3)</f>
        <v>Grundkurs Sommer vom 27.07.24 bis 03.08.24 in  82284 Grafrath</v>
      </c>
    </row>
    <row r="19" spans="1:9">
      <c r="A19">
        <f>'KJR-Hintergrund'!V348</f>
        <v>0</v>
      </c>
      <c r="B19">
        <f>'KJR-Hintergrund'!P348</f>
        <v>0</v>
      </c>
      <c r="C19">
        <f>'KJR-Hintergrund'!Q348</f>
        <v>0</v>
      </c>
      <c r="D19">
        <f>'KJR-Hintergrund'!R348</f>
        <v>0</v>
      </c>
      <c r="E19">
        <f>'KJR-Hintergrund'!S348</f>
        <v>0</v>
      </c>
      <c r="F19">
        <f>'KJR-Hintergrund'!T348</f>
        <v>0</v>
      </c>
      <c r="G19">
        <f>'KJR-Hintergrund'!U348</f>
        <v>0</v>
      </c>
      <c r="H19">
        <f>'KJR-Hintergrund'!W348</f>
        <v>0</v>
      </c>
      <c r="I19" t="str">
        <f>CONCATENATE('Rahmen d Maßnahme'!$D$2,'Rahmen d Maßnahme'!$C$4,'Rahmen d Maßnahme'!$D$4,'Rahmen d Maßnahme'!$C$3," ",'Rahmen d Maßnahme'!$D$3)</f>
        <v>Grundkurs Sommer vom 27.07.24 bis 03.08.24 in  82284 Grafrath</v>
      </c>
    </row>
    <row r="20" spans="1:9">
      <c r="A20">
        <f>'KJR-Hintergrund'!V349</f>
        <v>0</v>
      </c>
      <c r="B20">
        <f>'KJR-Hintergrund'!P349</f>
        <v>0</v>
      </c>
      <c r="C20">
        <f>'KJR-Hintergrund'!Q349</f>
        <v>0</v>
      </c>
      <c r="D20">
        <f>'KJR-Hintergrund'!R349</f>
        <v>0</v>
      </c>
      <c r="E20">
        <f>'KJR-Hintergrund'!S349</f>
        <v>0</v>
      </c>
      <c r="F20">
        <f>'KJR-Hintergrund'!T349</f>
        <v>0</v>
      </c>
      <c r="G20">
        <f>'KJR-Hintergrund'!U349</f>
        <v>0</v>
      </c>
      <c r="H20">
        <f>'KJR-Hintergrund'!W349</f>
        <v>0</v>
      </c>
      <c r="I20" t="str">
        <f>CONCATENATE('Rahmen d Maßnahme'!$D$2,'Rahmen d Maßnahme'!$C$4,'Rahmen d Maßnahme'!$D$4,'Rahmen d Maßnahme'!$C$3," ",'Rahmen d Maßnahme'!$D$3)</f>
        <v>Grundkurs Sommer vom 27.07.24 bis 03.08.24 in  82284 Grafrath</v>
      </c>
    </row>
    <row r="21" spans="1:9">
      <c r="A21">
        <f>'KJR-Hintergrund'!V350</f>
        <v>0</v>
      </c>
      <c r="B21">
        <f>'KJR-Hintergrund'!P350</f>
        <v>0</v>
      </c>
      <c r="C21">
        <f>'KJR-Hintergrund'!Q350</f>
        <v>0</v>
      </c>
      <c r="D21">
        <f>'KJR-Hintergrund'!R350</f>
        <v>0</v>
      </c>
      <c r="E21">
        <f>'KJR-Hintergrund'!S350</f>
        <v>0</v>
      </c>
      <c r="F21">
        <f>'KJR-Hintergrund'!T350</f>
        <v>0</v>
      </c>
      <c r="G21">
        <f>'KJR-Hintergrund'!U350</f>
        <v>0</v>
      </c>
      <c r="H21">
        <f>'KJR-Hintergrund'!W350</f>
        <v>0</v>
      </c>
      <c r="I21" t="str">
        <f>CONCATENATE('Rahmen d Maßnahme'!$D$2,'Rahmen d Maßnahme'!$C$4,'Rahmen d Maßnahme'!$D$4,'Rahmen d Maßnahme'!$C$3," ",'Rahmen d Maßnahme'!$D$3)</f>
        <v>Grundkurs Sommer vom 27.07.24 bis 03.08.24 in  82284 Grafrath</v>
      </c>
    </row>
    <row r="22" spans="1:9">
      <c r="A22">
        <f>'KJR-Hintergrund'!V351</f>
        <v>0</v>
      </c>
      <c r="B22">
        <f>'KJR-Hintergrund'!P351</f>
        <v>0</v>
      </c>
      <c r="C22">
        <f>'KJR-Hintergrund'!Q351</f>
        <v>0</v>
      </c>
      <c r="D22">
        <f>'KJR-Hintergrund'!R351</f>
        <v>0</v>
      </c>
      <c r="E22">
        <f>'KJR-Hintergrund'!S351</f>
        <v>0</v>
      </c>
      <c r="F22">
        <f>'KJR-Hintergrund'!T351</f>
        <v>0</v>
      </c>
      <c r="G22">
        <f>'KJR-Hintergrund'!U351</f>
        <v>0</v>
      </c>
      <c r="H22">
        <f>'KJR-Hintergrund'!W351</f>
        <v>0</v>
      </c>
      <c r="I22" t="str">
        <f>CONCATENATE('Rahmen d Maßnahme'!$D$2,'Rahmen d Maßnahme'!$C$4,'Rahmen d Maßnahme'!$D$4,'Rahmen d Maßnahme'!$C$3," ",'Rahmen d Maßnahme'!$D$3)</f>
        <v>Grundkurs Sommer vom 27.07.24 bis 03.08.24 in  82284 Grafrath</v>
      </c>
    </row>
    <row r="23" spans="1:9">
      <c r="A23">
        <f>'KJR-Hintergrund'!V352</f>
        <v>0</v>
      </c>
      <c r="B23">
        <f>'KJR-Hintergrund'!P352</f>
        <v>0</v>
      </c>
      <c r="C23">
        <f>'KJR-Hintergrund'!Q352</f>
        <v>0</v>
      </c>
      <c r="D23">
        <f>'KJR-Hintergrund'!R352</f>
        <v>0</v>
      </c>
      <c r="E23">
        <f>'KJR-Hintergrund'!S352</f>
        <v>0</v>
      </c>
      <c r="F23">
        <f>'KJR-Hintergrund'!T352</f>
        <v>0</v>
      </c>
      <c r="G23">
        <f>'KJR-Hintergrund'!U352</f>
        <v>0</v>
      </c>
      <c r="H23">
        <f>'KJR-Hintergrund'!W352</f>
        <v>0</v>
      </c>
      <c r="I23" t="str">
        <f>CONCATENATE('Rahmen d Maßnahme'!$D$2,'Rahmen d Maßnahme'!$C$4,'Rahmen d Maßnahme'!$D$4,'Rahmen d Maßnahme'!$C$3," ",'Rahmen d Maßnahme'!$D$3)</f>
        <v>Grundkurs Sommer vom 27.07.24 bis 03.08.24 in  82284 Grafrath</v>
      </c>
    </row>
    <row r="24" spans="1:9">
      <c r="A24">
        <f>'KJR-Hintergrund'!V353</f>
        <v>0</v>
      </c>
      <c r="B24">
        <f>'KJR-Hintergrund'!P353</f>
        <v>0</v>
      </c>
      <c r="C24">
        <f>'KJR-Hintergrund'!Q353</f>
        <v>0</v>
      </c>
      <c r="D24">
        <f>'KJR-Hintergrund'!R353</f>
        <v>0</v>
      </c>
      <c r="E24">
        <f>'KJR-Hintergrund'!S353</f>
        <v>0</v>
      </c>
      <c r="F24">
        <f>'KJR-Hintergrund'!T353</f>
        <v>0</v>
      </c>
      <c r="G24">
        <f>'KJR-Hintergrund'!U353</f>
        <v>0</v>
      </c>
      <c r="H24">
        <f>'KJR-Hintergrund'!W353</f>
        <v>0</v>
      </c>
      <c r="I24" t="str">
        <f>CONCATENATE('Rahmen d Maßnahme'!$D$2,'Rahmen d Maßnahme'!$C$4,'Rahmen d Maßnahme'!$D$4,'Rahmen d Maßnahme'!$C$3," ",'Rahmen d Maßnahme'!$D$3)</f>
        <v>Grundkurs Sommer vom 27.07.24 bis 03.08.24 in  82284 Grafrath</v>
      </c>
    </row>
    <row r="25" spans="1:9">
      <c r="A25">
        <f>'KJR-Hintergrund'!V354</f>
        <v>0</v>
      </c>
      <c r="B25">
        <f>'KJR-Hintergrund'!P354</f>
        <v>0</v>
      </c>
      <c r="C25">
        <f>'KJR-Hintergrund'!Q354</f>
        <v>0</v>
      </c>
      <c r="D25">
        <f>'KJR-Hintergrund'!R354</f>
        <v>0</v>
      </c>
      <c r="E25">
        <f>'KJR-Hintergrund'!S354</f>
        <v>0</v>
      </c>
      <c r="F25">
        <f>'KJR-Hintergrund'!T354</f>
        <v>0</v>
      </c>
      <c r="G25">
        <f>'KJR-Hintergrund'!U354</f>
        <v>0</v>
      </c>
      <c r="H25">
        <f>'KJR-Hintergrund'!W354</f>
        <v>0</v>
      </c>
      <c r="I25" t="str">
        <f>CONCATENATE('Rahmen d Maßnahme'!$D$2,'Rahmen d Maßnahme'!$C$4,'Rahmen d Maßnahme'!$D$4,'Rahmen d Maßnahme'!$C$3," ",'Rahmen d Maßnahme'!$D$3)</f>
        <v>Grundkurs Sommer vom 27.07.24 bis 03.08.24 in  82284 Grafrath</v>
      </c>
    </row>
    <row r="26" spans="1:9">
      <c r="A26">
        <f>'KJR-Hintergrund'!V355</f>
        <v>0</v>
      </c>
      <c r="B26">
        <f>'KJR-Hintergrund'!P355</f>
        <v>0</v>
      </c>
      <c r="C26">
        <f>'KJR-Hintergrund'!Q355</f>
        <v>0</v>
      </c>
      <c r="D26">
        <f>'KJR-Hintergrund'!R355</f>
        <v>0</v>
      </c>
      <c r="E26">
        <f>'KJR-Hintergrund'!S355</f>
        <v>0</v>
      </c>
      <c r="F26">
        <f>'KJR-Hintergrund'!T355</f>
        <v>0</v>
      </c>
      <c r="G26">
        <f>'KJR-Hintergrund'!U355</f>
        <v>0</v>
      </c>
      <c r="H26">
        <f>'KJR-Hintergrund'!W355</f>
        <v>0</v>
      </c>
      <c r="I26" t="str">
        <f>CONCATENATE('Rahmen d Maßnahme'!$D$2,'Rahmen d Maßnahme'!$C$4,'Rahmen d Maßnahme'!$D$4,'Rahmen d Maßnahme'!$C$3," ",'Rahmen d Maßnahme'!$D$3)</f>
        <v>Grundkurs Sommer vom 27.07.24 bis 03.08.24 in  82284 Grafrath</v>
      </c>
    </row>
    <row r="27" spans="1:9">
      <c r="A27">
        <f>'KJR-Hintergrund'!V356</f>
        <v>0</v>
      </c>
      <c r="B27">
        <f>'KJR-Hintergrund'!P356</f>
        <v>0</v>
      </c>
      <c r="C27">
        <f>'KJR-Hintergrund'!Q356</f>
        <v>0</v>
      </c>
      <c r="D27">
        <f>'KJR-Hintergrund'!R356</f>
        <v>0</v>
      </c>
      <c r="E27">
        <f>'KJR-Hintergrund'!S356</f>
        <v>0</v>
      </c>
      <c r="F27">
        <f>'KJR-Hintergrund'!T356</f>
        <v>0</v>
      </c>
      <c r="G27">
        <f>'KJR-Hintergrund'!U356</f>
        <v>0</v>
      </c>
      <c r="H27">
        <f>'KJR-Hintergrund'!W356</f>
        <v>0</v>
      </c>
      <c r="I27" t="str">
        <f>CONCATENATE('Rahmen d Maßnahme'!$D$2,'Rahmen d Maßnahme'!$C$4,'Rahmen d Maßnahme'!$D$4,'Rahmen d Maßnahme'!$C$3," ",'Rahmen d Maßnahme'!$D$3)</f>
        <v>Grundkurs Sommer vom 27.07.24 bis 03.08.24 in  82284 Grafrath</v>
      </c>
    </row>
    <row r="28" spans="1:9">
      <c r="A28">
        <f>'KJR-Hintergrund'!V357</f>
        <v>0</v>
      </c>
      <c r="B28">
        <f>'KJR-Hintergrund'!P357</f>
        <v>0</v>
      </c>
      <c r="C28">
        <f>'KJR-Hintergrund'!Q357</f>
        <v>0</v>
      </c>
      <c r="D28">
        <f>'KJR-Hintergrund'!R357</f>
        <v>0</v>
      </c>
      <c r="E28">
        <f>'KJR-Hintergrund'!S357</f>
        <v>0</v>
      </c>
      <c r="F28">
        <f>'KJR-Hintergrund'!T357</f>
        <v>0</v>
      </c>
      <c r="G28">
        <f>'KJR-Hintergrund'!U357</f>
        <v>0</v>
      </c>
      <c r="H28">
        <f>'KJR-Hintergrund'!W357</f>
        <v>0</v>
      </c>
      <c r="I28" t="str">
        <f>CONCATENATE('Rahmen d Maßnahme'!$D$2,'Rahmen d Maßnahme'!$C$4,'Rahmen d Maßnahme'!$D$4,'Rahmen d Maßnahme'!$C$3," ",'Rahmen d Maßnahme'!$D$3)</f>
        <v>Grundkurs Sommer vom 27.07.24 bis 03.08.24 in  82284 Grafrath</v>
      </c>
    </row>
    <row r="29" spans="1:9">
      <c r="A29">
        <f>'KJR-Hintergrund'!V358</f>
        <v>0</v>
      </c>
      <c r="B29">
        <f>'KJR-Hintergrund'!P358</f>
        <v>0</v>
      </c>
      <c r="C29">
        <f>'KJR-Hintergrund'!Q358</f>
        <v>0</v>
      </c>
      <c r="D29">
        <f>'KJR-Hintergrund'!R358</f>
        <v>0</v>
      </c>
      <c r="E29">
        <f>'KJR-Hintergrund'!S358</f>
        <v>0</v>
      </c>
      <c r="F29">
        <f>'KJR-Hintergrund'!T358</f>
        <v>0</v>
      </c>
      <c r="G29">
        <f>'KJR-Hintergrund'!U358</f>
        <v>0</v>
      </c>
      <c r="H29">
        <f>'KJR-Hintergrund'!W358</f>
        <v>0</v>
      </c>
      <c r="I29" t="str">
        <f>CONCATENATE('Rahmen d Maßnahme'!$D$2,'Rahmen d Maßnahme'!$C$4,'Rahmen d Maßnahme'!$D$4,'Rahmen d Maßnahme'!$C$3," ",'Rahmen d Maßnahme'!$D$3)</f>
        <v>Grundkurs Sommer vom 27.07.24 bis 03.08.24 in  82284 Grafrath</v>
      </c>
    </row>
    <row r="30" spans="1:9">
      <c r="A30">
        <f>'KJR-Hintergrund'!V359</f>
        <v>0</v>
      </c>
      <c r="B30">
        <f>'KJR-Hintergrund'!P359</f>
        <v>0</v>
      </c>
      <c r="C30">
        <f>'KJR-Hintergrund'!Q359</f>
        <v>0</v>
      </c>
      <c r="D30">
        <f>'KJR-Hintergrund'!R359</f>
        <v>0</v>
      </c>
      <c r="E30">
        <f>'KJR-Hintergrund'!S359</f>
        <v>0</v>
      </c>
      <c r="F30">
        <f>'KJR-Hintergrund'!T359</f>
        <v>0</v>
      </c>
      <c r="G30">
        <f>'KJR-Hintergrund'!U359</f>
        <v>0</v>
      </c>
      <c r="H30">
        <f>'KJR-Hintergrund'!W359</f>
        <v>0</v>
      </c>
      <c r="I30" t="str">
        <f>CONCATENATE('Rahmen d Maßnahme'!$D$2,'Rahmen d Maßnahme'!$C$4,'Rahmen d Maßnahme'!$D$4,'Rahmen d Maßnahme'!$C$3," ",'Rahmen d Maßnahme'!$D$3)</f>
        <v>Grundkurs Sommer vom 27.07.24 bis 03.08.24 in  82284 Grafrath</v>
      </c>
    </row>
    <row r="31" spans="1:9">
      <c r="A31" t="str">
        <f>'KJR-Hintergrund'!V360</f>
        <v>EMail</v>
      </c>
      <c r="B31" t="str">
        <f>'KJR-Hintergrund'!P360</f>
        <v>Vorname</v>
      </c>
      <c r="C31" t="str">
        <f>'KJR-Hintergrund'!Q360</f>
        <v>Name</v>
      </c>
      <c r="D31" t="str">
        <f>'KJR-Hintergrund'!R360</f>
        <v>Strasse</v>
      </c>
      <c r="E31" t="str">
        <f>'KJR-Hintergrund'!S360</f>
        <v>Hausnummer</v>
      </c>
      <c r="F31" t="str">
        <f>'KJR-Hintergrund'!T360</f>
        <v>PLZ</v>
      </c>
      <c r="G31" t="str">
        <f>'KJR-Hintergrund'!U360</f>
        <v>Ort</v>
      </c>
      <c r="H31" t="str">
        <f>'KJR-Hintergrund'!W360</f>
        <v>Geburtstag</v>
      </c>
      <c r="I31" t="str">
        <f>CONCATENATE('Rahmen d Maßnahme'!$D$2,'Rahmen d Maßnahme'!$C$4,'Rahmen d Maßnahme'!$D$4,'Rahmen d Maßnahme'!$C$3," ",'Rahmen d Maßnahme'!$D$3)</f>
        <v>Grundkurs Sommer vom 27.07.24 bis 03.08.24 in  82284 Grafrath</v>
      </c>
    </row>
    <row r="32" spans="1:9">
      <c r="A32">
        <f>'KJR-Hintergrund'!V361</f>
        <v>0</v>
      </c>
      <c r="B32">
        <f>'KJR-Hintergrund'!P361</f>
        <v>0</v>
      </c>
      <c r="C32">
        <f>'KJR-Hintergrund'!Q361</f>
        <v>0</v>
      </c>
      <c r="D32">
        <f>'KJR-Hintergrund'!R361</f>
        <v>0</v>
      </c>
      <c r="E32">
        <f>'KJR-Hintergrund'!S361</f>
        <v>0</v>
      </c>
      <c r="F32">
        <f>'KJR-Hintergrund'!T361</f>
        <v>0</v>
      </c>
      <c r="G32">
        <f>'KJR-Hintergrund'!U361</f>
        <v>0</v>
      </c>
      <c r="H32">
        <f>'KJR-Hintergrund'!W361</f>
        <v>0</v>
      </c>
      <c r="I32" t="str">
        <f>CONCATENATE('Rahmen d Maßnahme'!$D$2,'Rahmen d Maßnahme'!$C$4,'Rahmen d Maßnahme'!$D$4,'Rahmen d Maßnahme'!$C$3," ",'Rahmen d Maßnahme'!$D$3)</f>
        <v>Grundkurs Sommer vom 27.07.24 bis 03.08.24 in  82284 Grafrath</v>
      </c>
    </row>
  </sheetData>
  <sheetProtection formatColumns="0" formatRows="0" sort="0"/>
  <pageMargins left="0.7" right="0.7" top="0.78740157499999996" bottom="0.78740157499999996"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479860-A7AA-428E-9485-81CE9E0E5A63}">
  <sheetPr>
    <tabColor theme="8" tint="0.79998168889431442"/>
  </sheetPr>
  <dimension ref="A1:I32"/>
  <sheetViews>
    <sheetView workbookViewId="0">
      <selection activeCell="H2" sqref="H2:H32"/>
    </sheetView>
  </sheetViews>
  <sheetFormatPr defaultColWidth="11.42578125" defaultRowHeight="15"/>
  <cols>
    <col min="1" max="1" width="26.7109375" bestFit="1" customWidth="1"/>
    <col min="4" max="4" width="27.5703125" bestFit="1" customWidth="1"/>
  </cols>
  <sheetData>
    <row r="1" spans="1:9">
      <c r="A1" s="39" t="s">
        <v>557</v>
      </c>
      <c r="B1" s="17" t="s">
        <v>558</v>
      </c>
      <c r="C1" s="17" t="s">
        <v>559</v>
      </c>
      <c r="D1" s="17" t="s">
        <v>560</v>
      </c>
      <c r="E1" s="17" t="s">
        <v>561</v>
      </c>
      <c r="F1" s="39" t="s">
        <v>47</v>
      </c>
      <c r="G1" s="40" t="s">
        <v>48</v>
      </c>
      <c r="H1" s="40" t="s">
        <v>130</v>
      </c>
      <c r="I1" s="17" t="s">
        <v>562</v>
      </c>
    </row>
    <row r="2" spans="1:9">
      <c r="A2">
        <f>'KJR-Hintergrund'!V361</f>
        <v>0</v>
      </c>
      <c r="B2">
        <f>'KJR-Hintergrund'!P361</f>
        <v>0</v>
      </c>
      <c r="C2">
        <f>'KJR-Hintergrund'!Q361</f>
        <v>0</v>
      </c>
      <c r="D2">
        <f>'KJR-Hintergrund'!R361</f>
        <v>0</v>
      </c>
      <c r="E2">
        <f>'KJR-Hintergrund'!S361</f>
        <v>0</v>
      </c>
      <c r="F2">
        <f>'KJR-Hintergrund'!T361</f>
        <v>0</v>
      </c>
      <c r="G2">
        <f>'KJR-Hintergrund'!U361</f>
        <v>0</v>
      </c>
      <c r="H2">
        <f>'KJR-Hintergrund'!W361</f>
        <v>0</v>
      </c>
      <c r="I2" t="str">
        <f>CONCATENATE('Rahmen d Maßnahme'!$D$2,'Rahmen d Maßnahme'!$C$4,'Rahmen d Maßnahme'!$D$4,'Rahmen d Maßnahme'!$C$3," ",'Rahmen d Maßnahme'!$D$3)</f>
        <v>Grundkurs Sommer vom 27.07.24 bis 03.08.24 in  82284 Grafrath</v>
      </c>
    </row>
    <row r="3" spans="1:9">
      <c r="A3">
        <f>'KJR-Hintergrund'!V362</f>
        <v>0</v>
      </c>
      <c r="B3">
        <f>'KJR-Hintergrund'!P362</f>
        <v>0</v>
      </c>
      <c r="C3">
        <f>'KJR-Hintergrund'!Q362</f>
        <v>0</v>
      </c>
      <c r="D3">
        <f>'KJR-Hintergrund'!R362</f>
        <v>0</v>
      </c>
      <c r="E3">
        <f>'KJR-Hintergrund'!S362</f>
        <v>0</v>
      </c>
      <c r="F3">
        <f>'KJR-Hintergrund'!T362</f>
        <v>0</v>
      </c>
      <c r="G3">
        <f>'KJR-Hintergrund'!U362</f>
        <v>0</v>
      </c>
      <c r="H3">
        <f>'KJR-Hintergrund'!W362</f>
        <v>0</v>
      </c>
      <c r="I3" t="str">
        <f>CONCATENATE('Rahmen d Maßnahme'!$D$2,'Rahmen d Maßnahme'!$C$4,'Rahmen d Maßnahme'!$D$4,'Rahmen d Maßnahme'!$C$3," ",'Rahmen d Maßnahme'!$D$3)</f>
        <v>Grundkurs Sommer vom 27.07.24 bis 03.08.24 in  82284 Grafrath</v>
      </c>
    </row>
    <row r="4" spans="1:9">
      <c r="A4">
        <f>'KJR-Hintergrund'!V363</f>
        <v>0</v>
      </c>
      <c r="B4">
        <f>'KJR-Hintergrund'!P363</f>
        <v>0</v>
      </c>
      <c r="C4">
        <f>'KJR-Hintergrund'!Q363</f>
        <v>0</v>
      </c>
      <c r="D4">
        <f>'KJR-Hintergrund'!R363</f>
        <v>0</v>
      </c>
      <c r="E4">
        <f>'KJR-Hintergrund'!S363</f>
        <v>0</v>
      </c>
      <c r="F4">
        <f>'KJR-Hintergrund'!T363</f>
        <v>0</v>
      </c>
      <c r="G4">
        <f>'KJR-Hintergrund'!U363</f>
        <v>0</v>
      </c>
      <c r="H4">
        <f>'KJR-Hintergrund'!W363</f>
        <v>0</v>
      </c>
      <c r="I4" t="str">
        <f>CONCATENATE('Rahmen d Maßnahme'!$D$2,'Rahmen d Maßnahme'!$C$4,'Rahmen d Maßnahme'!$D$4,'Rahmen d Maßnahme'!$C$3," ",'Rahmen d Maßnahme'!$D$3)</f>
        <v>Grundkurs Sommer vom 27.07.24 bis 03.08.24 in  82284 Grafrath</v>
      </c>
    </row>
    <row r="5" spans="1:9">
      <c r="A5">
        <f>'KJR-Hintergrund'!V364</f>
        <v>0</v>
      </c>
      <c r="B5">
        <f>'KJR-Hintergrund'!P364</f>
        <v>0</v>
      </c>
      <c r="C5">
        <f>'KJR-Hintergrund'!Q364</f>
        <v>0</v>
      </c>
      <c r="D5">
        <f>'KJR-Hintergrund'!R364</f>
        <v>0</v>
      </c>
      <c r="E5">
        <f>'KJR-Hintergrund'!S364</f>
        <v>0</v>
      </c>
      <c r="F5">
        <f>'KJR-Hintergrund'!T364</f>
        <v>0</v>
      </c>
      <c r="G5">
        <f>'KJR-Hintergrund'!U364</f>
        <v>0</v>
      </c>
      <c r="H5">
        <f>'KJR-Hintergrund'!W364</f>
        <v>0</v>
      </c>
      <c r="I5" t="str">
        <f>CONCATENATE('Rahmen d Maßnahme'!$D$2,'Rahmen d Maßnahme'!$C$4,'Rahmen d Maßnahme'!$D$4,'Rahmen d Maßnahme'!$C$3," ",'Rahmen d Maßnahme'!$D$3)</f>
        <v>Grundkurs Sommer vom 27.07.24 bis 03.08.24 in  82284 Grafrath</v>
      </c>
    </row>
    <row r="6" spans="1:9">
      <c r="A6">
        <f>'KJR-Hintergrund'!V365</f>
        <v>0</v>
      </c>
      <c r="B6">
        <f>'KJR-Hintergrund'!P365</f>
        <v>0</v>
      </c>
      <c r="C6">
        <f>'KJR-Hintergrund'!Q365</f>
        <v>0</v>
      </c>
      <c r="D6">
        <f>'KJR-Hintergrund'!R365</f>
        <v>0</v>
      </c>
      <c r="E6">
        <f>'KJR-Hintergrund'!S365</f>
        <v>0</v>
      </c>
      <c r="F6">
        <f>'KJR-Hintergrund'!T365</f>
        <v>0</v>
      </c>
      <c r="G6">
        <f>'KJR-Hintergrund'!U365</f>
        <v>0</v>
      </c>
      <c r="H6">
        <f>'KJR-Hintergrund'!W365</f>
        <v>0</v>
      </c>
      <c r="I6" t="str">
        <f>CONCATENATE('Rahmen d Maßnahme'!$D$2,'Rahmen d Maßnahme'!$C$4,'Rahmen d Maßnahme'!$D$4,'Rahmen d Maßnahme'!$C$3," ",'Rahmen d Maßnahme'!$D$3)</f>
        <v>Grundkurs Sommer vom 27.07.24 bis 03.08.24 in  82284 Grafrath</v>
      </c>
    </row>
    <row r="7" spans="1:9">
      <c r="A7">
        <f>'KJR-Hintergrund'!V366</f>
        <v>0</v>
      </c>
      <c r="B7">
        <f>'KJR-Hintergrund'!P366</f>
        <v>0</v>
      </c>
      <c r="C7">
        <f>'KJR-Hintergrund'!Q366</f>
        <v>0</v>
      </c>
      <c r="D7">
        <f>'KJR-Hintergrund'!R366</f>
        <v>0</v>
      </c>
      <c r="E7">
        <f>'KJR-Hintergrund'!S366</f>
        <v>0</v>
      </c>
      <c r="F7">
        <f>'KJR-Hintergrund'!T366</f>
        <v>0</v>
      </c>
      <c r="G7">
        <f>'KJR-Hintergrund'!U366</f>
        <v>0</v>
      </c>
      <c r="H7">
        <f>'KJR-Hintergrund'!W366</f>
        <v>0</v>
      </c>
      <c r="I7" t="str">
        <f>CONCATENATE('Rahmen d Maßnahme'!$D$2,'Rahmen d Maßnahme'!$C$4,'Rahmen d Maßnahme'!$D$4,'Rahmen d Maßnahme'!$C$3," ",'Rahmen d Maßnahme'!$D$3)</f>
        <v>Grundkurs Sommer vom 27.07.24 bis 03.08.24 in  82284 Grafrath</v>
      </c>
    </row>
    <row r="8" spans="1:9">
      <c r="A8">
        <f>'KJR-Hintergrund'!V367</f>
        <v>0</v>
      </c>
      <c r="B8">
        <f>'KJR-Hintergrund'!P367</f>
        <v>0</v>
      </c>
      <c r="C8">
        <f>'KJR-Hintergrund'!Q367</f>
        <v>0</v>
      </c>
      <c r="D8">
        <f>'KJR-Hintergrund'!R367</f>
        <v>0</v>
      </c>
      <c r="E8">
        <f>'KJR-Hintergrund'!S367</f>
        <v>0</v>
      </c>
      <c r="F8">
        <f>'KJR-Hintergrund'!T367</f>
        <v>0</v>
      </c>
      <c r="G8">
        <f>'KJR-Hintergrund'!U367</f>
        <v>0</v>
      </c>
      <c r="H8">
        <f>'KJR-Hintergrund'!W367</f>
        <v>0</v>
      </c>
      <c r="I8" t="str">
        <f>CONCATENATE('Rahmen d Maßnahme'!$D$2,'Rahmen d Maßnahme'!$C$4,'Rahmen d Maßnahme'!$D$4,'Rahmen d Maßnahme'!$C$3," ",'Rahmen d Maßnahme'!$D$3)</f>
        <v>Grundkurs Sommer vom 27.07.24 bis 03.08.24 in  82284 Grafrath</v>
      </c>
    </row>
    <row r="9" spans="1:9">
      <c r="A9">
        <f>'KJR-Hintergrund'!V368</f>
        <v>0</v>
      </c>
      <c r="B9">
        <f>'KJR-Hintergrund'!P368</f>
        <v>0</v>
      </c>
      <c r="C9">
        <f>'KJR-Hintergrund'!Q368</f>
        <v>0</v>
      </c>
      <c r="D9">
        <f>'KJR-Hintergrund'!R368</f>
        <v>0</v>
      </c>
      <c r="E9">
        <f>'KJR-Hintergrund'!S368</f>
        <v>0</v>
      </c>
      <c r="F9">
        <f>'KJR-Hintergrund'!T368</f>
        <v>0</v>
      </c>
      <c r="G9">
        <f>'KJR-Hintergrund'!U368</f>
        <v>0</v>
      </c>
      <c r="H9">
        <f>'KJR-Hintergrund'!W368</f>
        <v>0</v>
      </c>
      <c r="I9" t="str">
        <f>CONCATENATE('Rahmen d Maßnahme'!$D$2,'Rahmen d Maßnahme'!$C$4,'Rahmen d Maßnahme'!$D$4,'Rahmen d Maßnahme'!$C$3," ",'Rahmen d Maßnahme'!$D$3)</f>
        <v>Grundkurs Sommer vom 27.07.24 bis 03.08.24 in  82284 Grafrath</v>
      </c>
    </row>
    <row r="10" spans="1:9">
      <c r="A10">
        <f>'KJR-Hintergrund'!V369</f>
        <v>0</v>
      </c>
      <c r="B10">
        <f>'KJR-Hintergrund'!P369</f>
        <v>0</v>
      </c>
      <c r="C10">
        <f>'KJR-Hintergrund'!Q369</f>
        <v>0</v>
      </c>
      <c r="D10">
        <f>'KJR-Hintergrund'!R369</f>
        <v>0</v>
      </c>
      <c r="E10">
        <f>'KJR-Hintergrund'!S369</f>
        <v>0</v>
      </c>
      <c r="F10">
        <f>'KJR-Hintergrund'!T369</f>
        <v>0</v>
      </c>
      <c r="G10">
        <f>'KJR-Hintergrund'!U369</f>
        <v>0</v>
      </c>
      <c r="H10">
        <f>'KJR-Hintergrund'!W369</f>
        <v>0</v>
      </c>
      <c r="I10" t="str">
        <f>CONCATENATE('Rahmen d Maßnahme'!$D$2,'Rahmen d Maßnahme'!$C$4,'Rahmen d Maßnahme'!$D$4,'Rahmen d Maßnahme'!$C$3," ",'Rahmen d Maßnahme'!$D$3)</f>
        <v>Grundkurs Sommer vom 27.07.24 bis 03.08.24 in  82284 Grafrath</v>
      </c>
    </row>
    <row r="11" spans="1:9">
      <c r="A11">
        <f>'KJR-Hintergrund'!V370</f>
        <v>0</v>
      </c>
      <c r="B11">
        <f>'KJR-Hintergrund'!P370</f>
        <v>0</v>
      </c>
      <c r="C11">
        <f>'KJR-Hintergrund'!Q370</f>
        <v>0</v>
      </c>
      <c r="D11">
        <f>'KJR-Hintergrund'!R370</f>
        <v>0</v>
      </c>
      <c r="E11">
        <f>'KJR-Hintergrund'!S370</f>
        <v>0</v>
      </c>
      <c r="F11">
        <f>'KJR-Hintergrund'!T370</f>
        <v>0</v>
      </c>
      <c r="G11">
        <f>'KJR-Hintergrund'!U370</f>
        <v>0</v>
      </c>
      <c r="H11">
        <f>'KJR-Hintergrund'!W370</f>
        <v>0</v>
      </c>
      <c r="I11" t="str">
        <f>CONCATENATE('Rahmen d Maßnahme'!$D$2,'Rahmen d Maßnahme'!$C$4,'Rahmen d Maßnahme'!$D$4,'Rahmen d Maßnahme'!$C$3," ",'Rahmen d Maßnahme'!$D$3)</f>
        <v>Grundkurs Sommer vom 27.07.24 bis 03.08.24 in  82284 Grafrath</v>
      </c>
    </row>
    <row r="12" spans="1:9">
      <c r="A12">
        <f>'KJR-Hintergrund'!V371</f>
        <v>0</v>
      </c>
      <c r="B12">
        <f>'KJR-Hintergrund'!P371</f>
        <v>0</v>
      </c>
      <c r="C12">
        <f>'KJR-Hintergrund'!Q371</f>
        <v>0</v>
      </c>
      <c r="D12">
        <f>'KJR-Hintergrund'!R371</f>
        <v>0</v>
      </c>
      <c r="E12">
        <f>'KJR-Hintergrund'!S371</f>
        <v>0</v>
      </c>
      <c r="F12">
        <f>'KJR-Hintergrund'!T371</f>
        <v>0</v>
      </c>
      <c r="G12">
        <f>'KJR-Hintergrund'!U371</f>
        <v>0</v>
      </c>
      <c r="H12">
        <f>'KJR-Hintergrund'!W371</f>
        <v>0</v>
      </c>
      <c r="I12" t="str">
        <f>CONCATENATE('Rahmen d Maßnahme'!$D$2,'Rahmen d Maßnahme'!$C$4,'Rahmen d Maßnahme'!$D$4,'Rahmen d Maßnahme'!$C$3," ",'Rahmen d Maßnahme'!$D$3)</f>
        <v>Grundkurs Sommer vom 27.07.24 bis 03.08.24 in  82284 Grafrath</v>
      </c>
    </row>
    <row r="13" spans="1:9">
      <c r="A13">
        <f>'KJR-Hintergrund'!V372</f>
        <v>0</v>
      </c>
      <c r="B13">
        <f>'KJR-Hintergrund'!P372</f>
        <v>0</v>
      </c>
      <c r="C13">
        <f>'KJR-Hintergrund'!Q372</f>
        <v>0</v>
      </c>
      <c r="D13">
        <f>'KJR-Hintergrund'!R372</f>
        <v>0</v>
      </c>
      <c r="E13">
        <f>'KJR-Hintergrund'!S372</f>
        <v>0</v>
      </c>
      <c r="F13">
        <f>'KJR-Hintergrund'!T372</f>
        <v>0</v>
      </c>
      <c r="G13">
        <f>'KJR-Hintergrund'!U372</f>
        <v>0</v>
      </c>
      <c r="H13">
        <f>'KJR-Hintergrund'!W372</f>
        <v>0</v>
      </c>
      <c r="I13" t="str">
        <f>CONCATENATE('Rahmen d Maßnahme'!$D$2,'Rahmen d Maßnahme'!$C$4,'Rahmen d Maßnahme'!$D$4,'Rahmen d Maßnahme'!$C$3," ",'Rahmen d Maßnahme'!$D$3)</f>
        <v>Grundkurs Sommer vom 27.07.24 bis 03.08.24 in  82284 Grafrath</v>
      </c>
    </row>
    <row r="14" spans="1:9">
      <c r="A14">
        <f>'KJR-Hintergrund'!V373</f>
        <v>0</v>
      </c>
      <c r="B14">
        <f>'KJR-Hintergrund'!P373</f>
        <v>0</v>
      </c>
      <c r="C14">
        <f>'KJR-Hintergrund'!Q373</f>
        <v>0</v>
      </c>
      <c r="D14">
        <f>'KJR-Hintergrund'!R373</f>
        <v>0</v>
      </c>
      <c r="E14">
        <f>'KJR-Hintergrund'!S373</f>
        <v>0</v>
      </c>
      <c r="F14">
        <f>'KJR-Hintergrund'!T373</f>
        <v>0</v>
      </c>
      <c r="G14">
        <f>'KJR-Hintergrund'!U373</f>
        <v>0</v>
      </c>
      <c r="H14">
        <f>'KJR-Hintergrund'!W373</f>
        <v>0</v>
      </c>
      <c r="I14" t="str">
        <f>CONCATENATE('Rahmen d Maßnahme'!$D$2,'Rahmen d Maßnahme'!$C$4,'Rahmen d Maßnahme'!$D$4,'Rahmen d Maßnahme'!$C$3," ",'Rahmen d Maßnahme'!$D$3)</f>
        <v>Grundkurs Sommer vom 27.07.24 bis 03.08.24 in  82284 Grafrath</v>
      </c>
    </row>
    <row r="15" spans="1:9">
      <c r="A15">
        <f>'KJR-Hintergrund'!V374</f>
        <v>0</v>
      </c>
      <c r="B15">
        <f>'KJR-Hintergrund'!P374</f>
        <v>0</v>
      </c>
      <c r="C15">
        <f>'KJR-Hintergrund'!Q374</f>
        <v>0</v>
      </c>
      <c r="D15">
        <f>'KJR-Hintergrund'!R374</f>
        <v>0</v>
      </c>
      <c r="E15">
        <f>'KJR-Hintergrund'!S374</f>
        <v>0</v>
      </c>
      <c r="F15">
        <f>'KJR-Hintergrund'!T374</f>
        <v>0</v>
      </c>
      <c r="G15">
        <f>'KJR-Hintergrund'!U374</f>
        <v>0</v>
      </c>
      <c r="H15">
        <f>'KJR-Hintergrund'!W374</f>
        <v>0</v>
      </c>
      <c r="I15" t="str">
        <f>CONCATENATE('Rahmen d Maßnahme'!$D$2,'Rahmen d Maßnahme'!$C$4,'Rahmen d Maßnahme'!$D$4,'Rahmen d Maßnahme'!$C$3," ",'Rahmen d Maßnahme'!$D$3)</f>
        <v>Grundkurs Sommer vom 27.07.24 bis 03.08.24 in  82284 Grafrath</v>
      </c>
    </row>
    <row r="16" spans="1:9">
      <c r="A16">
        <f>'KJR-Hintergrund'!V375</f>
        <v>0</v>
      </c>
      <c r="B16">
        <f>'KJR-Hintergrund'!P375</f>
        <v>0</v>
      </c>
      <c r="C16">
        <f>'KJR-Hintergrund'!Q375</f>
        <v>0</v>
      </c>
      <c r="D16">
        <f>'KJR-Hintergrund'!R375</f>
        <v>0</v>
      </c>
      <c r="E16">
        <f>'KJR-Hintergrund'!S375</f>
        <v>0</v>
      </c>
      <c r="F16">
        <f>'KJR-Hintergrund'!T375</f>
        <v>0</v>
      </c>
      <c r="G16">
        <f>'KJR-Hintergrund'!U375</f>
        <v>0</v>
      </c>
      <c r="H16">
        <f>'KJR-Hintergrund'!W375</f>
        <v>0</v>
      </c>
      <c r="I16" t="str">
        <f>CONCATENATE('Rahmen d Maßnahme'!$D$2,'Rahmen d Maßnahme'!$C$4,'Rahmen d Maßnahme'!$D$4,'Rahmen d Maßnahme'!$C$3," ",'Rahmen d Maßnahme'!$D$3)</f>
        <v>Grundkurs Sommer vom 27.07.24 bis 03.08.24 in  82284 Grafrath</v>
      </c>
    </row>
    <row r="17" spans="1:9">
      <c r="A17">
        <f>'KJR-Hintergrund'!V376</f>
        <v>0</v>
      </c>
      <c r="B17">
        <f>'KJR-Hintergrund'!P376</f>
        <v>0</v>
      </c>
      <c r="C17">
        <f>'KJR-Hintergrund'!Q376</f>
        <v>0</v>
      </c>
      <c r="D17">
        <f>'KJR-Hintergrund'!R376</f>
        <v>0</v>
      </c>
      <c r="E17">
        <f>'KJR-Hintergrund'!S376</f>
        <v>0</v>
      </c>
      <c r="F17">
        <f>'KJR-Hintergrund'!T376</f>
        <v>0</v>
      </c>
      <c r="G17">
        <f>'KJR-Hintergrund'!U376</f>
        <v>0</v>
      </c>
      <c r="H17">
        <f>'KJR-Hintergrund'!W376</f>
        <v>0</v>
      </c>
      <c r="I17" t="str">
        <f>CONCATENATE('Rahmen d Maßnahme'!$D$2,'Rahmen d Maßnahme'!$C$4,'Rahmen d Maßnahme'!$D$4,'Rahmen d Maßnahme'!$C$3," ",'Rahmen d Maßnahme'!$D$3)</f>
        <v>Grundkurs Sommer vom 27.07.24 bis 03.08.24 in  82284 Grafrath</v>
      </c>
    </row>
    <row r="18" spans="1:9">
      <c r="A18">
        <f>'KJR-Hintergrund'!V377</f>
        <v>0</v>
      </c>
      <c r="B18">
        <f>'KJR-Hintergrund'!P377</f>
        <v>0</v>
      </c>
      <c r="C18">
        <f>'KJR-Hintergrund'!Q377</f>
        <v>0</v>
      </c>
      <c r="D18">
        <f>'KJR-Hintergrund'!R377</f>
        <v>0</v>
      </c>
      <c r="E18">
        <f>'KJR-Hintergrund'!S377</f>
        <v>0</v>
      </c>
      <c r="F18">
        <f>'KJR-Hintergrund'!T377</f>
        <v>0</v>
      </c>
      <c r="G18">
        <f>'KJR-Hintergrund'!U377</f>
        <v>0</v>
      </c>
      <c r="H18">
        <f>'KJR-Hintergrund'!W377</f>
        <v>0</v>
      </c>
      <c r="I18" t="str">
        <f>CONCATENATE('Rahmen d Maßnahme'!$D$2,'Rahmen d Maßnahme'!$C$4,'Rahmen d Maßnahme'!$D$4,'Rahmen d Maßnahme'!$C$3," ",'Rahmen d Maßnahme'!$D$3)</f>
        <v>Grundkurs Sommer vom 27.07.24 bis 03.08.24 in  82284 Grafrath</v>
      </c>
    </row>
    <row r="19" spans="1:9">
      <c r="A19">
        <f>'KJR-Hintergrund'!V378</f>
        <v>0</v>
      </c>
      <c r="B19">
        <f>'KJR-Hintergrund'!P378</f>
        <v>0</v>
      </c>
      <c r="C19">
        <f>'KJR-Hintergrund'!Q378</f>
        <v>0</v>
      </c>
      <c r="D19">
        <f>'KJR-Hintergrund'!R378</f>
        <v>0</v>
      </c>
      <c r="E19">
        <f>'KJR-Hintergrund'!S378</f>
        <v>0</v>
      </c>
      <c r="F19">
        <f>'KJR-Hintergrund'!T378</f>
        <v>0</v>
      </c>
      <c r="G19">
        <f>'KJR-Hintergrund'!U378</f>
        <v>0</v>
      </c>
      <c r="H19">
        <f>'KJR-Hintergrund'!W378</f>
        <v>0</v>
      </c>
      <c r="I19" t="str">
        <f>CONCATENATE('Rahmen d Maßnahme'!$D$2,'Rahmen d Maßnahme'!$C$4,'Rahmen d Maßnahme'!$D$4,'Rahmen d Maßnahme'!$C$3," ",'Rahmen d Maßnahme'!$D$3)</f>
        <v>Grundkurs Sommer vom 27.07.24 bis 03.08.24 in  82284 Grafrath</v>
      </c>
    </row>
    <row r="20" spans="1:9">
      <c r="A20">
        <f>'KJR-Hintergrund'!V379</f>
        <v>0</v>
      </c>
      <c r="B20">
        <f>'KJR-Hintergrund'!P379</f>
        <v>0</v>
      </c>
      <c r="C20">
        <f>'KJR-Hintergrund'!Q379</f>
        <v>0</v>
      </c>
      <c r="D20">
        <f>'KJR-Hintergrund'!R379</f>
        <v>0</v>
      </c>
      <c r="E20">
        <f>'KJR-Hintergrund'!S379</f>
        <v>0</v>
      </c>
      <c r="F20">
        <f>'KJR-Hintergrund'!T379</f>
        <v>0</v>
      </c>
      <c r="G20">
        <f>'KJR-Hintergrund'!U379</f>
        <v>0</v>
      </c>
      <c r="H20">
        <f>'KJR-Hintergrund'!W379</f>
        <v>0</v>
      </c>
      <c r="I20" t="str">
        <f>CONCATENATE('Rahmen d Maßnahme'!$D$2,'Rahmen d Maßnahme'!$C$4,'Rahmen d Maßnahme'!$D$4,'Rahmen d Maßnahme'!$C$3," ",'Rahmen d Maßnahme'!$D$3)</f>
        <v>Grundkurs Sommer vom 27.07.24 bis 03.08.24 in  82284 Grafrath</v>
      </c>
    </row>
    <row r="21" spans="1:9">
      <c r="A21">
        <f>'KJR-Hintergrund'!V380</f>
        <v>0</v>
      </c>
      <c r="B21">
        <f>'KJR-Hintergrund'!P380</f>
        <v>0</v>
      </c>
      <c r="C21">
        <f>'KJR-Hintergrund'!Q380</f>
        <v>0</v>
      </c>
      <c r="D21">
        <f>'KJR-Hintergrund'!R380</f>
        <v>0</v>
      </c>
      <c r="E21">
        <f>'KJR-Hintergrund'!S380</f>
        <v>0</v>
      </c>
      <c r="F21">
        <f>'KJR-Hintergrund'!T380</f>
        <v>0</v>
      </c>
      <c r="G21">
        <f>'KJR-Hintergrund'!U380</f>
        <v>0</v>
      </c>
      <c r="H21">
        <f>'KJR-Hintergrund'!W380</f>
        <v>0</v>
      </c>
      <c r="I21" t="str">
        <f>CONCATENATE('Rahmen d Maßnahme'!$D$2,'Rahmen d Maßnahme'!$C$4,'Rahmen d Maßnahme'!$D$4,'Rahmen d Maßnahme'!$C$3," ",'Rahmen d Maßnahme'!$D$3)</f>
        <v>Grundkurs Sommer vom 27.07.24 bis 03.08.24 in  82284 Grafrath</v>
      </c>
    </row>
    <row r="22" spans="1:9">
      <c r="A22">
        <f>'KJR-Hintergrund'!V381</f>
        <v>0</v>
      </c>
      <c r="B22">
        <f>'KJR-Hintergrund'!P381</f>
        <v>0</v>
      </c>
      <c r="C22">
        <f>'KJR-Hintergrund'!Q381</f>
        <v>0</v>
      </c>
      <c r="D22">
        <f>'KJR-Hintergrund'!R381</f>
        <v>0</v>
      </c>
      <c r="E22">
        <f>'KJR-Hintergrund'!S381</f>
        <v>0</v>
      </c>
      <c r="F22">
        <f>'KJR-Hintergrund'!T381</f>
        <v>0</v>
      </c>
      <c r="G22">
        <f>'KJR-Hintergrund'!U381</f>
        <v>0</v>
      </c>
      <c r="H22">
        <f>'KJR-Hintergrund'!W381</f>
        <v>0</v>
      </c>
      <c r="I22" t="str">
        <f>CONCATENATE('Rahmen d Maßnahme'!$D$2,'Rahmen d Maßnahme'!$C$4,'Rahmen d Maßnahme'!$D$4,'Rahmen d Maßnahme'!$C$3," ",'Rahmen d Maßnahme'!$D$3)</f>
        <v>Grundkurs Sommer vom 27.07.24 bis 03.08.24 in  82284 Grafrath</v>
      </c>
    </row>
    <row r="23" spans="1:9">
      <c r="A23">
        <f>'KJR-Hintergrund'!V382</f>
        <v>0</v>
      </c>
      <c r="B23">
        <f>'KJR-Hintergrund'!P382</f>
        <v>0</v>
      </c>
      <c r="C23">
        <f>'KJR-Hintergrund'!Q382</f>
        <v>0</v>
      </c>
      <c r="D23">
        <f>'KJR-Hintergrund'!R382</f>
        <v>0</v>
      </c>
      <c r="E23">
        <f>'KJR-Hintergrund'!S382</f>
        <v>0</v>
      </c>
      <c r="F23">
        <f>'KJR-Hintergrund'!T382</f>
        <v>0</v>
      </c>
      <c r="G23">
        <f>'KJR-Hintergrund'!U382</f>
        <v>0</v>
      </c>
      <c r="H23">
        <f>'KJR-Hintergrund'!W382</f>
        <v>0</v>
      </c>
      <c r="I23" t="str">
        <f>CONCATENATE('Rahmen d Maßnahme'!$D$2,'Rahmen d Maßnahme'!$C$4,'Rahmen d Maßnahme'!$D$4,'Rahmen d Maßnahme'!$C$3," ",'Rahmen d Maßnahme'!$D$3)</f>
        <v>Grundkurs Sommer vom 27.07.24 bis 03.08.24 in  82284 Grafrath</v>
      </c>
    </row>
    <row r="24" spans="1:9">
      <c r="A24">
        <f>'KJR-Hintergrund'!V383</f>
        <v>0</v>
      </c>
      <c r="B24">
        <f>'KJR-Hintergrund'!P383</f>
        <v>0</v>
      </c>
      <c r="C24">
        <f>'KJR-Hintergrund'!Q383</f>
        <v>0</v>
      </c>
      <c r="D24">
        <f>'KJR-Hintergrund'!R383</f>
        <v>0</v>
      </c>
      <c r="E24">
        <f>'KJR-Hintergrund'!S383</f>
        <v>0</v>
      </c>
      <c r="F24">
        <f>'KJR-Hintergrund'!T383</f>
        <v>0</v>
      </c>
      <c r="G24">
        <f>'KJR-Hintergrund'!U383</f>
        <v>0</v>
      </c>
      <c r="H24">
        <f>'KJR-Hintergrund'!W383</f>
        <v>0</v>
      </c>
      <c r="I24" t="str">
        <f>CONCATENATE('Rahmen d Maßnahme'!$D$2,'Rahmen d Maßnahme'!$C$4,'Rahmen d Maßnahme'!$D$4,'Rahmen d Maßnahme'!$C$3," ",'Rahmen d Maßnahme'!$D$3)</f>
        <v>Grundkurs Sommer vom 27.07.24 bis 03.08.24 in  82284 Grafrath</v>
      </c>
    </row>
    <row r="25" spans="1:9">
      <c r="A25">
        <f>'KJR-Hintergrund'!V384</f>
        <v>0</v>
      </c>
      <c r="B25">
        <f>'KJR-Hintergrund'!P384</f>
        <v>0</v>
      </c>
      <c r="C25">
        <f>'KJR-Hintergrund'!Q384</f>
        <v>0</v>
      </c>
      <c r="D25">
        <f>'KJR-Hintergrund'!R384</f>
        <v>0</v>
      </c>
      <c r="E25">
        <f>'KJR-Hintergrund'!S384</f>
        <v>0</v>
      </c>
      <c r="F25">
        <f>'KJR-Hintergrund'!T384</f>
        <v>0</v>
      </c>
      <c r="G25">
        <f>'KJR-Hintergrund'!U384</f>
        <v>0</v>
      </c>
      <c r="H25">
        <f>'KJR-Hintergrund'!W384</f>
        <v>0</v>
      </c>
      <c r="I25" t="str">
        <f>CONCATENATE('Rahmen d Maßnahme'!$D$2,'Rahmen d Maßnahme'!$C$4,'Rahmen d Maßnahme'!$D$4,'Rahmen d Maßnahme'!$C$3," ",'Rahmen d Maßnahme'!$D$3)</f>
        <v>Grundkurs Sommer vom 27.07.24 bis 03.08.24 in  82284 Grafrath</v>
      </c>
    </row>
    <row r="26" spans="1:9">
      <c r="A26">
        <f>'KJR-Hintergrund'!V385</f>
        <v>0</v>
      </c>
      <c r="B26">
        <f>'KJR-Hintergrund'!P385</f>
        <v>0</v>
      </c>
      <c r="C26">
        <f>'KJR-Hintergrund'!Q385</f>
        <v>0</v>
      </c>
      <c r="D26">
        <f>'KJR-Hintergrund'!R385</f>
        <v>0</v>
      </c>
      <c r="E26">
        <f>'KJR-Hintergrund'!S385</f>
        <v>0</v>
      </c>
      <c r="F26">
        <f>'KJR-Hintergrund'!T385</f>
        <v>0</v>
      </c>
      <c r="G26">
        <f>'KJR-Hintergrund'!U385</f>
        <v>0</v>
      </c>
      <c r="H26">
        <f>'KJR-Hintergrund'!W385</f>
        <v>0</v>
      </c>
      <c r="I26" t="str">
        <f>CONCATENATE('Rahmen d Maßnahme'!$D$2,'Rahmen d Maßnahme'!$C$4,'Rahmen d Maßnahme'!$D$4,'Rahmen d Maßnahme'!$C$3," ",'Rahmen d Maßnahme'!$D$3)</f>
        <v>Grundkurs Sommer vom 27.07.24 bis 03.08.24 in  82284 Grafrath</v>
      </c>
    </row>
    <row r="27" spans="1:9">
      <c r="A27">
        <f>'KJR-Hintergrund'!V386</f>
        <v>0</v>
      </c>
      <c r="B27">
        <f>'KJR-Hintergrund'!P386</f>
        <v>0</v>
      </c>
      <c r="C27">
        <f>'KJR-Hintergrund'!Q386</f>
        <v>0</v>
      </c>
      <c r="D27">
        <f>'KJR-Hintergrund'!R386</f>
        <v>0</v>
      </c>
      <c r="E27">
        <f>'KJR-Hintergrund'!S386</f>
        <v>0</v>
      </c>
      <c r="F27">
        <f>'KJR-Hintergrund'!T386</f>
        <v>0</v>
      </c>
      <c r="G27">
        <f>'KJR-Hintergrund'!U386</f>
        <v>0</v>
      </c>
      <c r="H27">
        <f>'KJR-Hintergrund'!W386</f>
        <v>0</v>
      </c>
      <c r="I27" t="str">
        <f>CONCATENATE('Rahmen d Maßnahme'!$D$2,'Rahmen d Maßnahme'!$C$4,'Rahmen d Maßnahme'!$D$4,'Rahmen d Maßnahme'!$C$3," ",'Rahmen d Maßnahme'!$D$3)</f>
        <v>Grundkurs Sommer vom 27.07.24 bis 03.08.24 in  82284 Grafrath</v>
      </c>
    </row>
    <row r="28" spans="1:9">
      <c r="A28">
        <f>'KJR-Hintergrund'!V387</f>
        <v>0</v>
      </c>
      <c r="B28">
        <f>'KJR-Hintergrund'!P387</f>
        <v>0</v>
      </c>
      <c r="C28">
        <f>'KJR-Hintergrund'!Q387</f>
        <v>0</v>
      </c>
      <c r="D28">
        <f>'KJR-Hintergrund'!R387</f>
        <v>0</v>
      </c>
      <c r="E28">
        <f>'KJR-Hintergrund'!S387</f>
        <v>0</v>
      </c>
      <c r="F28">
        <f>'KJR-Hintergrund'!T387</f>
        <v>0</v>
      </c>
      <c r="G28">
        <f>'KJR-Hintergrund'!U387</f>
        <v>0</v>
      </c>
      <c r="H28">
        <f>'KJR-Hintergrund'!W387</f>
        <v>0</v>
      </c>
      <c r="I28" t="str">
        <f>CONCATENATE('Rahmen d Maßnahme'!$D$2,'Rahmen d Maßnahme'!$C$4,'Rahmen d Maßnahme'!$D$4,'Rahmen d Maßnahme'!$C$3," ",'Rahmen d Maßnahme'!$D$3)</f>
        <v>Grundkurs Sommer vom 27.07.24 bis 03.08.24 in  82284 Grafrath</v>
      </c>
    </row>
    <row r="29" spans="1:9">
      <c r="A29">
        <f>'KJR-Hintergrund'!V388</f>
        <v>0</v>
      </c>
      <c r="B29">
        <f>'KJR-Hintergrund'!P388</f>
        <v>0</v>
      </c>
      <c r="C29">
        <f>'KJR-Hintergrund'!Q388</f>
        <v>0</v>
      </c>
      <c r="D29">
        <f>'KJR-Hintergrund'!R388</f>
        <v>0</v>
      </c>
      <c r="E29">
        <f>'KJR-Hintergrund'!S388</f>
        <v>0</v>
      </c>
      <c r="F29">
        <f>'KJR-Hintergrund'!T388</f>
        <v>0</v>
      </c>
      <c r="G29">
        <f>'KJR-Hintergrund'!U388</f>
        <v>0</v>
      </c>
      <c r="H29">
        <f>'KJR-Hintergrund'!W388</f>
        <v>0</v>
      </c>
      <c r="I29" t="str">
        <f>CONCATENATE('Rahmen d Maßnahme'!$D$2,'Rahmen d Maßnahme'!$C$4,'Rahmen d Maßnahme'!$D$4,'Rahmen d Maßnahme'!$C$3," ",'Rahmen d Maßnahme'!$D$3)</f>
        <v>Grundkurs Sommer vom 27.07.24 bis 03.08.24 in  82284 Grafrath</v>
      </c>
    </row>
    <row r="30" spans="1:9">
      <c r="A30">
        <f>'KJR-Hintergrund'!V389</f>
        <v>0</v>
      </c>
      <c r="B30">
        <f>'KJR-Hintergrund'!P389</f>
        <v>0</v>
      </c>
      <c r="C30">
        <f>'KJR-Hintergrund'!Q389</f>
        <v>0</v>
      </c>
      <c r="D30">
        <f>'KJR-Hintergrund'!R389</f>
        <v>0</v>
      </c>
      <c r="E30">
        <f>'KJR-Hintergrund'!S389</f>
        <v>0</v>
      </c>
      <c r="F30">
        <f>'KJR-Hintergrund'!T389</f>
        <v>0</v>
      </c>
      <c r="G30">
        <f>'KJR-Hintergrund'!U389</f>
        <v>0</v>
      </c>
      <c r="H30">
        <f>'KJR-Hintergrund'!W389</f>
        <v>0</v>
      </c>
      <c r="I30" t="str">
        <f>CONCATENATE('Rahmen d Maßnahme'!$D$2,'Rahmen d Maßnahme'!$C$4,'Rahmen d Maßnahme'!$D$4,'Rahmen d Maßnahme'!$C$3," ",'Rahmen d Maßnahme'!$D$3)</f>
        <v>Grundkurs Sommer vom 27.07.24 bis 03.08.24 in  82284 Grafrath</v>
      </c>
    </row>
    <row r="31" spans="1:9">
      <c r="A31" t="str">
        <f>'KJR-Hintergrund'!V390</f>
        <v>EMail</v>
      </c>
      <c r="B31" t="str">
        <f>'KJR-Hintergrund'!P390</f>
        <v>Vorname</v>
      </c>
      <c r="C31" t="str">
        <f>'KJR-Hintergrund'!Q390</f>
        <v>Name</v>
      </c>
      <c r="D31" t="str">
        <f>'KJR-Hintergrund'!R390</f>
        <v>Strasse</v>
      </c>
      <c r="E31" t="str">
        <f>'KJR-Hintergrund'!S390</f>
        <v>Hausnummer</v>
      </c>
      <c r="F31" t="str">
        <f>'KJR-Hintergrund'!T390</f>
        <v>PLZ</v>
      </c>
      <c r="G31" t="str">
        <f>'KJR-Hintergrund'!U390</f>
        <v>Ort</v>
      </c>
      <c r="H31" t="str">
        <f>'KJR-Hintergrund'!W390</f>
        <v>Geburtstag</v>
      </c>
      <c r="I31" t="str">
        <f>CONCATENATE('Rahmen d Maßnahme'!$D$2,'Rahmen d Maßnahme'!$C$4,'Rahmen d Maßnahme'!$D$4,'Rahmen d Maßnahme'!$C$3," ",'Rahmen d Maßnahme'!$D$3)</f>
        <v>Grundkurs Sommer vom 27.07.24 bis 03.08.24 in  82284 Grafrath</v>
      </c>
    </row>
    <row r="32" spans="1:9">
      <c r="A32">
        <f>'KJR-Hintergrund'!V391</f>
        <v>0</v>
      </c>
      <c r="B32">
        <f>'KJR-Hintergrund'!P391</f>
        <v>0</v>
      </c>
      <c r="C32">
        <f>'KJR-Hintergrund'!Q391</f>
        <v>0</v>
      </c>
      <c r="D32">
        <f>'KJR-Hintergrund'!R391</f>
        <v>0</v>
      </c>
      <c r="E32">
        <f>'KJR-Hintergrund'!S391</f>
        <v>0</v>
      </c>
      <c r="F32">
        <f>'KJR-Hintergrund'!T391</f>
        <v>0</v>
      </c>
      <c r="G32">
        <f>'KJR-Hintergrund'!U391</f>
        <v>0</v>
      </c>
      <c r="H32">
        <f>'KJR-Hintergrund'!W391</f>
        <v>0</v>
      </c>
      <c r="I32" t="str">
        <f>CONCATENATE('Rahmen d Maßnahme'!$D$2,'Rahmen d Maßnahme'!$C$4,'Rahmen d Maßnahme'!$D$4,'Rahmen d Maßnahme'!$C$3," ",'Rahmen d Maßnahme'!$D$3)</f>
        <v>Grundkurs Sommer vom 27.07.24 bis 03.08.24 in  82284 Grafrath</v>
      </c>
    </row>
  </sheetData>
  <sheetProtection formatColumns="0" formatRows="0" sort="0"/>
  <pageMargins left="0.7" right="0.7" top="0.78740157499999996" bottom="0.78740157499999996"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E4CF2D-149E-4929-BAF9-6414D51EDAB7}">
  <sheetPr>
    <tabColor theme="8" tint="0.79998168889431442"/>
  </sheetPr>
  <dimension ref="A1:I30"/>
  <sheetViews>
    <sheetView workbookViewId="0">
      <selection activeCell="H2" sqref="H2:H30"/>
    </sheetView>
  </sheetViews>
  <sheetFormatPr defaultColWidth="11.42578125" defaultRowHeight="15"/>
  <cols>
    <col min="1" max="1" width="26.7109375" bestFit="1" customWidth="1"/>
    <col min="4" max="4" width="27.5703125" bestFit="1" customWidth="1"/>
  </cols>
  <sheetData>
    <row r="1" spans="1:9">
      <c r="A1" s="39" t="s">
        <v>557</v>
      </c>
      <c r="B1" s="17" t="s">
        <v>558</v>
      </c>
      <c r="C1" s="17" t="s">
        <v>559</v>
      </c>
      <c r="D1" s="17" t="s">
        <v>560</v>
      </c>
      <c r="E1" s="17" t="s">
        <v>561</v>
      </c>
      <c r="F1" s="39" t="s">
        <v>47</v>
      </c>
      <c r="G1" s="40" t="s">
        <v>48</v>
      </c>
      <c r="H1" s="40" t="s">
        <v>130</v>
      </c>
      <c r="I1" s="17" t="s">
        <v>562</v>
      </c>
    </row>
    <row r="2" spans="1:9">
      <c r="A2">
        <f>'KJR-Hintergrund'!V391</f>
        <v>0</v>
      </c>
      <c r="B2">
        <f>'KJR-Hintergrund'!P391</f>
        <v>0</v>
      </c>
      <c r="C2">
        <f>'KJR-Hintergrund'!Q391</f>
        <v>0</v>
      </c>
      <c r="D2">
        <f>'KJR-Hintergrund'!R391</f>
        <v>0</v>
      </c>
      <c r="E2">
        <f>'KJR-Hintergrund'!S391</f>
        <v>0</v>
      </c>
      <c r="F2">
        <f>'KJR-Hintergrund'!T391</f>
        <v>0</v>
      </c>
      <c r="G2">
        <f>'KJR-Hintergrund'!U391</f>
        <v>0</v>
      </c>
      <c r="H2">
        <f>'KJR-Hintergrund'!W391</f>
        <v>0</v>
      </c>
      <c r="I2" t="str">
        <f>CONCATENATE('Rahmen d Maßnahme'!$D$2,'Rahmen d Maßnahme'!$C$4,'Rahmen d Maßnahme'!$D$4,'Rahmen d Maßnahme'!$C$3," ",'Rahmen d Maßnahme'!$D$3)</f>
        <v>Grundkurs Sommer vom 27.07.24 bis 03.08.24 in  82284 Grafrath</v>
      </c>
    </row>
    <row r="3" spans="1:9">
      <c r="A3">
        <f>'KJR-Hintergrund'!V392</f>
        <v>0</v>
      </c>
      <c r="B3">
        <f>'KJR-Hintergrund'!P392</f>
        <v>0</v>
      </c>
      <c r="C3">
        <f>'KJR-Hintergrund'!Q392</f>
        <v>0</v>
      </c>
      <c r="D3">
        <f>'KJR-Hintergrund'!R392</f>
        <v>0</v>
      </c>
      <c r="E3">
        <f>'KJR-Hintergrund'!S392</f>
        <v>0</v>
      </c>
      <c r="F3">
        <f>'KJR-Hintergrund'!T392</f>
        <v>0</v>
      </c>
      <c r="G3">
        <f>'KJR-Hintergrund'!U392</f>
        <v>0</v>
      </c>
      <c r="H3">
        <f>'KJR-Hintergrund'!W392</f>
        <v>0</v>
      </c>
      <c r="I3" t="str">
        <f>CONCATENATE('Rahmen d Maßnahme'!$D$2,'Rahmen d Maßnahme'!$C$4,'Rahmen d Maßnahme'!$D$4,'Rahmen d Maßnahme'!$C$3," ",'Rahmen d Maßnahme'!$D$3)</f>
        <v>Grundkurs Sommer vom 27.07.24 bis 03.08.24 in  82284 Grafrath</v>
      </c>
    </row>
    <row r="4" spans="1:9">
      <c r="A4">
        <f>'KJR-Hintergrund'!V393</f>
        <v>0</v>
      </c>
      <c r="B4">
        <f>'KJR-Hintergrund'!P393</f>
        <v>0</v>
      </c>
      <c r="C4">
        <f>'KJR-Hintergrund'!Q393</f>
        <v>0</v>
      </c>
      <c r="D4">
        <f>'KJR-Hintergrund'!R393</f>
        <v>0</v>
      </c>
      <c r="E4">
        <f>'KJR-Hintergrund'!S393</f>
        <v>0</v>
      </c>
      <c r="F4">
        <f>'KJR-Hintergrund'!T393</f>
        <v>0</v>
      </c>
      <c r="G4">
        <f>'KJR-Hintergrund'!U393</f>
        <v>0</v>
      </c>
      <c r="H4">
        <f>'KJR-Hintergrund'!W393</f>
        <v>0</v>
      </c>
      <c r="I4" t="str">
        <f>CONCATENATE('Rahmen d Maßnahme'!$D$2,'Rahmen d Maßnahme'!$C$4,'Rahmen d Maßnahme'!$D$4,'Rahmen d Maßnahme'!$C$3," ",'Rahmen d Maßnahme'!$D$3)</f>
        <v>Grundkurs Sommer vom 27.07.24 bis 03.08.24 in  82284 Grafrath</v>
      </c>
    </row>
    <row r="5" spans="1:9">
      <c r="A5">
        <f>'KJR-Hintergrund'!V394</f>
        <v>0</v>
      </c>
      <c r="B5">
        <f>'KJR-Hintergrund'!P394</f>
        <v>0</v>
      </c>
      <c r="C5">
        <f>'KJR-Hintergrund'!Q394</f>
        <v>0</v>
      </c>
      <c r="D5">
        <f>'KJR-Hintergrund'!R394</f>
        <v>0</v>
      </c>
      <c r="E5">
        <f>'KJR-Hintergrund'!S394</f>
        <v>0</v>
      </c>
      <c r="F5">
        <f>'KJR-Hintergrund'!T394</f>
        <v>0</v>
      </c>
      <c r="G5">
        <f>'KJR-Hintergrund'!U394</f>
        <v>0</v>
      </c>
      <c r="H5">
        <f>'KJR-Hintergrund'!W394</f>
        <v>0</v>
      </c>
      <c r="I5" t="str">
        <f>CONCATENATE('Rahmen d Maßnahme'!$D$2,'Rahmen d Maßnahme'!$C$4,'Rahmen d Maßnahme'!$D$4,'Rahmen d Maßnahme'!$C$3," ",'Rahmen d Maßnahme'!$D$3)</f>
        <v>Grundkurs Sommer vom 27.07.24 bis 03.08.24 in  82284 Grafrath</v>
      </c>
    </row>
    <row r="6" spans="1:9">
      <c r="A6">
        <f>'KJR-Hintergrund'!V395</f>
        <v>0</v>
      </c>
      <c r="B6">
        <f>'KJR-Hintergrund'!P395</f>
        <v>0</v>
      </c>
      <c r="C6">
        <f>'KJR-Hintergrund'!Q395</f>
        <v>0</v>
      </c>
      <c r="D6">
        <f>'KJR-Hintergrund'!R395</f>
        <v>0</v>
      </c>
      <c r="E6">
        <f>'KJR-Hintergrund'!S395</f>
        <v>0</v>
      </c>
      <c r="F6">
        <f>'KJR-Hintergrund'!T395</f>
        <v>0</v>
      </c>
      <c r="G6">
        <f>'KJR-Hintergrund'!U395</f>
        <v>0</v>
      </c>
      <c r="H6">
        <f>'KJR-Hintergrund'!W395</f>
        <v>0</v>
      </c>
      <c r="I6" t="str">
        <f>CONCATENATE('Rahmen d Maßnahme'!$D$2,'Rahmen d Maßnahme'!$C$4,'Rahmen d Maßnahme'!$D$4,'Rahmen d Maßnahme'!$C$3," ",'Rahmen d Maßnahme'!$D$3)</f>
        <v>Grundkurs Sommer vom 27.07.24 bis 03.08.24 in  82284 Grafrath</v>
      </c>
    </row>
    <row r="7" spans="1:9">
      <c r="A7">
        <f>'KJR-Hintergrund'!V396</f>
        <v>0</v>
      </c>
      <c r="B7">
        <f>'KJR-Hintergrund'!P396</f>
        <v>0</v>
      </c>
      <c r="C7">
        <f>'KJR-Hintergrund'!Q396</f>
        <v>0</v>
      </c>
      <c r="D7">
        <f>'KJR-Hintergrund'!R396</f>
        <v>0</v>
      </c>
      <c r="E7">
        <f>'KJR-Hintergrund'!S396</f>
        <v>0</v>
      </c>
      <c r="F7">
        <f>'KJR-Hintergrund'!T396</f>
        <v>0</v>
      </c>
      <c r="G7">
        <f>'KJR-Hintergrund'!U396</f>
        <v>0</v>
      </c>
      <c r="H7">
        <f>'KJR-Hintergrund'!W396</f>
        <v>0</v>
      </c>
      <c r="I7" t="str">
        <f>CONCATENATE('Rahmen d Maßnahme'!$D$2,'Rahmen d Maßnahme'!$C$4,'Rahmen d Maßnahme'!$D$4,'Rahmen d Maßnahme'!$C$3," ",'Rahmen d Maßnahme'!$D$3)</f>
        <v>Grundkurs Sommer vom 27.07.24 bis 03.08.24 in  82284 Grafrath</v>
      </c>
    </row>
    <row r="8" spans="1:9">
      <c r="A8">
        <f>'KJR-Hintergrund'!V397</f>
        <v>0</v>
      </c>
      <c r="B8">
        <f>'KJR-Hintergrund'!P397</f>
        <v>0</v>
      </c>
      <c r="C8">
        <f>'KJR-Hintergrund'!Q397</f>
        <v>0</v>
      </c>
      <c r="D8">
        <f>'KJR-Hintergrund'!R397</f>
        <v>0</v>
      </c>
      <c r="E8">
        <f>'KJR-Hintergrund'!S397</f>
        <v>0</v>
      </c>
      <c r="F8">
        <f>'KJR-Hintergrund'!T397</f>
        <v>0</v>
      </c>
      <c r="G8">
        <f>'KJR-Hintergrund'!U397</f>
        <v>0</v>
      </c>
      <c r="H8">
        <f>'KJR-Hintergrund'!W397</f>
        <v>0</v>
      </c>
      <c r="I8" t="str">
        <f>CONCATENATE('Rahmen d Maßnahme'!$D$2,'Rahmen d Maßnahme'!$C$4,'Rahmen d Maßnahme'!$D$4,'Rahmen d Maßnahme'!$C$3," ",'Rahmen d Maßnahme'!$D$3)</f>
        <v>Grundkurs Sommer vom 27.07.24 bis 03.08.24 in  82284 Grafrath</v>
      </c>
    </row>
    <row r="9" spans="1:9">
      <c r="A9">
        <f>'KJR-Hintergrund'!V398</f>
        <v>0</v>
      </c>
      <c r="B9">
        <f>'KJR-Hintergrund'!P398</f>
        <v>0</v>
      </c>
      <c r="C9">
        <f>'KJR-Hintergrund'!Q398</f>
        <v>0</v>
      </c>
      <c r="D9">
        <f>'KJR-Hintergrund'!R398</f>
        <v>0</v>
      </c>
      <c r="E9">
        <f>'KJR-Hintergrund'!S398</f>
        <v>0</v>
      </c>
      <c r="F9">
        <f>'KJR-Hintergrund'!T398</f>
        <v>0</v>
      </c>
      <c r="G9">
        <f>'KJR-Hintergrund'!U398</f>
        <v>0</v>
      </c>
      <c r="H9">
        <f>'KJR-Hintergrund'!W398</f>
        <v>0</v>
      </c>
      <c r="I9" t="str">
        <f>CONCATENATE('Rahmen d Maßnahme'!$D$2,'Rahmen d Maßnahme'!$C$4,'Rahmen d Maßnahme'!$D$4,'Rahmen d Maßnahme'!$C$3," ",'Rahmen d Maßnahme'!$D$3)</f>
        <v>Grundkurs Sommer vom 27.07.24 bis 03.08.24 in  82284 Grafrath</v>
      </c>
    </row>
    <row r="10" spans="1:9">
      <c r="A10">
        <f>'KJR-Hintergrund'!V399</f>
        <v>0</v>
      </c>
      <c r="B10">
        <f>'KJR-Hintergrund'!P399</f>
        <v>0</v>
      </c>
      <c r="C10">
        <f>'KJR-Hintergrund'!Q399</f>
        <v>0</v>
      </c>
      <c r="D10">
        <f>'KJR-Hintergrund'!R399</f>
        <v>0</v>
      </c>
      <c r="E10">
        <f>'KJR-Hintergrund'!S399</f>
        <v>0</v>
      </c>
      <c r="F10">
        <f>'KJR-Hintergrund'!T399</f>
        <v>0</v>
      </c>
      <c r="G10">
        <f>'KJR-Hintergrund'!U399</f>
        <v>0</v>
      </c>
      <c r="H10">
        <f>'KJR-Hintergrund'!W399</f>
        <v>0</v>
      </c>
      <c r="I10" t="str">
        <f>CONCATENATE('Rahmen d Maßnahme'!$D$2,'Rahmen d Maßnahme'!$C$4,'Rahmen d Maßnahme'!$D$4,'Rahmen d Maßnahme'!$C$3," ",'Rahmen d Maßnahme'!$D$3)</f>
        <v>Grundkurs Sommer vom 27.07.24 bis 03.08.24 in  82284 Grafrath</v>
      </c>
    </row>
    <row r="11" spans="1:9">
      <c r="A11">
        <f>'KJR-Hintergrund'!V400</f>
        <v>0</v>
      </c>
      <c r="B11">
        <f>'KJR-Hintergrund'!P400</f>
        <v>0</v>
      </c>
      <c r="C11">
        <f>'KJR-Hintergrund'!Q400</f>
        <v>0</v>
      </c>
      <c r="D11">
        <f>'KJR-Hintergrund'!R400</f>
        <v>0</v>
      </c>
      <c r="E11">
        <f>'KJR-Hintergrund'!S400</f>
        <v>0</v>
      </c>
      <c r="F11">
        <f>'KJR-Hintergrund'!T400</f>
        <v>0</v>
      </c>
      <c r="G11">
        <f>'KJR-Hintergrund'!U400</f>
        <v>0</v>
      </c>
      <c r="H11">
        <f>'KJR-Hintergrund'!W400</f>
        <v>0</v>
      </c>
      <c r="I11" t="str">
        <f>CONCATENATE('Rahmen d Maßnahme'!$D$2,'Rahmen d Maßnahme'!$C$4,'Rahmen d Maßnahme'!$D$4,'Rahmen d Maßnahme'!$C$3," ",'Rahmen d Maßnahme'!$D$3)</f>
        <v>Grundkurs Sommer vom 27.07.24 bis 03.08.24 in  82284 Grafrath</v>
      </c>
    </row>
    <row r="12" spans="1:9">
      <c r="A12">
        <f>'KJR-Hintergrund'!V401</f>
        <v>0</v>
      </c>
      <c r="B12">
        <f>'KJR-Hintergrund'!P401</f>
        <v>0</v>
      </c>
      <c r="C12">
        <f>'KJR-Hintergrund'!Q401</f>
        <v>0</v>
      </c>
      <c r="D12">
        <f>'KJR-Hintergrund'!R401</f>
        <v>0</v>
      </c>
      <c r="E12">
        <f>'KJR-Hintergrund'!S401</f>
        <v>0</v>
      </c>
      <c r="F12">
        <f>'KJR-Hintergrund'!T401</f>
        <v>0</v>
      </c>
      <c r="G12">
        <f>'KJR-Hintergrund'!U401</f>
        <v>0</v>
      </c>
      <c r="H12">
        <f>'KJR-Hintergrund'!W401</f>
        <v>0</v>
      </c>
      <c r="I12" t="str">
        <f>CONCATENATE('Rahmen d Maßnahme'!$D$2,'Rahmen d Maßnahme'!$C$4,'Rahmen d Maßnahme'!$D$4,'Rahmen d Maßnahme'!$C$3," ",'Rahmen d Maßnahme'!$D$3)</f>
        <v>Grundkurs Sommer vom 27.07.24 bis 03.08.24 in  82284 Grafrath</v>
      </c>
    </row>
    <row r="13" spans="1:9">
      <c r="A13">
        <f>'KJR-Hintergrund'!V402</f>
        <v>0</v>
      </c>
      <c r="B13">
        <f>'KJR-Hintergrund'!P402</f>
        <v>0</v>
      </c>
      <c r="C13">
        <f>'KJR-Hintergrund'!Q402</f>
        <v>0</v>
      </c>
      <c r="D13">
        <f>'KJR-Hintergrund'!R402</f>
        <v>0</v>
      </c>
      <c r="E13">
        <f>'KJR-Hintergrund'!S402</f>
        <v>0</v>
      </c>
      <c r="F13">
        <f>'KJR-Hintergrund'!T402</f>
        <v>0</v>
      </c>
      <c r="G13">
        <f>'KJR-Hintergrund'!U402</f>
        <v>0</v>
      </c>
      <c r="H13">
        <f>'KJR-Hintergrund'!W402</f>
        <v>0</v>
      </c>
      <c r="I13" t="str">
        <f>CONCATENATE('Rahmen d Maßnahme'!$D$2,'Rahmen d Maßnahme'!$C$4,'Rahmen d Maßnahme'!$D$4,'Rahmen d Maßnahme'!$C$3," ",'Rahmen d Maßnahme'!$D$3)</f>
        <v>Grundkurs Sommer vom 27.07.24 bis 03.08.24 in  82284 Grafrath</v>
      </c>
    </row>
    <row r="14" spans="1:9">
      <c r="A14">
        <f>'KJR-Hintergrund'!V403</f>
        <v>0</v>
      </c>
      <c r="B14">
        <f>'KJR-Hintergrund'!P403</f>
        <v>0</v>
      </c>
      <c r="C14">
        <f>'KJR-Hintergrund'!Q403</f>
        <v>0</v>
      </c>
      <c r="D14">
        <f>'KJR-Hintergrund'!R403</f>
        <v>0</v>
      </c>
      <c r="E14">
        <f>'KJR-Hintergrund'!S403</f>
        <v>0</v>
      </c>
      <c r="F14">
        <f>'KJR-Hintergrund'!T403</f>
        <v>0</v>
      </c>
      <c r="G14">
        <f>'KJR-Hintergrund'!U403</f>
        <v>0</v>
      </c>
      <c r="H14">
        <f>'KJR-Hintergrund'!W403</f>
        <v>0</v>
      </c>
      <c r="I14" t="str">
        <f>CONCATENATE('Rahmen d Maßnahme'!$D$2,'Rahmen d Maßnahme'!$C$4,'Rahmen d Maßnahme'!$D$4,'Rahmen d Maßnahme'!$C$3," ",'Rahmen d Maßnahme'!$D$3)</f>
        <v>Grundkurs Sommer vom 27.07.24 bis 03.08.24 in  82284 Grafrath</v>
      </c>
    </row>
    <row r="15" spans="1:9">
      <c r="A15">
        <f>'KJR-Hintergrund'!V404</f>
        <v>0</v>
      </c>
      <c r="B15">
        <f>'KJR-Hintergrund'!P404</f>
        <v>0</v>
      </c>
      <c r="C15">
        <f>'KJR-Hintergrund'!Q404</f>
        <v>0</v>
      </c>
      <c r="D15">
        <f>'KJR-Hintergrund'!R404</f>
        <v>0</v>
      </c>
      <c r="E15">
        <f>'KJR-Hintergrund'!S404</f>
        <v>0</v>
      </c>
      <c r="F15">
        <f>'KJR-Hintergrund'!T404</f>
        <v>0</v>
      </c>
      <c r="G15">
        <f>'KJR-Hintergrund'!U404</f>
        <v>0</v>
      </c>
      <c r="H15">
        <f>'KJR-Hintergrund'!W404</f>
        <v>0</v>
      </c>
      <c r="I15" t="str">
        <f>CONCATENATE('Rahmen d Maßnahme'!$D$2,'Rahmen d Maßnahme'!$C$4,'Rahmen d Maßnahme'!$D$4,'Rahmen d Maßnahme'!$C$3," ",'Rahmen d Maßnahme'!$D$3)</f>
        <v>Grundkurs Sommer vom 27.07.24 bis 03.08.24 in  82284 Grafrath</v>
      </c>
    </row>
    <row r="16" spans="1:9">
      <c r="A16">
        <f>'KJR-Hintergrund'!V405</f>
        <v>0</v>
      </c>
      <c r="B16">
        <f>'KJR-Hintergrund'!P405</f>
        <v>0</v>
      </c>
      <c r="C16">
        <f>'KJR-Hintergrund'!Q405</f>
        <v>0</v>
      </c>
      <c r="D16">
        <f>'KJR-Hintergrund'!R405</f>
        <v>0</v>
      </c>
      <c r="E16">
        <f>'KJR-Hintergrund'!S405</f>
        <v>0</v>
      </c>
      <c r="F16">
        <f>'KJR-Hintergrund'!T405</f>
        <v>0</v>
      </c>
      <c r="G16">
        <f>'KJR-Hintergrund'!U405</f>
        <v>0</v>
      </c>
      <c r="H16">
        <f>'KJR-Hintergrund'!W405</f>
        <v>0</v>
      </c>
      <c r="I16" t="str">
        <f>CONCATENATE('Rahmen d Maßnahme'!$D$2,'Rahmen d Maßnahme'!$C$4,'Rahmen d Maßnahme'!$D$4,'Rahmen d Maßnahme'!$C$3," ",'Rahmen d Maßnahme'!$D$3)</f>
        <v>Grundkurs Sommer vom 27.07.24 bis 03.08.24 in  82284 Grafrath</v>
      </c>
    </row>
    <row r="17" spans="1:9">
      <c r="A17">
        <f>'KJR-Hintergrund'!V406</f>
        <v>0</v>
      </c>
      <c r="B17">
        <f>'KJR-Hintergrund'!P406</f>
        <v>0</v>
      </c>
      <c r="C17">
        <f>'KJR-Hintergrund'!Q406</f>
        <v>0</v>
      </c>
      <c r="D17">
        <f>'KJR-Hintergrund'!R406</f>
        <v>0</v>
      </c>
      <c r="E17">
        <f>'KJR-Hintergrund'!S406</f>
        <v>0</v>
      </c>
      <c r="F17">
        <f>'KJR-Hintergrund'!T406</f>
        <v>0</v>
      </c>
      <c r="G17">
        <f>'KJR-Hintergrund'!U406</f>
        <v>0</v>
      </c>
      <c r="H17">
        <f>'KJR-Hintergrund'!W406</f>
        <v>0</v>
      </c>
      <c r="I17" t="str">
        <f>CONCATENATE('Rahmen d Maßnahme'!$D$2,'Rahmen d Maßnahme'!$C$4,'Rahmen d Maßnahme'!$D$4,'Rahmen d Maßnahme'!$C$3," ",'Rahmen d Maßnahme'!$D$3)</f>
        <v>Grundkurs Sommer vom 27.07.24 bis 03.08.24 in  82284 Grafrath</v>
      </c>
    </row>
    <row r="18" spans="1:9">
      <c r="A18">
        <f>'KJR-Hintergrund'!V407</f>
        <v>0</v>
      </c>
      <c r="B18">
        <f>'KJR-Hintergrund'!P407</f>
        <v>0</v>
      </c>
      <c r="C18">
        <f>'KJR-Hintergrund'!Q407</f>
        <v>0</v>
      </c>
      <c r="D18">
        <f>'KJR-Hintergrund'!R407</f>
        <v>0</v>
      </c>
      <c r="E18">
        <f>'KJR-Hintergrund'!S407</f>
        <v>0</v>
      </c>
      <c r="F18">
        <f>'KJR-Hintergrund'!T407</f>
        <v>0</v>
      </c>
      <c r="G18">
        <f>'KJR-Hintergrund'!U407</f>
        <v>0</v>
      </c>
      <c r="H18">
        <f>'KJR-Hintergrund'!W407</f>
        <v>0</v>
      </c>
      <c r="I18" t="str">
        <f>CONCATENATE('Rahmen d Maßnahme'!$D$2,'Rahmen d Maßnahme'!$C$4,'Rahmen d Maßnahme'!$D$4,'Rahmen d Maßnahme'!$C$3," ",'Rahmen d Maßnahme'!$D$3)</f>
        <v>Grundkurs Sommer vom 27.07.24 bis 03.08.24 in  82284 Grafrath</v>
      </c>
    </row>
    <row r="19" spans="1:9">
      <c r="A19">
        <f>'KJR-Hintergrund'!V408</f>
        <v>0</v>
      </c>
      <c r="B19">
        <f>'KJR-Hintergrund'!P408</f>
        <v>0</v>
      </c>
      <c r="C19">
        <f>'KJR-Hintergrund'!Q408</f>
        <v>0</v>
      </c>
      <c r="D19">
        <f>'KJR-Hintergrund'!R408</f>
        <v>0</v>
      </c>
      <c r="E19">
        <f>'KJR-Hintergrund'!S408</f>
        <v>0</v>
      </c>
      <c r="F19">
        <f>'KJR-Hintergrund'!T408</f>
        <v>0</v>
      </c>
      <c r="G19">
        <f>'KJR-Hintergrund'!U408</f>
        <v>0</v>
      </c>
      <c r="H19">
        <f>'KJR-Hintergrund'!W408</f>
        <v>0</v>
      </c>
      <c r="I19" t="str">
        <f>CONCATENATE('Rahmen d Maßnahme'!$D$2,'Rahmen d Maßnahme'!$C$4,'Rahmen d Maßnahme'!$D$4,'Rahmen d Maßnahme'!$C$3," ",'Rahmen d Maßnahme'!$D$3)</f>
        <v>Grundkurs Sommer vom 27.07.24 bis 03.08.24 in  82284 Grafrath</v>
      </c>
    </row>
    <row r="20" spans="1:9">
      <c r="A20">
        <f>'KJR-Hintergrund'!V409</f>
        <v>0</v>
      </c>
      <c r="B20">
        <f>'KJR-Hintergrund'!P409</f>
        <v>0</v>
      </c>
      <c r="C20">
        <f>'KJR-Hintergrund'!Q409</f>
        <v>0</v>
      </c>
      <c r="D20">
        <f>'KJR-Hintergrund'!R409</f>
        <v>0</v>
      </c>
      <c r="E20">
        <f>'KJR-Hintergrund'!S409</f>
        <v>0</v>
      </c>
      <c r="F20">
        <f>'KJR-Hintergrund'!T409</f>
        <v>0</v>
      </c>
      <c r="G20">
        <f>'KJR-Hintergrund'!U409</f>
        <v>0</v>
      </c>
      <c r="H20">
        <f>'KJR-Hintergrund'!W409</f>
        <v>0</v>
      </c>
      <c r="I20" t="str">
        <f>CONCATENATE('Rahmen d Maßnahme'!$D$2,'Rahmen d Maßnahme'!$C$4,'Rahmen d Maßnahme'!$D$4,'Rahmen d Maßnahme'!$C$3," ",'Rahmen d Maßnahme'!$D$3)</f>
        <v>Grundkurs Sommer vom 27.07.24 bis 03.08.24 in  82284 Grafrath</v>
      </c>
    </row>
    <row r="21" spans="1:9">
      <c r="A21">
        <f>'KJR-Hintergrund'!V410</f>
        <v>0</v>
      </c>
      <c r="B21">
        <f>'KJR-Hintergrund'!P410</f>
        <v>0</v>
      </c>
      <c r="C21">
        <f>'KJR-Hintergrund'!Q410</f>
        <v>0</v>
      </c>
      <c r="D21">
        <f>'KJR-Hintergrund'!R410</f>
        <v>0</v>
      </c>
      <c r="E21">
        <f>'KJR-Hintergrund'!S410</f>
        <v>0</v>
      </c>
      <c r="F21">
        <f>'KJR-Hintergrund'!T410</f>
        <v>0</v>
      </c>
      <c r="G21">
        <f>'KJR-Hintergrund'!U410</f>
        <v>0</v>
      </c>
      <c r="H21">
        <f>'KJR-Hintergrund'!W410</f>
        <v>0</v>
      </c>
      <c r="I21" t="str">
        <f>CONCATENATE('Rahmen d Maßnahme'!$D$2,'Rahmen d Maßnahme'!$C$4,'Rahmen d Maßnahme'!$D$4,'Rahmen d Maßnahme'!$C$3," ",'Rahmen d Maßnahme'!$D$3)</f>
        <v>Grundkurs Sommer vom 27.07.24 bis 03.08.24 in  82284 Grafrath</v>
      </c>
    </row>
    <row r="22" spans="1:9">
      <c r="A22">
        <f>'KJR-Hintergrund'!V411</f>
        <v>0</v>
      </c>
      <c r="B22">
        <f>'KJR-Hintergrund'!P411</f>
        <v>0</v>
      </c>
      <c r="C22">
        <f>'KJR-Hintergrund'!Q411</f>
        <v>0</v>
      </c>
      <c r="D22">
        <f>'KJR-Hintergrund'!R411</f>
        <v>0</v>
      </c>
      <c r="E22">
        <f>'KJR-Hintergrund'!S411</f>
        <v>0</v>
      </c>
      <c r="F22">
        <f>'KJR-Hintergrund'!T411</f>
        <v>0</v>
      </c>
      <c r="G22">
        <f>'KJR-Hintergrund'!U411</f>
        <v>0</v>
      </c>
      <c r="H22">
        <f>'KJR-Hintergrund'!W411</f>
        <v>0</v>
      </c>
      <c r="I22" t="str">
        <f>CONCATENATE('Rahmen d Maßnahme'!$D$2,'Rahmen d Maßnahme'!$C$4,'Rahmen d Maßnahme'!$D$4,'Rahmen d Maßnahme'!$C$3," ",'Rahmen d Maßnahme'!$D$3)</f>
        <v>Grundkurs Sommer vom 27.07.24 bis 03.08.24 in  82284 Grafrath</v>
      </c>
    </row>
    <row r="23" spans="1:9">
      <c r="A23">
        <f>'KJR-Hintergrund'!V412</f>
        <v>0</v>
      </c>
      <c r="B23">
        <f>'KJR-Hintergrund'!P412</f>
        <v>0</v>
      </c>
      <c r="C23">
        <f>'KJR-Hintergrund'!Q412</f>
        <v>0</v>
      </c>
      <c r="D23">
        <f>'KJR-Hintergrund'!R412</f>
        <v>0</v>
      </c>
      <c r="E23">
        <f>'KJR-Hintergrund'!S412</f>
        <v>0</v>
      </c>
      <c r="F23">
        <f>'KJR-Hintergrund'!T412</f>
        <v>0</v>
      </c>
      <c r="G23">
        <f>'KJR-Hintergrund'!U412</f>
        <v>0</v>
      </c>
      <c r="H23">
        <f>'KJR-Hintergrund'!W412</f>
        <v>0</v>
      </c>
      <c r="I23" t="str">
        <f>CONCATENATE('Rahmen d Maßnahme'!$D$2,'Rahmen d Maßnahme'!$C$4,'Rahmen d Maßnahme'!$D$4,'Rahmen d Maßnahme'!$C$3," ",'Rahmen d Maßnahme'!$D$3)</f>
        <v>Grundkurs Sommer vom 27.07.24 bis 03.08.24 in  82284 Grafrath</v>
      </c>
    </row>
    <row r="24" spans="1:9">
      <c r="A24">
        <f>'KJR-Hintergrund'!V413</f>
        <v>0</v>
      </c>
      <c r="B24">
        <f>'KJR-Hintergrund'!P413</f>
        <v>0</v>
      </c>
      <c r="C24">
        <f>'KJR-Hintergrund'!Q413</f>
        <v>0</v>
      </c>
      <c r="D24">
        <f>'KJR-Hintergrund'!R413</f>
        <v>0</v>
      </c>
      <c r="E24">
        <f>'KJR-Hintergrund'!S413</f>
        <v>0</v>
      </c>
      <c r="F24">
        <f>'KJR-Hintergrund'!T413</f>
        <v>0</v>
      </c>
      <c r="G24">
        <f>'KJR-Hintergrund'!U413</f>
        <v>0</v>
      </c>
      <c r="H24">
        <f>'KJR-Hintergrund'!W413</f>
        <v>0</v>
      </c>
      <c r="I24" t="str">
        <f>CONCATENATE('Rahmen d Maßnahme'!$D$2,'Rahmen d Maßnahme'!$C$4,'Rahmen d Maßnahme'!$D$4,'Rahmen d Maßnahme'!$C$3," ",'Rahmen d Maßnahme'!$D$3)</f>
        <v>Grundkurs Sommer vom 27.07.24 bis 03.08.24 in  82284 Grafrath</v>
      </c>
    </row>
    <row r="25" spans="1:9">
      <c r="A25">
        <f>'KJR-Hintergrund'!V414</f>
        <v>0</v>
      </c>
      <c r="B25">
        <f>'KJR-Hintergrund'!P414</f>
        <v>0</v>
      </c>
      <c r="C25">
        <f>'KJR-Hintergrund'!Q414</f>
        <v>0</v>
      </c>
      <c r="D25">
        <f>'KJR-Hintergrund'!R414</f>
        <v>0</v>
      </c>
      <c r="E25">
        <f>'KJR-Hintergrund'!S414</f>
        <v>0</v>
      </c>
      <c r="F25">
        <f>'KJR-Hintergrund'!T414</f>
        <v>0</v>
      </c>
      <c r="G25">
        <f>'KJR-Hintergrund'!U414</f>
        <v>0</v>
      </c>
      <c r="H25">
        <f>'KJR-Hintergrund'!W414</f>
        <v>0</v>
      </c>
      <c r="I25" t="str">
        <f>CONCATENATE('Rahmen d Maßnahme'!$D$2,'Rahmen d Maßnahme'!$C$4,'Rahmen d Maßnahme'!$D$4,'Rahmen d Maßnahme'!$C$3," ",'Rahmen d Maßnahme'!$D$3)</f>
        <v>Grundkurs Sommer vom 27.07.24 bis 03.08.24 in  82284 Grafrath</v>
      </c>
    </row>
    <row r="26" spans="1:9">
      <c r="A26">
        <f>'KJR-Hintergrund'!V415</f>
        <v>0</v>
      </c>
      <c r="B26">
        <f>'KJR-Hintergrund'!P415</f>
        <v>0</v>
      </c>
      <c r="C26">
        <f>'KJR-Hintergrund'!Q415</f>
        <v>0</v>
      </c>
      <c r="D26">
        <f>'KJR-Hintergrund'!R415</f>
        <v>0</v>
      </c>
      <c r="E26">
        <f>'KJR-Hintergrund'!S415</f>
        <v>0</v>
      </c>
      <c r="F26">
        <f>'KJR-Hintergrund'!T415</f>
        <v>0</v>
      </c>
      <c r="G26">
        <f>'KJR-Hintergrund'!U415</f>
        <v>0</v>
      </c>
      <c r="H26">
        <f>'KJR-Hintergrund'!W415</f>
        <v>0</v>
      </c>
      <c r="I26" t="str">
        <f>CONCATENATE('Rahmen d Maßnahme'!$D$2,'Rahmen d Maßnahme'!$C$4,'Rahmen d Maßnahme'!$D$4,'Rahmen d Maßnahme'!$C$3," ",'Rahmen d Maßnahme'!$D$3)</f>
        <v>Grundkurs Sommer vom 27.07.24 bis 03.08.24 in  82284 Grafrath</v>
      </c>
    </row>
    <row r="27" spans="1:9">
      <c r="A27">
        <f>'KJR-Hintergrund'!V416</f>
        <v>0</v>
      </c>
      <c r="B27">
        <f>'KJR-Hintergrund'!P416</f>
        <v>0</v>
      </c>
      <c r="C27">
        <f>'KJR-Hintergrund'!Q416</f>
        <v>0</v>
      </c>
      <c r="D27">
        <f>'KJR-Hintergrund'!R416</f>
        <v>0</v>
      </c>
      <c r="E27">
        <f>'KJR-Hintergrund'!S416</f>
        <v>0</v>
      </c>
      <c r="F27">
        <f>'KJR-Hintergrund'!T416</f>
        <v>0</v>
      </c>
      <c r="G27">
        <f>'KJR-Hintergrund'!U416</f>
        <v>0</v>
      </c>
      <c r="H27">
        <f>'KJR-Hintergrund'!W416</f>
        <v>0</v>
      </c>
      <c r="I27" t="str">
        <f>CONCATENATE('Rahmen d Maßnahme'!$D$2,'Rahmen d Maßnahme'!$C$4,'Rahmen d Maßnahme'!$D$4,'Rahmen d Maßnahme'!$C$3," ",'Rahmen d Maßnahme'!$D$3)</f>
        <v>Grundkurs Sommer vom 27.07.24 bis 03.08.24 in  82284 Grafrath</v>
      </c>
    </row>
    <row r="28" spans="1:9">
      <c r="A28">
        <f>'KJR-Hintergrund'!V417</f>
        <v>0</v>
      </c>
      <c r="B28">
        <f>'KJR-Hintergrund'!P417</f>
        <v>0</v>
      </c>
      <c r="C28">
        <f>'KJR-Hintergrund'!Q417</f>
        <v>0</v>
      </c>
      <c r="D28">
        <f>'KJR-Hintergrund'!R417</f>
        <v>0</v>
      </c>
      <c r="E28">
        <f>'KJR-Hintergrund'!S417</f>
        <v>0</v>
      </c>
      <c r="F28">
        <f>'KJR-Hintergrund'!T417</f>
        <v>0</v>
      </c>
      <c r="G28">
        <f>'KJR-Hintergrund'!U417</f>
        <v>0</v>
      </c>
      <c r="H28">
        <f>'KJR-Hintergrund'!W417</f>
        <v>0</v>
      </c>
      <c r="I28" t="str">
        <f>CONCATENATE('Rahmen d Maßnahme'!$D$2,'Rahmen d Maßnahme'!$C$4,'Rahmen d Maßnahme'!$D$4,'Rahmen d Maßnahme'!$C$3," ",'Rahmen d Maßnahme'!$D$3)</f>
        <v>Grundkurs Sommer vom 27.07.24 bis 03.08.24 in  82284 Grafrath</v>
      </c>
    </row>
    <row r="29" spans="1:9">
      <c r="A29">
        <f>'KJR-Hintergrund'!V418</f>
        <v>0</v>
      </c>
      <c r="B29">
        <f>'KJR-Hintergrund'!P418</f>
        <v>0</v>
      </c>
      <c r="C29">
        <f>'KJR-Hintergrund'!Q418</f>
        <v>0</v>
      </c>
      <c r="D29">
        <f>'KJR-Hintergrund'!R418</f>
        <v>0</v>
      </c>
      <c r="E29">
        <f>'KJR-Hintergrund'!S418</f>
        <v>0</v>
      </c>
      <c r="F29">
        <f>'KJR-Hintergrund'!T418</f>
        <v>0</v>
      </c>
      <c r="G29">
        <f>'KJR-Hintergrund'!U418</f>
        <v>0</v>
      </c>
      <c r="H29">
        <f>'KJR-Hintergrund'!W418</f>
        <v>0</v>
      </c>
      <c r="I29" t="str">
        <f>CONCATENATE('Rahmen d Maßnahme'!$D$2,'Rahmen d Maßnahme'!$C$4,'Rahmen d Maßnahme'!$D$4,'Rahmen d Maßnahme'!$C$3," ",'Rahmen d Maßnahme'!$D$3)</f>
        <v>Grundkurs Sommer vom 27.07.24 bis 03.08.24 in  82284 Grafrath</v>
      </c>
    </row>
    <row r="30" spans="1:9">
      <c r="A30">
        <f>'KJR-Hintergrund'!V419</f>
        <v>0</v>
      </c>
      <c r="B30">
        <f>'KJR-Hintergrund'!P419</f>
        <v>0</v>
      </c>
      <c r="C30">
        <f>'KJR-Hintergrund'!Q419</f>
        <v>0</v>
      </c>
      <c r="D30">
        <f>'KJR-Hintergrund'!R419</f>
        <v>0</v>
      </c>
      <c r="E30">
        <f>'KJR-Hintergrund'!S419</f>
        <v>0</v>
      </c>
      <c r="F30">
        <f>'KJR-Hintergrund'!T419</f>
        <v>0</v>
      </c>
      <c r="G30">
        <f>'KJR-Hintergrund'!U419</f>
        <v>0</v>
      </c>
      <c r="H30">
        <f>'KJR-Hintergrund'!W419</f>
        <v>0</v>
      </c>
      <c r="I30" t="str">
        <f>CONCATENATE('Rahmen d Maßnahme'!$D$2,'Rahmen d Maßnahme'!$C$4,'Rahmen d Maßnahme'!$D$4,'Rahmen d Maßnahme'!$C$3," ",'Rahmen d Maßnahme'!$D$3)</f>
        <v>Grundkurs Sommer vom 27.07.24 bis 03.08.24 in  82284 Grafrath</v>
      </c>
    </row>
  </sheetData>
  <sheetProtection formatColumns="0" formatRows="0" sort="0"/>
  <pageMargins left="0.7" right="0.7" top="0.78740157499999996" bottom="0.78740157499999996"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6F2EA6-6667-4476-8D59-27C087D17459}">
  <sheetPr>
    <tabColor rgb="FFC00000"/>
  </sheetPr>
  <dimension ref="B1:AH966"/>
  <sheetViews>
    <sheetView topLeftCell="A310" zoomScale="85" zoomScaleNormal="85" workbookViewId="0">
      <selection activeCell="B312" sqref="B312"/>
    </sheetView>
  </sheetViews>
  <sheetFormatPr defaultColWidth="11.42578125" defaultRowHeight="15"/>
  <cols>
    <col min="9" max="9" width="14.28515625" bestFit="1" customWidth="1"/>
    <col min="13" max="13" width="29.7109375" bestFit="1" customWidth="1"/>
    <col min="31" max="31" width="11.42578125" style="1"/>
  </cols>
  <sheetData>
    <row r="1" spans="2:34">
      <c r="G1" s="1"/>
      <c r="I1" s="36"/>
    </row>
    <row r="2" spans="2:34">
      <c r="G2" s="1"/>
      <c r="I2" s="36"/>
    </row>
    <row r="3" spans="2:34">
      <c r="B3" t="s">
        <v>563</v>
      </c>
      <c r="G3" s="1"/>
      <c r="I3" s="36"/>
    </row>
    <row r="4" spans="2:34">
      <c r="B4" s="47" t="s">
        <v>38</v>
      </c>
      <c r="C4" s="46" t="s">
        <v>40</v>
      </c>
      <c r="D4" s="46" t="s">
        <v>117</v>
      </c>
      <c r="E4" s="46" t="s">
        <v>41</v>
      </c>
      <c r="F4" s="46" t="s">
        <v>42</v>
      </c>
      <c r="G4" s="46" t="s">
        <v>121</v>
      </c>
      <c r="H4" s="46" t="s">
        <v>122</v>
      </c>
      <c r="I4" s="46" t="s">
        <v>123</v>
      </c>
      <c r="J4" s="99" t="s">
        <v>564</v>
      </c>
      <c r="K4" s="99" t="s">
        <v>565</v>
      </c>
      <c r="L4" s="99" t="s">
        <v>566</v>
      </c>
      <c r="M4" s="99" t="s">
        <v>567</v>
      </c>
      <c r="N4" s="46" t="s">
        <v>128</v>
      </c>
      <c r="O4" s="46" t="s">
        <v>129</v>
      </c>
      <c r="P4" s="46" t="s">
        <v>118</v>
      </c>
      <c r="Q4" s="46" t="s">
        <v>43</v>
      </c>
      <c r="R4" s="46" t="s">
        <v>44</v>
      </c>
      <c r="S4" s="46" t="s">
        <v>45</v>
      </c>
      <c r="T4" s="46" t="s">
        <v>46</v>
      </c>
      <c r="U4" s="46" t="s">
        <v>47</v>
      </c>
      <c r="V4" s="46" t="s">
        <v>48</v>
      </c>
      <c r="W4" s="46" t="s">
        <v>49</v>
      </c>
      <c r="X4" s="46" t="s">
        <v>568</v>
      </c>
      <c r="Y4" s="49" t="s">
        <v>131</v>
      </c>
      <c r="Z4" s="46" t="s">
        <v>51</v>
      </c>
      <c r="AA4" s="46" t="s">
        <v>52</v>
      </c>
      <c r="AB4" s="46" t="s">
        <v>53</v>
      </c>
      <c r="AC4" s="46" t="s">
        <v>54</v>
      </c>
      <c r="AD4" s="46" t="s">
        <v>55</v>
      </c>
      <c r="AE4" s="46" t="s">
        <v>56</v>
      </c>
      <c r="AF4" s="46" t="s">
        <v>57</v>
      </c>
      <c r="AG4" s="46" t="s">
        <v>58</v>
      </c>
      <c r="AH4" s="49" t="s">
        <v>59</v>
      </c>
    </row>
    <row r="5" spans="2:34">
      <c r="B5" t="str" cm="1">
        <f t="array" ref="B5">_xlfn._xlws.FILTER(Anmeldeliste_aus_ET9[],Anmeldeliste_aus_ET9[Team?]="x","")</f>
        <v/>
      </c>
      <c r="I5" s="36"/>
    </row>
    <row r="6" spans="2:34">
      <c r="I6" s="36"/>
    </row>
    <row r="7" spans="2:34">
      <c r="I7" s="36"/>
    </row>
    <row r="8" spans="2:34">
      <c r="I8" s="36"/>
    </row>
    <row r="9" spans="2:34">
      <c r="I9" s="36"/>
    </row>
    <row r="10" spans="2:34">
      <c r="I10" s="36"/>
    </row>
    <row r="11" spans="2:34">
      <c r="I11" s="36"/>
    </row>
    <row r="12" spans="2:34">
      <c r="I12" s="36"/>
    </row>
    <row r="13" spans="2:34">
      <c r="G13" s="1"/>
      <c r="I13" s="36"/>
    </row>
    <row r="14" spans="2:34">
      <c r="G14" s="1"/>
      <c r="I14" s="36"/>
    </row>
    <row r="15" spans="2:34">
      <c r="G15" s="1"/>
      <c r="I15" s="36"/>
    </row>
    <row r="16" spans="2:34">
      <c r="G16" s="1"/>
      <c r="I16" s="36"/>
    </row>
    <row r="17" spans="7:9">
      <c r="G17" s="1"/>
      <c r="I17" s="36"/>
    </row>
    <row r="18" spans="7:9">
      <c r="G18" s="1"/>
      <c r="I18" s="36"/>
    </row>
    <row r="19" spans="7:9">
      <c r="G19" s="1"/>
      <c r="I19" s="36"/>
    </row>
    <row r="20" spans="7:9">
      <c r="G20" s="1"/>
      <c r="I20" s="36"/>
    </row>
    <row r="50" spans="2:34">
      <c r="B50" t="s">
        <v>132</v>
      </c>
      <c r="G50" s="1"/>
      <c r="I50" s="36"/>
    </row>
    <row r="51" spans="2:34">
      <c r="B51" s="47" t="s">
        <v>38</v>
      </c>
      <c r="C51" s="46" t="s">
        <v>40</v>
      </c>
      <c r="D51" s="46" t="s">
        <v>117</v>
      </c>
      <c r="E51" s="46" t="s">
        <v>41</v>
      </c>
      <c r="F51" s="46" t="s">
        <v>42</v>
      </c>
      <c r="G51" s="46" t="s">
        <v>121</v>
      </c>
      <c r="H51" s="46" t="s">
        <v>122</v>
      </c>
      <c r="I51" s="46" t="s">
        <v>123</v>
      </c>
      <c r="J51" s="99" t="s">
        <v>564</v>
      </c>
      <c r="K51" s="99" t="s">
        <v>565</v>
      </c>
      <c r="L51" s="99" t="s">
        <v>566</v>
      </c>
      <c r="M51" s="99" t="s">
        <v>567</v>
      </c>
      <c r="N51" s="46" t="s">
        <v>128</v>
      </c>
      <c r="O51" s="46" t="s">
        <v>129</v>
      </c>
      <c r="P51" s="46" t="s">
        <v>118</v>
      </c>
      <c r="Q51" s="46" t="s">
        <v>43</v>
      </c>
      <c r="R51" s="46" t="s">
        <v>44</v>
      </c>
      <c r="S51" s="46" t="s">
        <v>45</v>
      </c>
      <c r="T51" s="46" t="s">
        <v>46</v>
      </c>
      <c r="U51" s="46" t="s">
        <v>47</v>
      </c>
      <c r="V51" s="46" t="s">
        <v>48</v>
      </c>
      <c r="W51" s="46" t="s">
        <v>49</v>
      </c>
      <c r="X51" s="46" t="s">
        <v>568</v>
      </c>
      <c r="Y51" s="49" t="s">
        <v>131</v>
      </c>
      <c r="Z51" s="46" t="s">
        <v>51</v>
      </c>
      <c r="AA51" s="46" t="s">
        <v>52</v>
      </c>
      <c r="AB51" s="46" t="s">
        <v>53</v>
      </c>
      <c r="AC51" s="46" t="s">
        <v>54</v>
      </c>
      <c r="AD51" s="46" t="s">
        <v>55</v>
      </c>
      <c r="AE51" s="46" t="s">
        <v>56</v>
      </c>
      <c r="AF51" s="46" t="s">
        <v>57</v>
      </c>
      <c r="AG51" s="46" t="s">
        <v>58</v>
      </c>
      <c r="AH51" s="49" t="s">
        <v>59</v>
      </c>
    </row>
    <row r="52" spans="2:34">
      <c r="B52" t="str" cm="1">
        <f t="array" ref="B52">_xlfn._xlws.FILTER(Anmeldeliste_aus_ET9[],Anmeldeliste_aus_ET9[TN]="x","")</f>
        <v/>
      </c>
      <c r="I52" s="36"/>
    </row>
    <row r="53" spans="2:34">
      <c r="I53" s="36"/>
    </row>
    <row r="54" spans="2:34">
      <c r="I54" s="36"/>
    </row>
    <row r="55" spans="2:34">
      <c r="I55" s="36"/>
    </row>
    <row r="56" spans="2:34">
      <c r="I56" s="36"/>
    </row>
    <row r="57" spans="2:34">
      <c r="I57" s="36"/>
    </row>
    <row r="58" spans="2:34">
      <c r="I58" s="36"/>
    </row>
    <row r="59" spans="2:34">
      <c r="I59" s="36"/>
    </row>
    <row r="60" spans="2:34">
      <c r="I60" s="36"/>
    </row>
    <row r="61" spans="2:34">
      <c r="I61" s="36"/>
    </row>
    <row r="62" spans="2:34">
      <c r="I62" s="36"/>
    </row>
    <row r="63" spans="2:34">
      <c r="I63" s="36"/>
    </row>
    <row r="64" spans="2:34">
      <c r="I64" s="36"/>
    </row>
    <row r="65" spans="7:9">
      <c r="I65" s="36"/>
    </row>
    <row r="66" spans="7:9">
      <c r="I66" s="36"/>
    </row>
    <row r="67" spans="7:9">
      <c r="I67" s="36"/>
    </row>
    <row r="68" spans="7:9">
      <c r="I68" s="36"/>
    </row>
    <row r="69" spans="7:9">
      <c r="I69" s="36"/>
    </row>
    <row r="70" spans="7:9">
      <c r="I70" s="36"/>
    </row>
    <row r="71" spans="7:9">
      <c r="I71" s="36"/>
    </row>
    <row r="72" spans="7:9">
      <c r="I72" s="36"/>
    </row>
    <row r="73" spans="7:9">
      <c r="I73" s="36"/>
    </row>
    <row r="74" spans="7:9">
      <c r="I74" s="36"/>
    </row>
    <row r="75" spans="7:9">
      <c r="I75" s="36"/>
    </row>
    <row r="76" spans="7:9">
      <c r="I76" s="36"/>
    </row>
    <row r="77" spans="7:9">
      <c r="I77" s="36"/>
    </row>
    <row r="78" spans="7:9">
      <c r="G78" s="1"/>
      <c r="I78" s="36"/>
    </row>
    <row r="79" spans="7:9">
      <c r="G79" s="1"/>
      <c r="I79" s="36"/>
    </row>
    <row r="80" spans="7:9">
      <c r="G80" s="1"/>
      <c r="I80" s="36"/>
    </row>
    <row r="260" spans="2:34">
      <c r="B260" t="s">
        <v>569</v>
      </c>
      <c r="G260" s="1"/>
      <c r="I260" s="36"/>
    </row>
    <row r="261" spans="2:34">
      <c r="B261" s="47" t="s">
        <v>38</v>
      </c>
      <c r="C261" s="46" t="s">
        <v>40</v>
      </c>
      <c r="D261" s="46" t="s">
        <v>117</v>
      </c>
      <c r="E261" s="46" t="s">
        <v>41</v>
      </c>
      <c r="F261" s="46" t="s">
        <v>42</v>
      </c>
      <c r="G261" s="46" t="s">
        <v>121</v>
      </c>
      <c r="H261" s="46" t="s">
        <v>122</v>
      </c>
      <c r="I261" s="46" t="s">
        <v>123</v>
      </c>
      <c r="J261" s="99" t="s">
        <v>564</v>
      </c>
      <c r="K261" s="99" t="s">
        <v>565</v>
      </c>
      <c r="L261" s="99" t="s">
        <v>566</v>
      </c>
      <c r="M261" s="99" t="s">
        <v>567</v>
      </c>
      <c r="N261" s="46" t="s">
        <v>128</v>
      </c>
      <c r="O261" s="46" t="s">
        <v>129</v>
      </c>
      <c r="P261" s="46" t="s">
        <v>118</v>
      </c>
      <c r="Q261" s="46" t="s">
        <v>43</v>
      </c>
      <c r="R261" s="46" t="s">
        <v>44</v>
      </c>
      <c r="S261" s="46" t="s">
        <v>45</v>
      </c>
      <c r="T261" s="46" t="s">
        <v>46</v>
      </c>
      <c r="U261" s="46" t="s">
        <v>47</v>
      </c>
      <c r="V261" s="46" t="s">
        <v>48</v>
      </c>
      <c r="W261" s="46" t="s">
        <v>49</v>
      </c>
      <c r="X261" s="46" t="s">
        <v>568</v>
      </c>
      <c r="Y261" s="49" t="s">
        <v>131</v>
      </c>
      <c r="Z261" s="46" t="s">
        <v>51</v>
      </c>
      <c r="AA261" s="46" t="s">
        <v>52</v>
      </c>
      <c r="AB261" s="46" t="s">
        <v>53</v>
      </c>
      <c r="AC261" s="46" t="s">
        <v>54</v>
      </c>
      <c r="AD261" s="46" t="s">
        <v>55</v>
      </c>
      <c r="AE261" s="46" t="s">
        <v>56</v>
      </c>
      <c r="AF261" s="46" t="s">
        <v>57</v>
      </c>
      <c r="AG261" s="46" t="s">
        <v>58</v>
      </c>
      <c r="AH261" s="49" t="s">
        <v>59</v>
      </c>
    </row>
    <row r="262" spans="2:34">
      <c r="B262" t="str" cm="1">
        <f t="array" ref="B262">_xlfn._xlws.FILTER(Anmeldeliste_aus_ET9[], (Anmeldeliste_aus_ET9[Team?]="x") * (Anmeldeliste_aus_ET9[Team aber auf Zuschussliste TN]&lt;&gt; "x"), "")</f>
        <v/>
      </c>
      <c r="I262" s="36"/>
    </row>
    <row r="263" spans="2:34">
      <c r="I263" s="36"/>
    </row>
    <row r="264" spans="2:34">
      <c r="I264" s="36"/>
    </row>
    <row r="265" spans="2:34">
      <c r="I265" s="36"/>
    </row>
    <row r="266" spans="2:34">
      <c r="I266" s="36"/>
    </row>
    <row r="267" spans="2:34">
      <c r="I267" s="36"/>
    </row>
    <row r="268" spans="2:34">
      <c r="I268" s="36"/>
    </row>
    <row r="269" spans="2:34">
      <c r="I269" s="36"/>
    </row>
    <row r="310" spans="2:34">
      <c r="B310" t="s">
        <v>570</v>
      </c>
      <c r="G310" s="1"/>
      <c r="I310" s="36"/>
    </row>
    <row r="311" spans="2:34">
      <c r="B311" s="47" t="s">
        <v>38</v>
      </c>
      <c r="C311" s="46" t="s">
        <v>40</v>
      </c>
      <c r="D311" s="46" t="s">
        <v>117</v>
      </c>
      <c r="E311" s="46" t="s">
        <v>41</v>
      </c>
      <c r="F311" s="46" t="s">
        <v>42</v>
      </c>
      <c r="G311" s="46" t="s">
        <v>121</v>
      </c>
      <c r="H311" s="46" t="s">
        <v>122</v>
      </c>
      <c r="I311" s="46" t="s">
        <v>123</v>
      </c>
      <c r="J311" s="99" t="s">
        <v>564</v>
      </c>
      <c r="K311" s="99" t="s">
        <v>565</v>
      </c>
      <c r="L311" s="99" t="s">
        <v>566</v>
      </c>
      <c r="M311" s="99" t="s">
        <v>567</v>
      </c>
      <c r="N311" s="46" t="s">
        <v>128</v>
      </c>
      <c r="O311" s="46" t="s">
        <v>129</v>
      </c>
      <c r="P311" s="46" t="s">
        <v>118</v>
      </c>
      <c r="Q311" s="46" t="s">
        <v>43</v>
      </c>
      <c r="R311" s="46" t="s">
        <v>44</v>
      </c>
      <c r="S311" s="46" t="s">
        <v>45</v>
      </c>
      <c r="T311" s="46" t="s">
        <v>46</v>
      </c>
      <c r="U311" s="46" t="s">
        <v>47</v>
      </c>
      <c r="V311" s="46" t="s">
        <v>48</v>
      </c>
      <c r="W311" s="46" t="s">
        <v>49</v>
      </c>
      <c r="X311" s="46" t="s">
        <v>568</v>
      </c>
      <c r="Y311" s="49" t="s">
        <v>131</v>
      </c>
      <c r="Z311" s="46" t="s">
        <v>51</v>
      </c>
      <c r="AA311" s="46" t="s">
        <v>52</v>
      </c>
      <c r="AB311" s="46" t="s">
        <v>53</v>
      </c>
      <c r="AC311" s="46" t="s">
        <v>54</v>
      </c>
      <c r="AD311" s="46" t="s">
        <v>55</v>
      </c>
      <c r="AE311" s="46" t="s">
        <v>56</v>
      </c>
      <c r="AF311" s="46" t="s">
        <v>57</v>
      </c>
      <c r="AG311" s="46" t="s">
        <v>58</v>
      </c>
      <c r="AH311" s="49" t="s">
        <v>59</v>
      </c>
    </row>
    <row r="312" spans="2:34">
      <c r="B312" t="str" cm="1">
        <f t="array" ref="B312">_xlfn._xlws.FILTER(Anmeldeliste_aus_ET9[],(Anmeldeliste_aus_ET9[TN]="x")+(Anmeldeliste_aus_ET9[Team aber auf Zuschussliste TN]="x"),"")</f>
        <v/>
      </c>
      <c r="I312" s="36"/>
    </row>
    <row r="530" spans="2:34">
      <c r="B530" t="s">
        <v>571</v>
      </c>
    </row>
    <row r="531" spans="2:34">
      <c r="B531" s="47" t="s">
        <v>38</v>
      </c>
      <c r="C531" s="46" t="s">
        <v>40</v>
      </c>
      <c r="D531" s="46" t="s">
        <v>117</v>
      </c>
      <c r="E531" s="46" t="s">
        <v>41</v>
      </c>
      <c r="F531" s="46" t="s">
        <v>42</v>
      </c>
      <c r="G531" s="46" t="s">
        <v>121</v>
      </c>
      <c r="H531" s="46" t="s">
        <v>122</v>
      </c>
      <c r="I531" s="46" t="s">
        <v>123</v>
      </c>
      <c r="J531" s="99" t="s">
        <v>564</v>
      </c>
      <c r="K531" s="99" t="s">
        <v>565</v>
      </c>
      <c r="L531" s="99" t="s">
        <v>566</v>
      </c>
      <c r="M531" s="99" t="s">
        <v>567</v>
      </c>
      <c r="N531" s="46" t="s">
        <v>128</v>
      </c>
      <c r="O531" s="46" t="s">
        <v>129</v>
      </c>
      <c r="P531" s="46" t="s">
        <v>118</v>
      </c>
      <c r="Q531" s="46" t="s">
        <v>43</v>
      </c>
      <c r="R531" s="46" t="s">
        <v>44</v>
      </c>
      <c r="S531" s="46" t="s">
        <v>45</v>
      </c>
      <c r="T531" s="46" t="s">
        <v>46</v>
      </c>
      <c r="U531" s="46" t="s">
        <v>47</v>
      </c>
      <c r="V531" s="46" t="s">
        <v>48</v>
      </c>
      <c r="W531" s="46" t="s">
        <v>49</v>
      </c>
      <c r="X531" s="46" t="s">
        <v>568</v>
      </c>
      <c r="Y531" s="49" t="s">
        <v>131</v>
      </c>
      <c r="Z531" s="46" t="s">
        <v>51</v>
      </c>
      <c r="AA531" s="46" t="s">
        <v>52</v>
      </c>
      <c r="AB531" s="46" t="s">
        <v>53</v>
      </c>
      <c r="AC531" s="46" t="s">
        <v>54</v>
      </c>
      <c r="AD531" s="46" t="s">
        <v>55</v>
      </c>
      <c r="AE531" s="46" t="s">
        <v>56</v>
      </c>
      <c r="AF531" s="46" t="s">
        <v>57</v>
      </c>
      <c r="AG531" s="46" t="s">
        <v>58</v>
      </c>
      <c r="AH531" s="49" t="s">
        <v>59</v>
      </c>
    </row>
    <row r="532" spans="2:34">
      <c r="B532" t="str" cm="1">
        <f t="array" ref="B532">_xlfn._xlws.FILTER(Anmeldeliste_aus_ET9[],(Anmeldeliste_aus_ET9[keine Rechnung?]="")*(ISNUMBER(Anmeldeliste_aus_ET9[lfd. Nr.])),"")</f>
        <v/>
      </c>
    </row>
    <row r="740" spans="3:5">
      <c r="C740" t="s">
        <v>572</v>
      </c>
    </row>
    <row r="742" spans="3:5">
      <c r="D742" t="str" cm="1">
        <f t="array" ref="D742:E742">_xlfn._xlws.FILTER('Rahmen d Maßnahme'!B11:C24,'Rahmen d Maßnahme'!B11:B24="x","")</f>
        <v>x</v>
      </c>
      <c r="E742" t="str">
        <v>Angekommen beim Abfahrtspunkt</v>
      </c>
    </row>
    <row r="763" spans="2:34">
      <c r="B763" t="s">
        <v>7</v>
      </c>
    </row>
    <row r="764" spans="2:34">
      <c r="B764" s="47" t="s">
        <v>38</v>
      </c>
      <c r="C764" s="46" t="s">
        <v>40</v>
      </c>
      <c r="D764" s="46" t="s">
        <v>117</v>
      </c>
      <c r="E764" s="46" t="s">
        <v>41</v>
      </c>
      <c r="F764" s="46" t="s">
        <v>42</v>
      </c>
      <c r="G764" s="46" t="s">
        <v>121</v>
      </c>
      <c r="H764" s="46" t="s">
        <v>122</v>
      </c>
      <c r="I764" s="46" t="s">
        <v>123</v>
      </c>
      <c r="J764" s="99" t="s">
        <v>564</v>
      </c>
      <c r="K764" s="99" t="s">
        <v>565</v>
      </c>
      <c r="L764" s="99" t="s">
        <v>566</v>
      </c>
      <c r="M764" s="99" t="s">
        <v>567</v>
      </c>
      <c r="N764" s="46" t="s">
        <v>128</v>
      </c>
      <c r="O764" s="46" t="s">
        <v>129</v>
      </c>
      <c r="P764" s="46" t="s">
        <v>118</v>
      </c>
      <c r="Q764" s="46" t="s">
        <v>43</v>
      </c>
      <c r="R764" s="46" t="s">
        <v>44</v>
      </c>
      <c r="S764" s="46" t="s">
        <v>45</v>
      </c>
      <c r="T764" s="46" t="s">
        <v>46</v>
      </c>
      <c r="U764" s="46" t="s">
        <v>47</v>
      </c>
      <c r="V764" s="46" t="s">
        <v>48</v>
      </c>
      <c r="W764" s="46" t="s">
        <v>49</v>
      </c>
      <c r="X764" s="46" t="s">
        <v>568</v>
      </c>
      <c r="Y764" s="49" t="s">
        <v>131</v>
      </c>
      <c r="Z764" s="46" t="s">
        <v>51</v>
      </c>
      <c r="AA764" s="46" t="s">
        <v>52</v>
      </c>
      <c r="AB764" s="46" t="s">
        <v>53</v>
      </c>
      <c r="AC764" s="46" t="s">
        <v>54</v>
      </c>
      <c r="AD764" s="46" t="s">
        <v>55</v>
      </c>
      <c r="AE764" s="46" t="s">
        <v>56</v>
      </c>
      <c r="AF764" s="46" t="s">
        <v>57</v>
      </c>
      <c r="AG764" s="46" t="s">
        <v>58</v>
      </c>
      <c r="AH764" s="49" t="s">
        <v>59</v>
      </c>
    </row>
    <row r="765" spans="2:34">
      <c r="B765" t="str" cm="1">
        <f t="array" ref="B765:AH789">_xlfn._xlws.FILTER(Anmeldeliste_aus_ET9[],Anmeldeliste_aus_ET9[Zertifikat?]="x","")</f>
        <v/>
      </c>
      <c r="C765">
        <v>0</v>
      </c>
      <c r="D765">
        <v>0</v>
      </c>
      <c r="E765">
        <v>0</v>
      </c>
      <c r="F765">
        <v>0</v>
      </c>
      <c r="G765" t="str">
        <v>x</v>
      </c>
      <c r="H765">
        <v>0</v>
      </c>
      <c r="I765">
        <v>0</v>
      </c>
      <c r="J765">
        <v>0</v>
      </c>
      <c r="K765">
        <v>0</v>
      </c>
      <c r="L765">
        <v>0</v>
      </c>
      <c r="M765">
        <v>0</v>
      </c>
      <c r="N765">
        <v>0</v>
      </c>
      <c r="O765" t="str">
        <v/>
      </c>
      <c r="P765">
        <v>0</v>
      </c>
      <c r="Q765">
        <v>0</v>
      </c>
      <c r="R765">
        <v>0</v>
      </c>
      <c r="S765">
        <v>0</v>
      </c>
      <c r="T765">
        <v>0</v>
      </c>
      <c r="U765">
        <v>0</v>
      </c>
      <c r="V765">
        <v>0</v>
      </c>
      <c r="W765">
        <v>0</v>
      </c>
      <c r="X765">
        <v>0</v>
      </c>
      <c r="Y765">
        <v>124</v>
      </c>
      <c r="Z765">
        <v>0</v>
      </c>
      <c r="AA765">
        <v>0</v>
      </c>
      <c r="AB765">
        <v>0</v>
      </c>
      <c r="AC765">
        <v>0</v>
      </c>
      <c r="AD765">
        <v>0</v>
      </c>
      <c r="AE765" s="1">
        <v>0</v>
      </c>
      <c r="AF765">
        <v>0</v>
      </c>
      <c r="AG765">
        <v>0</v>
      </c>
      <c r="AH765">
        <v>0</v>
      </c>
    </row>
    <row r="766" spans="2:34">
      <c r="B766" t="str">
        <v/>
      </c>
      <c r="C766">
        <v>0</v>
      </c>
      <c r="D766">
        <v>0</v>
      </c>
      <c r="E766">
        <v>0</v>
      </c>
      <c r="F766">
        <v>0</v>
      </c>
      <c r="G766" t="str">
        <v>x</v>
      </c>
      <c r="H766">
        <v>0</v>
      </c>
      <c r="I766">
        <v>0</v>
      </c>
      <c r="J766">
        <v>0</v>
      </c>
      <c r="K766">
        <v>0</v>
      </c>
      <c r="L766">
        <v>0</v>
      </c>
      <c r="M766">
        <v>0</v>
      </c>
      <c r="N766">
        <v>0</v>
      </c>
      <c r="O766" t="str">
        <v/>
      </c>
      <c r="P766">
        <v>0</v>
      </c>
      <c r="Q766">
        <v>0</v>
      </c>
      <c r="R766">
        <v>0</v>
      </c>
      <c r="S766">
        <v>0</v>
      </c>
      <c r="T766">
        <v>0</v>
      </c>
      <c r="U766">
        <v>0</v>
      </c>
      <c r="V766">
        <v>0</v>
      </c>
      <c r="W766">
        <v>0</v>
      </c>
      <c r="X766">
        <v>0</v>
      </c>
      <c r="Y766">
        <v>124</v>
      </c>
      <c r="Z766">
        <v>0</v>
      </c>
      <c r="AA766">
        <v>0</v>
      </c>
      <c r="AB766">
        <v>0</v>
      </c>
      <c r="AC766">
        <v>0</v>
      </c>
      <c r="AD766">
        <v>0</v>
      </c>
      <c r="AE766" s="1">
        <v>0</v>
      </c>
      <c r="AF766">
        <v>0</v>
      </c>
      <c r="AG766">
        <v>0</v>
      </c>
      <c r="AH766">
        <v>0</v>
      </c>
    </row>
    <row r="767" spans="2:34">
      <c r="B767" t="str">
        <v/>
      </c>
      <c r="C767">
        <v>0</v>
      </c>
      <c r="D767">
        <v>0</v>
      </c>
      <c r="E767">
        <v>0</v>
      </c>
      <c r="F767">
        <v>0</v>
      </c>
      <c r="G767" t="str">
        <v>x</v>
      </c>
      <c r="H767">
        <v>0</v>
      </c>
      <c r="I767">
        <v>0</v>
      </c>
      <c r="J767">
        <v>0</v>
      </c>
      <c r="K767">
        <v>0</v>
      </c>
      <c r="L767">
        <v>0</v>
      </c>
      <c r="M767">
        <v>0</v>
      </c>
      <c r="N767">
        <v>0</v>
      </c>
      <c r="O767" t="str">
        <v/>
      </c>
      <c r="P767">
        <v>0</v>
      </c>
      <c r="Q767">
        <v>0</v>
      </c>
      <c r="R767">
        <v>0</v>
      </c>
      <c r="S767">
        <v>0</v>
      </c>
      <c r="T767">
        <v>0</v>
      </c>
      <c r="U767">
        <v>0</v>
      </c>
      <c r="V767">
        <v>0</v>
      </c>
      <c r="W767">
        <v>0</v>
      </c>
      <c r="X767">
        <v>0</v>
      </c>
      <c r="Y767">
        <v>124</v>
      </c>
      <c r="Z767">
        <v>0</v>
      </c>
      <c r="AA767">
        <v>0</v>
      </c>
      <c r="AB767">
        <v>0</v>
      </c>
      <c r="AC767">
        <v>0</v>
      </c>
      <c r="AD767">
        <v>0</v>
      </c>
      <c r="AE767" s="1">
        <v>0</v>
      </c>
      <c r="AF767">
        <v>0</v>
      </c>
      <c r="AG767">
        <v>0</v>
      </c>
      <c r="AH767">
        <v>0</v>
      </c>
    </row>
    <row r="768" spans="2:34">
      <c r="B768" t="str">
        <v/>
      </c>
      <c r="C768">
        <v>0</v>
      </c>
      <c r="D768">
        <v>0</v>
      </c>
      <c r="E768">
        <v>0</v>
      </c>
      <c r="F768">
        <v>0</v>
      </c>
      <c r="G768" t="str">
        <v>x</v>
      </c>
      <c r="H768">
        <v>0</v>
      </c>
      <c r="I768">
        <v>0</v>
      </c>
      <c r="J768">
        <v>0</v>
      </c>
      <c r="K768">
        <v>0</v>
      </c>
      <c r="L768">
        <v>0</v>
      </c>
      <c r="M768">
        <v>0</v>
      </c>
      <c r="N768">
        <v>0</v>
      </c>
      <c r="O768" t="str">
        <v/>
      </c>
      <c r="P768">
        <v>0</v>
      </c>
      <c r="Q768">
        <v>0</v>
      </c>
      <c r="R768">
        <v>0</v>
      </c>
      <c r="S768">
        <v>0</v>
      </c>
      <c r="T768">
        <v>0</v>
      </c>
      <c r="U768">
        <v>0</v>
      </c>
      <c r="V768">
        <v>0</v>
      </c>
      <c r="W768">
        <v>0</v>
      </c>
      <c r="X768">
        <v>0</v>
      </c>
      <c r="Y768">
        <v>124</v>
      </c>
      <c r="Z768">
        <v>0</v>
      </c>
      <c r="AA768">
        <v>0</v>
      </c>
      <c r="AB768">
        <v>0</v>
      </c>
      <c r="AC768">
        <v>0</v>
      </c>
      <c r="AD768">
        <v>0</v>
      </c>
      <c r="AE768" s="1">
        <v>0</v>
      </c>
      <c r="AF768">
        <v>0</v>
      </c>
      <c r="AG768">
        <v>0</v>
      </c>
      <c r="AH768">
        <v>0</v>
      </c>
    </row>
    <row r="769" spans="2:34">
      <c r="B769" t="str">
        <v/>
      </c>
      <c r="C769">
        <v>0</v>
      </c>
      <c r="D769">
        <v>0</v>
      </c>
      <c r="E769">
        <v>0</v>
      </c>
      <c r="F769">
        <v>0</v>
      </c>
      <c r="G769" t="str">
        <v>x</v>
      </c>
      <c r="H769">
        <v>0</v>
      </c>
      <c r="I769">
        <v>0</v>
      </c>
      <c r="J769">
        <v>0</v>
      </c>
      <c r="K769">
        <v>0</v>
      </c>
      <c r="L769">
        <v>0</v>
      </c>
      <c r="M769">
        <v>0</v>
      </c>
      <c r="N769">
        <v>0</v>
      </c>
      <c r="O769" t="str">
        <v/>
      </c>
      <c r="P769">
        <v>0</v>
      </c>
      <c r="Q769">
        <v>0</v>
      </c>
      <c r="R769">
        <v>0</v>
      </c>
      <c r="S769">
        <v>0</v>
      </c>
      <c r="T769">
        <v>0</v>
      </c>
      <c r="U769">
        <v>0</v>
      </c>
      <c r="V769">
        <v>0</v>
      </c>
      <c r="W769">
        <v>0</v>
      </c>
      <c r="X769">
        <v>0</v>
      </c>
      <c r="Y769">
        <v>124</v>
      </c>
      <c r="Z769">
        <v>0</v>
      </c>
      <c r="AA769">
        <v>0</v>
      </c>
      <c r="AB769">
        <v>0</v>
      </c>
      <c r="AC769">
        <v>0</v>
      </c>
      <c r="AD769">
        <v>0</v>
      </c>
      <c r="AE769" s="1">
        <v>0</v>
      </c>
      <c r="AF769">
        <v>0</v>
      </c>
      <c r="AG769">
        <v>0</v>
      </c>
      <c r="AH769">
        <v>0</v>
      </c>
    </row>
    <row r="770" spans="2:34">
      <c r="B770" t="str">
        <v/>
      </c>
      <c r="C770">
        <v>0</v>
      </c>
      <c r="D770">
        <v>0</v>
      </c>
      <c r="E770">
        <v>0</v>
      </c>
      <c r="F770">
        <v>0</v>
      </c>
      <c r="G770" t="str">
        <v>x</v>
      </c>
      <c r="H770">
        <v>0</v>
      </c>
      <c r="I770">
        <v>0</v>
      </c>
      <c r="J770">
        <v>0</v>
      </c>
      <c r="K770">
        <v>0</v>
      </c>
      <c r="L770">
        <v>0</v>
      </c>
      <c r="M770">
        <v>0</v>
      </c>
      <c r="N770">
        <v>0</v>
      </c>
      <c r="O770" t="str">
        <v/>
      </c>
      <c r="P770">
        <v>0</v>
      </c>
      <c r="Q770">
        <v>0</v>
      </c>
      <c r="R770">
        <v>0</v>
      </c>
      <c r="S770">
        <v>0</v>
      </c>
      <c r="T770">
        <v>0</v>
      </c>
      <c r="U770">
        <v>0</v>
      </c>
      <c r="V770">
        <v>0</v>
      </c>
      <c r="W770">
        <v>0</v>
      </c>
      <c r="X770">
        <v>0</v>
      </c>
      <c r="Y770">
        <v>124</v>
      </c>
      <c r="Z770">
        <v>0</v>
      </c>
      <c r="AA770">
        <v>0</v>
      </c>
      <c r="AB770">
        <v>0</v>
      </c>
      <c r="AC770">
        <v>0</v>
      </c>
      <c r="AD770">
        <v>0</v>
      </c>
      <c r="AE770" s="1">
        <v>0</v>
      </c>
      <c r="AF770">
        <v>0</v>
      </c>
      <c r="AG770">
        <v>0</v>
      </c>
      <c r="AH770">
        <v>0</v>
      </c>
    </row>
    <row r="771" spans="2:34">
      <c r="B771" t="str">
        <v/>
      </c>
      <c r="C771">
        <v>0</v>
      </c>
      <c r="D771">
        <v>0</v>
      </c>
      <c r="E771">
        <v>0</v>
      </c>
      <c r="F771">
        <v>0</v>
      </c>
      <c r="G771" t="str">
        <v>x</v>
      </c>
      <c r="H771">
        <v>0</v>
      </c>
      <c r="I771">
        <v>0</v>
      </c>
      <c r="J771">
        <v>0</v>
      </c>
      <c r="K771">
        <v>0</v>
      </c>
      <c r="L771">
        <v>0</v>
      </c>
      <c r="M771">
        <v>0</v>
      </c>
      <c r="N771">
        <v>0</v>
      </c>
      <c r="O771" t="str">
        <v/>
      </c>
      <c r="P771">
        <v>0</v>
      </c>
      <c r="Q771">
        <v>0</v>
      </c>
      <c r="R771">
        <v>0</v>
      </c>
      <c r="S771">
        <v>0</v>
      </c>
      <c r="T771">
        <v>0</v>
      </c>
      <c r="U771">
        <v>0</v>
      </c>
      <c r="V771">
        <v>0</v>
      </c>
      <c r="W771">
        <v>0</v>
      </c>
      <c r="X771">
        <v>0</v>
      </c>
      <c r="Y771">
        <v>124</v>
      </c>
      <c r="Z771">
        <v>0</v>
      </c>
      <c r="AA771">
        <v>0</v>
      </c>
      <c r="AB771">
        <v>0</v>
      </c>
      <c r="AC771">
        <v>0</v>
      </c>
      <c r="AD771">
        <v>0</v>
      </c>
      <c r="AE771" s="1">
        <v>0</v>
      </c>
      <c r="AF771">
        <v>0</v>
      </c>
      <c r="AG771">
        <v>0</v>
      </c>
      <c r="AH771">
        <v>0</v>
      </c>
    </row>
    <row r="772" spans="2:34">
      <c r="B772" t="str">
        <v/>
      </c>
      <c r="C772">
        <v>0</v>
      </c>
      <c r="D772">
        <v>0</v>
      </c>
      <c r="E772">
        <v>0</v>
      </c>
      <c r="F772">
        <v>0</v>
      </c>
      <c r="G772" t="str">
        <v>x</v>
      </c>
      <c r="H772">
        <v>0</v>
      </c>
      <c r="I772">
        <v>0</v>
      </c>
      <c r="J772">
        <v>0</v>
      </c>
      <c r="K772">
        <v>0</v>
      </c>
      <c r="L772">
        <v>0</v>
      </c>
      <c r="M772">
        <v>0</v>
      </c>
      <c r="N772">
        <v>0</v>
      </c>
      <c r="O772" t="str">
        <v/>
      </c>
      <c r="P772">
        <v>0</v>
      </c>
      <c r="Q772">
        <v>0</v>
      </c>
      <c r="R772">
        <v>0</v>
      </c>
      <c r="S772">
        <v>0</v>
      </c>
      <c r="T772">
        <v>0</v>
      </c>
      <c r="U772">
        <v>0</v>
      </c>
      <c r="V772">
        <v>0</v>
      </c>
      <c r="W772">
        <v>0</v>
      </c>
      <c r="X772">
        <v>0</v>
      </c>
      <c r="Y772">
        <v>124</v>
      </c>
      <c r="Z772">
        <v>0</v>
      </c>
      <c r="AA772">
        <v>0</v>
      </c>
      <c r="AB772">
        <v>0</v>
      </c>
      <c r="AC772">
        <v>0</v>
      </c>
      <c r="AD772">
        <v>0</v>
      </c>
      <c r="AE772" s="1">
        <v>0</v>
      </c>
      <c r="AF772">
        <v>0</v>
      </c>
      <c r="AG772">
        <v>0</v>
      </c>
      <c r="AH772">
        <v>0</v>
      </c>
    </row>
    <row r="773" spans="2:34">
      <c r="B773" t="str">
        <v/>
      </c>
      <c r="C773">
        <v>0</v>
      </c>
      <c r="D773">
        <v>0</v>
      </c>
      <c r="E773">
        <v>0</v>
      </c>
      <c r="F773">
        <v>0</v>
      </c>
      <c r="G773" t="str">
        <v>x</v>
      </c>
      <c r="H773">
        <v>0</v>
      </c>
      <c r="I773">
        <v>0</v>
      </c>
      <c r="J773">
        <v>0</v>
      </c>
      <c r="K773">
        <v>0</v>
      </c>
      <c r="L773">
        <v>0</v>
      </c>
      <c r="M773">
        <v>0</v>
      </c>
      <c r="N773">
        <v>0</v>
      </c>
      <c r="O773" t="str">
        <v/>
      </c>
      <c r="P773">
        <v>0</v>
      </c>
      <c r="Q773">
        <v>0</v>
      </c>
      <c r="R773">
        <v>0</v>
      </c>
      <c r="S773">
        <v>0</v>
      </c>
      <c r="T773">
        <v>0</v>
      </c>
      <c r="U773">
        <v>0</v>
      </c>
      <c r="V773">
        <v>0</v>
      </c>
      <c r="W773">
        <v>0</v>
      </c>
      <c r="X773">
        <v>0</v>
      </c>
      <c r="Y773">
        <v>124</v>
      </c>
      <c r="Z773">
        <v>0</v>
      </c>
      <c r="AA773">
        <v>0</v>
      </c>
      <c r="AB773">
        <v>0</v>
      </c>
      <c r="AC773">
        <v>0</v>
      </c>
      <c r="AD773">
        <v>0</v>
      </c>
      <c r="AE773" s="1">
        <v>0</v>
      </c>
      <c r="AF773">
        <v>0</v>
      </c>
      <c r="AG773">
        <v>0</v>
      </c>
      <c r="AH773">
        <v>0</v>
      </c>
    </row>
    <row r="774" spans="2:34">
      <c r="B774" t="str">
        <v/>
      </c>
      <c r="C774">
        <v>0</v>
      </c>
      <c r="D774">
        <v>0</v>
      </c>
      <c r="E774">
        <v>0</v>
      </c>
      <c r="F774">
        <v>0</v>
      </c>
      <c r="G774" t="str">
        <v>x</v>
      </c>
      <c r="H774">
        <v>0</v>
      </c>
      <c r="I774">
        <v>0</v>
      </c>
      <c r="J774">
        <v>0</v>
      </c>
      <c r="K774">
        <v>0</v>
      </c>
      <c r="L774">
        <v>0</v>
      </c>
      <c r="M774">
        <v>0</v>
      </c>
      <c r="N774">
        <v>0</v>
      </c>
      <c r="O774" t="str">
        <v/>
      </c>
      <c r="P774">
        <v>0</v>
      </c>
      <c r="Q774">
        <v>0</v>
      </c>
      <c r="R774">
        <v>0</v>
      </c>
      <c r="S774">
        <v>0</v>
      </c>
      <c r="T774">
        <v>0</v>
      </c>
      <c r="U774">
        <v>0</v>
      </c>
      <c r="V774">
        <v>0</v>
      </c>
      <c r="W774">
        <v>0</v>
      </c>
      <c r="X774">
        <v>0</v>
      </c>
      <c r="Y774">
        <v>124</v>
      </c>
      <c r="Z774">
        <v>0</v>
      </c>
      <c r="AA774">
        <v>0</v>
      </c>
      <c r="AB774">
        <v>0</v>
      </c>
      <c r="AC774">
        <v>0</v>
      </c>
      <c r="AD774">
        <v>0</v>
      </c>
      <c r="AE774" s="1">
        <v>0</v>
      </c>
      <c r="AF774">
        <v>0</v>
      </c>
      <c r="AG774">
        <v>0</v>
      </c>
      <c r="AH774">
        <v>0</v>
      </c>
    </row>
    <row r="775" spans="2:34">
      <c r="B775" t="str">
        <v/>
      </c>
      <c r="C775">
        <v>0</v>
      </c>
      <c r="D775">
        <v>0</v>
      </c>
      <c r="E775">
        <v>0</v>
      </c>
      <c r="F775">
        <v>0</v>
      </c>
      <c r="G775" t="str">
        <v>x</v>
      </c>
      <c r="H775">
        <v>0</v>
      </c>
      <c r="I775">
        <v>0</v>
      </c>
      <c r="J775">
        <v>0</v>
      </c>
      <c r="K775">
        <v>0</v>
      </c>
      <c r="L775">
        <v>0</v>
      </c>
      <c r="M775">
        <v>0</v>
      </c>
      <c r="N775">
        <v>0</v>
      </c>
      <c r="O775" t="str">
        <v/>
      </c>
      <c r="P775">
        <v>0</v>
      </c>
      <c r="Q775">
        <v>0</v>
      </c>
      <c r="R775">
        <v>0</v>
      </c>
      <c r="S775">
        <v>0</v>
      </c>
      <c r="T775">
        <v>0</v>
      </c>
      <c r="U775">
        <v>0</v>
      </c>
      <c r="V775">
        <v>0</v>
      </c>
      <c r="W775">
        <v>0</v>
      </c>
      <c r="X775">
        <v>0</v>
      </c>
      <c r="Y775">
        <v>124</v>
      </c>
      <c r="Z775">
        <v>0</v>
      </c>
      <c r="AA775">
        <v>0</v>
      </c>
      <c r="AB775">
        <v>0</v>
      </c>
      <c r="AC775">
        <v>0</v>
      </c>
      <c r="AD775">
        <v>0</v>
      </c>
      <c r="AE775" s="1">
        <v>0</v>
      </c>
      <c r="AF775">
        <v>0</v>
      </c>
      <c r="AG775">
        <v>0</v>
      </c>
      <c r="AH775">
        <v>0</v>
      </c>
    </row>
    <row r="776" spans="2:34">
      <c r="B776" t="str">
        <v/>
      </c>
      <c r="C776">
        <v>0</v>
      </c>
      <c r="D776">
        <v>0</v>
      </c>
      <c r="E776">
        <v>0</v>
      </c>
      <c r="F776">
        <v>0</v>
      </c>
      <c r="G776" t="str">
        <v>x</v>
      </c>
      <c r="H776">
        <v>0</v>
      </c>
      <c r="I776">
        <v>0</v>
      </c>
      <c r="J776">
        <v>0</v>
      </c>
      <c r="K776">
        <v>0</v>
      </c>
      <c r="L776">
        <v>0</v>
      </c>
      <c r="M776">
        <v>0</v>
      </c>
      <c r="N776">
        <v>0</v>
      </c>
      <c r="O776" t="str">
        <v/>
      </c>
      <c r="P776">
        <v>0</v>
      </c>
      <c r="Q776">
        <v>0</v>
      </c>
      <c r="R776">
        <v>0</v>
      </c>
      <c r="S776">
        <v>0</v>
      </c>
      <c r="T776">
        <v>0</v>
      </c>
      <c r="U776">
        <v>0</v>
      </c>
      <c r="V776">
        <v>0</v>
      </c>
      <c r="W776">
        <v>0</v>
      </c>
      <c r="X776">
        <v>0</v>
      </c>
      <c r="Y776">
        <v>124</v>
      </c>
      <c r="Z776">
        <v>0</v>
      </c>
      <c r="AA776">
        <v>0</v>
      </c>
      <c r="AB776">
        <v>0</v>
      </c>
      <c r="AC776">
        <v>0</v>
      </c>
      <c r="AD776">
        <v>0</v>
      </c>
      <c r="AE776" s="1">
        <v>0</v>
      </c>
      <c r="AF776">
        <v>0</v>
      </c>
      <c r="AG776">
        <v>0</v>
      </c>
      <c r="AH776">
        <v>0</v>
      </c>
    </row>
    <row r="777" spans="2:34">
      <c r="B777" t="str">
        <v/>
      </c>
      <c r="C777">
        <v>0</v>
      </c>
      <c r="D777">
        <v>0</v>
      </c>
      <c r="E777">
        <v>0</v>
      </c>
      <c r="F777">
        <v>0</v>
      </c>
      <c r="G777" t="str">
        <v>x</v>
      </c>
      <c r="H777">
        <v>0</v>
      </c>
      <c r="I777">
        <v>0</v>
      </c>
      <c r="J777">
        <v>0</v>
      </c>
      <c r="K777">
        <v>0</v>
      </c>
      <c r="L777">
        <v>0</v>
      </c>
      <c r="M777">
        <v>0</v>
      </c>
      <c r="N777">
        <v>0</v>
      </c>
      <c r="O777" t="str">
        <v/>
      </c>
      <c r="P777">
        <v>0</v>
      </c>
      <c r="Q777">
        <v>0</v>
      </c>
      <c r="R777">
        <v>0</v>
      </c>
      <c r="S777">
        <v>0</v>
      </c>
      <c r="T777">
        <v>0</v>
      </c>
      <c r="U777">
        <v>0</v>
      </c>
      <c r="V777">
        <v>0</v>
      </c>
      <c r="W777">
        <v>0</v>
      </c>
      <c r="X777">
        <v>0</v>
      </c>
      <c r="Y777">
        <v>124</v>
      </c>
      <c r="Z777">
        <v>0</v>
      </c>
      <c r="AA777">
        <v>0</v>
      </c>
      <c r="AB777">
        <v>0</v>
      </c>
      <c r="AC777">
        <v>0</v>
      </c>
      <c r="AD777">
        <v>0</v>
      </c>
      <c r="AE777" s="1">
        <v>0</v>
      </c>
      <c r="AF777">
        <v>0</v>
      </c>
      <c r="AG777">
        <v>0</v>
      </c>
      <c r="AH777">
        <v>0</v>
      </c>
    </row>
    <row r="778" spans="2:34">
      <c r="B778" t="str">
        <v/>
      </c>
      <c r="C778">
        <v>0</v>
      </c>
      <c r="D778">
        <v>0</v>
      </c>
      <c r="E778">
        <v>0</v>
      </c>
      <c r="F778">
        <v>0</v>
      </c>
      <c r="G778" t="str">
        <v>x</v>
      </c>
      <c r="H778">
        <v>0</v>
      </c>
      <c r="I778">
        <v>0</v>
      </c>
      <c r="J778">
        <v>0</v>
      </c>
      <c r="K778">
        <v>0</v>
      </c>
      <c r="L778">
        <v>0</v>
      </c>
      <c r="M778">
        <v>0</v>
      </c>
      <c r="N778">
        <v>0</v>
      </c>
      <c r="O778" t="str">
        <v/>
      </c>
      <c r="P778">
        <v>0</v>
      </c>
      <c r="Q778">
        <v>0</v>
      </c>
      <c r="R778">
        <v>0</v>
      </c>
      <c r="S778">
        <v>0</v>
      </c>
      <c r="T778">
        <v>0</v>
      </c>
      <c r="U778">
        <v>0</v>
      </c>
      <c r="V778">
        <v>0</v>
      </c>
      <c r="W778">
        <v>0</v>
      </c>
      <c r="X778">
        <v>0</v>
      </c>
      <c r="Y778">
        <v>124</v>
      </c>
      <c r="Z778">
        <v>0</v>
      </c>
      <c r="AA778">
        <v>0</v>
      </c>
      <c r="AB778">
        <v>0</v>
      </c>
      <c r="AC778">
        <v>0</v>
      </c>
      <c r="AD778">
        <v>0</v>
      </c>
      <c r="AE778" s="1">
        <v>0</v>
      </c>
      <c r="AF778">
        <v>0</v>
      </c>
      <c r="AG778">
        <v>0</v>
      </c>
      <c r="AH778">
        <v>0</v>
      </c>
    </row>
    <row r="779" spans="2:34">
      <c r="B779" t="str">
        <v/>
      </c>
      <c r="C779">
        <v>0</v>
      </c>
      <c r="D779">
        <v>0</v>
      </c>
      <c r="E779">
        <v>0</v>
      </c>
      <c r="F779">
        <v>0</v>
      </c>
      <c r="G779" t="str">
        <v>x</v>
      </c>
      <c r="H779">
        <v>0</v>
      </c>
      <c r="I779">
        <v>0</v>
      </c>
      <c r="J779">
        <v>0</v>
      </c>
      <c r="K779">
        <v>0</v>
      </c>
      <c r="L779">
        <v>0</v>
      </c>
      <c r="M779">
        <v>0</v>
      </c>
      <c r="N779">
        <v>0</v>
      </c>
      <c r="O779" t="str">
        <v/>
      </c>
      <c r="P779">
        <v>0</v>
      </c>
      <c r="Q779">
        <v>0</v>
      </c>
      <c r="R779">
        <v>0</v>
      </c>
      <c r="S779">
        <v>0</v>
      </c>
      <c r="T779">
        <v>0</v>
      </c>
      <c r="U779">
        <v>0</v>
      </c>
      <c r="V779">
        <v>0</v>
      </c>
      <c r="W779">
        <v>0</v>
      </c>
      <c r="X779">
        <v>0</v>
      </c>
      <c r="Y779">
        <v>124</v>
      </c>
      <c r="Z779">
        <v>0</v>
      </c>
      <c r="AA779">
        <v>0</v>
      </c>
      <c r="AB779">
        <v>0</v>
      </c>
      <c r="AC779">
        <v>0</v>
      </c>
      <c r="AD779">
        <v>0</v>
      </c>
      <c r="AE779" s="1">
        <v>0</v>
      </c>
      <c r="AF779">
        <v>0</v>
      </c>
      <c r="AG779">
        <v>0</v>
      </c>
      <c r="AH779">
        <v>0</v>
      </c>
    </row>
    <row r="780" spans="2:34">
      <c r="B780" t="str">
        <v/>
      </c>
      <c r="C780">
        <v>0</v>
      </c>
      <c r="D780">
        <v>0</v>
      </c>
      <c r="E780">
        <v>0</v>
      </c>
      <c r="F780">
        <v>0</v>
      </c>
      <c r="G780" t="str">
        <v>x</v>
      </c>
      <c r="H780">
        <v>0</v>
      </c>
      <c r="I780">
        <v>0</v>
      </c>
      <c r="J780">
        <v>0</v>
      </c>
      <c r="K780">
        <v>0</v>
      </c>
      <c r="L780">
        <v>0</v>
      </c>
      <c r="M780">
        <v>0</v>
      </c>
      <c r="N780">
        <v>0</v>
      </c>
      <c r="O780" t="str">
        <v/>
      </c>
      <c r="P780">
        <v>0</v>
      </c>
      <c r="Q780">
        <v>0</v>
      </c>
      <c r="R780">
        <v>0</v>
      </c>
      <c r="S780">
        <v>0</v>
      </c>
      <c r="T780">
        <v>0</v>
      </c>
      <c r="U780">
        <v>0</v>
      </c>
      <c r="V780">
        <v>0</v>
      </c>
      <c r="W780">
        <v>0</v>
      </c>
      <c r="X780">
        <v>0</v>
      </c>
      <c r="Y780">
        <v>124</v>
      </c>
      <c r="Z780">
        <v>0</v>
      </c>
      <c r="AA780">
        <v>0</v>
      </c>
      <c r="AB780">
        <v>0</v>
      </c>
      <c r="AC780">
        <v>0</v>
      </c>
      <c r="AD780">
        <v>0</v>
      </c>
      <c r="AE780" s="1">
        <v>0</v>
      </c>
      <c r="AF780">
        <v>0</v>
      </c>
      <c r="AG780">
        <v>0</v>
      </c>
      <c r="AH780">
        <v>0</v>
      </c>
    </row>
    <row r="781" spans="2:34">
      <c r="B781" t="str">
        <v/>
      </c>
      <c r="C781">
        <v>0</v>
      </c>
      <c r="D781">
        <v>0</v>
      </c>
      <c r="E781">
        <v>0</v>
      </c>
      <c r="F781">
        <v>0</v>
      </c>
      <c r="G781" t="str">
        <v>x</v>
      </c>
      <c r="H781">
        <v>0</v>
      </c>
      <c r="I781">
        <v>0</v>
      </c>
      <c r="J781">
        <v>0</v>
      </c>
      <c r="K781">
        <v>0</v>
      </c>
      <c r="L781">
        <v>0</v>
      </c>
      <c r="M781">
        <v>0</v>
      </c>
      <c r="N781">
        <v>0</v>
      </c>
      <c r="O781" t="str">
        <v/>
      </c>
      <c r="P781">
        <v>0</v>
      </c>
      <c r="Q781">
        <v>0</v>
      </c>
      <c r="R781">
        <v>0</v>
      </c>
      <c r="S781">
        <v>0</v>
      </c>
      <c r="T781">
        <v>0</v>
      </c>
      <c r="U781">
        <v>0</v>
      </c>
      <c r="V781">
        <v>0</v>
      </c>
      <c r="W781">
        <v>0</v>
      </c>
      <c r="X781">
        <v>0</v>
      </c>
      <c r="Y781">
        <v>124</v>
      </c>
      <c r="Z781">
        <v>0</v>
      </c>
      <c r="AA781">
        <v>0</v>
      </c>
      <c r="AB781">
        <v>0</v>
      </c>
      <c r="AC781">
        <v>0</v>
      </c>
      <c r="AD781">
        <v>0</v>
      </c>
      <c r="AE781" s="1">
        <v>0</v>
      </c>
      <c r="AF781">
        <v>0</v>
      </c>
      <c r="AG781">
        <v>0</v>
      </c>
      <c r="AH781">
        <v>0</v>
      </c>
    </row>
    <row r="782" spans="2:34">
      <c r="B782" t="str">
        <v/>
      </c>
      <c r="C782">
        <v>0</v>
      </c>
      <c r="D782">
        <v>0</v>
      </c>
      <c r="E782">
        <v>0</v>
      </c>
      <c r="F782">
        <v>0</v>
      </c>
      <c r="G782" t="str">
        <v>x</v>
      </c>
      <c r="H782">
        <v>0</v>
      </c>
      <c r="I782">
        <v>0</v>
      </c>
      <c r="J782">
        <v>0</v>
      </c>
      <c r="K782">
        <v>0</v>
      </c>
      <c r="L782">
        <v>0</v>
      </c>
      <c r="M782">
        <v>0</v>
      </c>
      <c r="N782">
        <v>0</v>
      </c>
      <c r="O782" t="str">
        <v/>
      </c>
      <c r="P782">
        <v>0</v>
      </c>
      <c r="Q782">
        <v>0</v>
      </c>
      <c r="R782">
        <v>0</v>
      </c>
      <c r="S782">
        <v>0</v>
      </c>
      <c r="T782">
        <v>0</v>
      </c>
      <c r="U782">
        <v>0</v>
      </c>
      <c r="V782">
        <v>0</v>
      </c>
      <c r="W782">
        <v>0</v>
      </c>
      <c r="X782">
        <v>0</v>
      </c>
      <c r="Y782">
        <v>124</v>
      </c>
      <c r="Z782">
        <v>0</v>
      </c>
      <c r="AA782">
        <v>0</v>
      </c>
      <c r="AB782">
        <v>0</v>
      </c>
      <c r="AC782">
        <v>0</v>
      </c>
      <c r="AD782">
        <v>0</v>
      </c>
      <c r="AE782" s="1">
        <v>0</v>
      </c>
      <c r="AF782">
        <v>0</v>
      </c>
      <c r="AG782">
        <v>0</v>
      </c>
      <c r="AH782">
        <v>0</v>
      </c>
    </row>
    <row r="783" spans="2:34">
      <c r="B783" t="str">
        <v/>
      </c>
      <c r="C783">
        <v>0</v>
      </c>
      <c r="D783">
        <v>0</v>
      </c>
      <c r="E783">
        <v>0</v>
      </c>
      <c r="F783">
        <v>0</v>
      </c>
      <c r="G783" t="str">
        <v>x</v>
      </c>
      <c r="H783">
        <v>0</v>
      </c>
      <c r="I783">
        <v>0</v>
      </c>
      <c r="J783">
        <v>0</v>
      </c>
      <c r="K783">
        <v>0</v>
      </c>
      <c r="L783">
        <v>0</v>
      </c>
      <c r="M783">
        <v>0</v>
      </c>
      <c r="N783">
        <v>0</v>
      </c>
      <c r="O783" t="str">
        <v/>
      </c>
      <c r="P783">
        <v>0</v>
      </c>
      <c r="Q783">
        <v>0</v>
      </c>
      <c r="R783">
        <v>0</v>
      </c>
      <c r="S783">
        <v>0</v>
      </c>
      <c r="T783">
        <v>0</v>
      </c>
      <c r="U783">
        <v>0</v>
      </c>
      <c r="V783">
        <v>0</v>
      </c>
      <c r="W783">
        <v>0</v>
      </c>
      <c r="X783">
        <v>0</v>
      </c>
      <c r="Y783">
        <v>124</v>
      </c>
      <c r="Z783">
        <v>0</v>
      </c>
      <c r="AA783">
        <v>0</v>
      </c>
      <c r="AB783">
        <v>0</v>
      </c>
      <c r="AC783">
        <v>0</v>
      </c>
      <c r="AD783">
        <v>0</v>
      </c>
      <c r="AE783" s="1">
        <v>0</v>
      </c>
      <c r="AF783">
        <v>0</v>
      </c>
      <c r="AG783">
        <v>0</v>
      </c>
      <c r="AH783">
        <v>0</v>
      </c>
    </row>
    <row r="784" spans="2:34">
      <c r="B784" t="str">
        <v/>
      </c>
      <c r="C784">
        <v>0</v>
      </c>
      <c r="D784">
        <v>0</v>
      </c>
      <c r="E784">
        <v>0</v>
      </c>
      <c r="F784">
        <v>0</v>
      </c>
      <c r="G784" t="str">
        <v>x</v>
      </c>
      <c r="H784">
        <v>0</v>
      </c>
      <c r="I784">
        <v>0</v>
      </c>
      <c r="J784">
        <v>0</v>
      </c>
      <c r="K784">
        <v>0</v>
      </c>
      <c r="L784">
        <v>0</v>
      </c>
      <c r="M784">
        <v>0</v>
      </c>
      <c r="N784">
        <v>0</v>
      </c>
      <c r="O784" t="str">
        <v/>
      </c>
      <c r="P784">
        <v>0</v>
      </c>
      <c r="Q784">
        <v>0</v>
      </c>
      <c r="R784">
        <v>0</v>
      </c>
      <c r="S784">
        <v>0</v>
      </c>
      <c r="T784">
        <v>0</v>
      </c>
      <c r="U784">
        <v>0</v>
      </c>
      <c r="V784">
        <v>0</v>
      </c>
      <c r="W784">
        <v>0</v>
      </c>
      <c r="X784">
        <v>0</v>
      </c>
      <c r="Y784">
        <v>124</v>
      </c>
      <c r="Z784">
        <v>0</v>
      </c>
      <c r="AA784">
        <v>0</v>
      </c>
      <c r="AB784">
        <v>0</v>
      </c>
      <c r="AC784">
        <v>0</v>
      </c>
      <c r="AD784">
        <v>0</v>
      </c>
      <c r="AE784" s="1">
        <v>0</v>
      </c>
      <c r="AF784">
        <v>0</v>
      </c>
      <c r="AG784">
        <v>0</v>
      </c>
      <c r="AH784">
        <v>0</v>
      </c>
    </row>
    <row r="785" spans="2:34">
      <c r="B785" t="str">
        <v/>
      </c>
      <c r="C785">
        <v>0</v>
      </c>
      <c r="D785">
        <v>0</v>
      </c>
      <c r="E785">
        <v>0</v>
      </c>
      <c r="F785">
        <v>0</v>
      </c>
      <c r="G785" t="str">
        <v>x</v>
      </c>
      <c r="H785">
        <v>0</v>
      </c>
      <c r="I785">
        <v>0</v>
      </c>
      <c r="J785">
        <v>0</v>
      </c>
      <c r="K785">
        <v>0</v>
      </c>
      <c r="L785">
        <v>0</v>
      </c>
      <c r="M785">
        <v>0</v>
      </c>
      <c r="N785">
        <v>0</v>
      </c>
      <c r="O785" t="str">
        <v/>
      </c>
      <c r="P785">
        <v>0</v>
      </c>
      <c r="Q785">
        <v>0</v>
      </c>
      <c r="R785">
        <v>0</v>
      </c>
      <c r="S785">
        <v>0</v>
      </c>
      <c r="T785">
        <v>0</v>
      </c>
      <c r="U785">
        <v>0</v>
      </c>
      <c r="V785">
        <v>0</v>
      </c>
      <c r="W785">
        <v>0</v>
      </c>
      <c r="X785">
        <v>0</v>
      </c>
      <c r="Y785">
        <v>124</v>
      </c>
      <c r="Z785">
        <v>0</v>
      </c>
      <c r="AA785">
        <v>0</v>
      </c>
      <c r="AB785">
        <v>0</v>
      </c>
      <c r="AC785">
        <v>0</v>
      </c>
      <c r="AD785">
        <v>0</v>
      </c>
      <c r="AE785" s="1">
        <v>0</v>
      </c>
      <c r="AF785">
        <v>0</v>
      </c>
      <c r="AG785">
        <v>0</v>
      </c>
      <c r="AH785">
        <v>0</v>
      </c>
    </row>
    <row r="786" spans="2:34">
      <c r="B786" t="str">
        <v/>
      </c>
      <c r="C786">
        <v>0</v>
      </c>
      <c r="D786">
        <v>0</v>
      </c>
      <c r="E786">
        <v>0</v>
      </c>
      <c r="F786">
        <v>0</v>
      </c>
      <c r="G786" t="str">
        <v>x</v>
      </c>
      <c r="H786">
        <v>0</v>
      </c>
      <c r="I786">
        <v>0</v>
      </c>
      <c r="J786">
        <v>0</v>
      </c>
      <c r="K786">
        <v>0</v>
      </c>
      <c r="L786">
        <v>0</v>
      </c>
      <c r="M786">
        <v>0</v>
      </c>
      <c r="N786">
        <v>0</v>
      </c>
      <c r="O786" t="str">
        <v/>
      </c>
      <c r="P786">
        <v>0</v>
      </c>
      <c r="Q786">
        <v>0</v>
      </c>
      <c r="R786">
        <v>0</v>
      </c>
      <c r="S786">
        <v>0</v>
      </c>
      <c r="T786">
        <v>0</v>
      </c>
      <c r="U786">
        <v>0</v>
      </c>
      <c r="V786">
        <v>0</v>
      </c>
      <c r="W786">
        <v>0</v>
      </c>
      <c r="X786">
        <v>0</v>
      </c>
      <c r="Y786">
        <v>124</v>
      </c>
      <c r="Z786">
        <v>0</v>
      </c>
      <c r="AA786">
        <v>0</v>
      </c>
      <c r="AB786">
        <v>0</v>
      </c>
      <c r="AC786">
        <v>0</v>
      </c>
      <c r="AD786">
        <v>0</v>
      </c>
      <c r="AE786" s="1">
        <v>0</v>
      </c>
      <c r="AF786">
        <v>0</v>
      </c>
      <c r="AG786">
        <v>0</v>
      </c>
      <c r="AH786">
        <v>0</v>
      </c>
    </row>
    <row r="787" spans="2:34">
      <c r="B787" t="str">
        <v/>
      </c>
      <c r="C787">
        <v>0</v>
      </c>
      <c r="D787">
        <v>0</v>
      </c>
      <c r="E787">
        <v>0</v>
      </c>
      <c r="F787">
        <v>0</v>
      </c>
      <c r="G787" t="str">
        <v>x</v>
      </c>
      <c r="H787">
        <v>0</v>
      </c>
      <c r="I787">
        <v>0</v>
      </c>
      <c r="J787">
        <v>0</v>
      </c>
      <c r="K787">
        <v>0</v>
      </c>
      <c r="L787">
        <v>0</v>
      </c>
      <c r="M787">
        <v>0</v>
      </c>
      <c r="N787">
        <v>0</v>
      </c>
      <c r="O787" t="str">
        <v/>
      </c>
      <c r="P787">
        <v>0</v>
      </c>
      <c r="Q787">
        <v>0</v>
      </c>
      <c r="R787">
        <v>0</v>
      </c>
      <c r="S787">
        <v>0</v>
      </c>
      <c r="T787">
        <v>0</v>
      </c>
      <c r="U787">
        <v>0</v>
      </c>
      <c r="V787">
        <v>0</v>
      </c>
      <c r="W787">
        <v>0</v>
      </c>
      <c r="X787">
        <v>0</v>
      </c>
      <c r="Y787">
        <v>124</v>
      </c>
      <c r="Z787">
        <v>0</v>
      </c>
      <c r="AA787">
        <v>0</v>
      </c>
      <c r="AB787">
        <v>0</v>
      </c>
      <c r="AC787">
        <v>0</v>
      </c>
      <c r="AD787">
        <v>0</v>
      </c>
      <c r="AE787" s="1">
        <v>0</v>
      </c>
      <c r="AF787">
        <v>0</v>
      </c>
      <c r="AG787">
        <v>0</v>
      </c>
      <c r="AH787">
        <v>0</v>
      </c>
    </row>
    <row r="788" spans="2:34">
      <c r="B788" t="str">
        <v/>
      </c>
      <c r="C788">
        <v>0</v>
      </c>
      <c r="D788">
        <v>0</v>
      </c>
      <c r="E788">
        <v>0</v>
      </c>
      <c r="F788">
        <v>0</v>
      </c>
      <c r="G788" t="str">
        <v>x</v>
      </c>
      <c r="H788">
        <v>0</v>
      </c>
      <c r="I788">
        <v>0</v>
      </c>
      <c r="J788">
        <v>0</v>
      </c>
      <c r="K788">
        <v>0</v>
      </c>
      <c r="L788">
        <v>0</v>
      </c>
      <c r="M788">
        <v>0</v>
      </c>
      <c r="N788">
        <v>0</v>
      </c>
      <c r="O788" t="str">
        <v/>
      </c>
      <c r="P788">
        <v>0</v>
      </c>
      <c r="Q788">
        <v>0</v>
      </c>
      <c r="R788">
        <v>0</v>
      </c>
      <c r="S788">
        <v>0</v>
      </c>
      <c r="T788">
        <v>0</v>
      </c>
      <c r="U788">
        <v>0</v>
      </c>
      <c r="V788">
        <v>0</v>
      </c>
      <c r="W788">
        <v>0</v>
      </c>
      <c r="X788">
        <v>0</v>
      </c>
      <c r="Y788">
        <v>124</v>
      </c>
      <c r="Z788">
        <v>0</v>
      </c>
      <c r="AA788">
        <v>0</v>
      </c>
      <c r="AB788">
        <v>0</v>
      </c>
      <c r="AC788">
        <v>0</v>
      </c>
      <c r="AD788">
        <v>0</v>
      </c>
      <c r="AE788" s="1">
        <v>0</v>
      </c>
      <c r="AF788">
        <v>0</v>
      </c>
      <c r="AG788">
        <v>0</v>
      </c>
      <c r="AH788">
        <v>0</v>
      </c>
    </row>
    <row r="789" spans="2:34">
      <c r="B789" t="str">
        <v/>
      </c>
      <c r="C789">
        <v>0</v>
      </c>
      <c r="D789">
        <v>0</v>
      </c>
      <c r="E789">
        <v>0</v>
      </c>
      <c r="F789">
        <v>0</v>
      </c>
      <c r="G789" t="str">
        <v>x</v>
      </c>
      <c r="H789">
        <v>0</v>
      </c>
      <c r="I789">
        <v>0</v>
      </c>
      <c r="J789">
        <v>0</v>
      </c>
      <c r="K789">
        <v>0</v>
      </c>
      <c r="L789">
        <v>0</v>
      </c>
      <c r="M789">
        <v>0</v>
      </c>
      <c r="N789">
        <v>0</v>
      </c>
      <c r="O789" t="str">
        <v/>
      </c>
      <c r="P789">
        <v>0</v>
      </c>
      <c r="Q789">
        <v>0</v>
      </c>
      <c r="R789">
        <v>0</v>
      </c>
      <c r="S789">
        <v>0</v>
      </c>
      <c r="T789">
        <v>0</v>
      </c>
      <c r="U789">
        <v>0</v>
      </c>
      <c r="V789">
        <v>0</v>
      </c>
      <c r="W789">
        <v>0</v>
      </c>
      <c r="X789">
        <v>0</v>
      </c>
      <c r="Y789">
        <v>124</v>
      </c>
      <c r="Z789">
        <v>0</v>
      </c>
      <c r="AA789">
        <v>0</v>
      </c>
      <c r="AB789">
        <v>0</v>
      </c>
      <c r="AC789">
        <v>0</v>
      </c>
      <c r="AD789">
        <v>0</v>
      </c>
      <c r="AE789" s="1">
        <v>0</v>
      </c>
      <c r="AF789">
        <v>0</v>
      </c>
      <c r="AG789">
        <v>0</v>
      </c>
      <c r="AH789">
        <v>0</v>
      </c>
    </row>
    <row r="820" spans="2:2">
      <c r="B820" s="17"/>
    </row>
    <row r="964" spans="2:34">
      <c r="B964" t="s">
        <v>124</v>
      </c>
    </row>
    <row r="965" spans="2:34">
      <c r="B965" s="47" t="s">
        <v>38</v>
      </c>
      <c r="C965" s="46" t="s">
        <v>40</v>
      </c>
      <c r="D965" s="46" t="s">
        <v>117</v>
      </c>
      <c r="E965" s="46" t="s">
        <v>41</v>
      </c>
      <c r="F965" s="46" t="s">
        <v>42</v>
      </c>
      <c r="G965" s="46" t="s">
        <v>121</v>
      </c>
      <c r="H965" s="46" t="s">
        <v>122</v>
      </c>
      <c r="I965" s="46" t="s">
        <v>123</v>
      </c>
      <c r="J965" s="99" t="s">
        <v>564</v>
      </c>
      <c r="K965" s="99" t="s">
        <v>565</v>
      </c>
      <c r="L965" s="99" t="s">
        <v>566</v>
      </c>
      <c r="M965" s="99" t="s">
        <v>567</v>
      </c>
      <c r="N965" s="46" t="s">
        <v>128</v>
      </c>
      <c r="O965" s="46" t="s">
        <v>129</v>
      </c>
      <c r="P965" s="46" t="s">
        <v>118</v>
      </c>
      <c r="Q965" s="46" t="s">
        <v>43</v>
      </c>
      <c r="R965" s="46" t="s">
        <v>44</v>
      </c>
      <c r="S965" s="46" t="s">
        <v>45</v>
      </c>
      <c r="T965" s="46" t="s">
        <v>46</v>
      </c>
      <c r="U965" s="46" t="s">
        <v>47</v>
      </c>
      <c r="V965" s="46" t="s">
        <v>48</v>
      </c>
      <c r="W965" s="46" t="s">
        <v>49</v>
      </c>
      <c r="X965" s="46" t="s">
        <v>568</v>
      </c>
      <c r="Y965" s="49" t="s">
        <v>131</v>
      </c>
      <c r="Z965" s="46" t="s">
        <v>51</v>
      </c>
      <c r="AA965" s="46" t="s">
        <v>52</v>
      </c>
      <c r="AB965" s="46" t="s">
        <v>53</v>
      </c>
      <c r="AC965" s="46" t="s">
        <v>54</v>
      </c>
      <c r="AD965" s="46" t="s">
        <v>55</v>
      </c>
      <c r="AE965" s="46" t="s">
        <v>56</v>
      </c>
      <c r="AF965" s="46" t="s">
        <v>57</v>
      </c>
      <c r="AG965" s="46" t="s">
        <v>58</v>
      </c>
      <c r="AH965" s="49" t="s">
        <v>59</v>
      </c>
    </row>
    <row r="966" spans="2:34">
      <c r="B966" t="str" cm="1">
        <f t="array" ref="B966">_xlfn._xlws.FILTER(Anmeldeliste_aus_ET9[],Anmeldeliste_aus_ET9[FZ Aufforderung?]="x","")</f>
        <v/>
      </c>
    </row>
  </sheetData>
  <protectedRanges>
    <protectedRange algorithmName="SHA-512" hashValue="powF2JgroaY43AGl4JN4XfkThvYGPb54ene5+GuBM1eJsa8HP1I9aPVU8ISmg22ahHgUXzUBbqtD83lICwjwHw==" saltValue="A4VFiQFMXkqS7GVPtylW/w==" spinCount="100000" sqref="B4:I4 N4:AF4 B51:I51 N51:AF51 B261:I261 N261:AF261 B311:I311 N311:AF311 B531:I531 N531:AF531 B764:I764 N764:AF764 B965:I965 N965:AF965" name="Anmeldeliste aus ET"/>
  </protectedRanges>
  <pageMargins left="0.7" right="0.7" top="0.78740157499999996" bottom="0.78740157499999996" header="0.3" footer="0.3"/>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B8620D-C802-40DF-BC9F-EDA25B825999}">
  <sheetPr codeName="Tabelle10">
    <tabColor rgb="FFC00000"/>
  </sheetPr>
  <dimension ref="A1:AI421"/>
  <sheetViews>
    <sheetView workbookViewId="0">
      <selection activeCell="B38" sqref="B38"/>
    </sheetView>
  </sheetViews>
  <sheetFormatPr defaultColWidth="11.42578125" defaultRowHeight="15"/>
  <cols>
    <col min="22" max="22" width="14.28515625" bestFit="1" customWidth="1"/>
    <col min="25" max="25" width="13" bestFit="1" customWidth="1"/>
    <col min="28" max="28" width="12.85546875" bestFit="1" customWidth="1"/>
  </cols>
  <sheetData>
    <row r="1" spans="1:31" ht="18">
      <c r="T1" s="38"/>
    </row>
    <row r="3" spans="1:31">
      <c r="A3" s="22" t="s">
        <v>573</v>
      </c>
      <c r="B3" s="37">
        <v>85609</v>
      </c>
      <c r="D3" s="22" t="s">
        <v>574</v>
      </c>
      <c r="E3" s="30">
        <v>80331</v>
      </c>
      <c r="G3" s="22" t="s">
        <v>575</v>
      </c>
      <c r="H3" s="37">
        <v>85232</v>
      </c>
      <c r="J3" s="22" t="s">
        <v>576</v>
      </c>
      <c r="K3" s="37">
        <v>83553</v>
      </c>
      <c r="M3" s="22" t="s">
        <v>577</v>
      </c>
      <c r="N3" s="37">
        <v>82256</v>
      </c>
      <c r="P3" s="22" t="s">
        <v>578</v>
      </c>
      <c r="Q3" s="37">
        <v>85354</v>
      </c>
      <c r="S3" s="22" t="s">
        <v>579</v>
      </c>
      <c r="T3" s="37">
        <v>85435</v>
      </c>
      <c r="V3" s="22" t="s">
        <v>580</v>
      </c>
      <c r="W3" s="37">
        <v>83022</v>
      </c>
      <c r="Y3" s="22" t="s">
        <v>581</v>
      </c>
      <c r="Z3" s="37">
        <v>83700</v>
      </c>
      <c r="AB3" s="22" t="s">
        <v>582</v>
      </c>
      <c r="AC3" s="37">
        <v>82319</v>
      </c>
      <c r="AE3" t="s">
        <v>583</v>
      </c>
    </row>
    <row r="4" spans="1:31">
      <c r="A4" s="23"/>
      <c r="B4" s="24">
        <v>85653</v>
      </c>
      <c r="D4" s="23"/>
      <c r="E4" s="31">
        <v>80333</v>
      </c>
      <c r="G4" s="23"/>
      <c r="H4" s="24">
        <v>85221</v>
      </c>
      <c r="J4" s="23"/>
      <c r="K4" s="24">
        <v>83564</v>
      </c>
      <c r="M4" s="23"/>
      <c r="N4" s="24">
        <v>82276</v>
      </c>
      <c r="P4" s="23"/>
      <c r="Q4" s="24">
        <v>85356</v>
      </c>
      <c r="S4" s="23"/>
      <c r="T4" s="24">
        <v>85445</v>
      </c>
      <c r="V4" s="23"/>
      <c r="W4" s="24">
        <v>83024</v>
      </c>
      <c r="Y4" s="23"/>
      <c r="Z4" s="24">
        <v>83701</v>
      </c>
      <c r="AB4" s="23"/>
      <c r="AC4" s="24">
        <v>82327</v>
      </c>
    </row>
    <row r="5" spans="1:31">
      <c r="A5" s="23"/>
      <c r="B5" s="24">
        <v>82065</v>
      </c>
      <c r="D5" s="23"/>
      <c r="E5" s="31">
        <v>80335</v>
      </c>
      <c r="G5" s="23"/>
      <c r="H5" s="24">
        <v>85250</v>
      </c>
      <c r="J5" s="23"/>
      <c r="K5" s="24">
        <v>83565</v>
      </c>
      <c r="M5" s="23"/>
      <c r="N5" s="24">
        <v>82269</v>
      </c>
      <c r="P5" s="23"/>
      <c r="Q5" s="24">
        <v>85399</v>
      </c>
      <c r="S5" s="23"/>
      <c r="T5" s="24">
        <v>85447</v>
      </c>
      <c r="V5" s="23"/>
      <c r="W5" s="24">
        <v>83026</v>
      </c>
      <c r="Y5" s="23"/>
      <c r="Z5" s="24">
        <v>83703</v>
      </c>
      <c r="AB5" s="23"/>
      <c r="AC5" s="24">
        <v>82335</v>
      </c>
    </row>
    <row r="6" spans="1:31">
      <c r="A6" s="23"/>
      <c r="B6" s="24">
        <v>85649</v>
      </c>
      <c r="D6" s="23"/>
      <c r="E6" s="31">
        <v>80336</v>
      </c>
      <c r="G6" s="23"/>
      <c r="H6" s="24">
        <v>85253</v>
      </c>
      <c r="J6" s="23"/>
      <c r="K6" s="24">
        <v>85643</v>
      </c>
      <c r="M6" s="23"/>
      <c r="N6" s="24">
        <v>82284</v>
      </c>
      <c r="P6" s="23"/>
      <c r="Q6" s="24">
        <v>85402</v>
      </c>
      <c r="S6" s="23"/>
      <c r="T6" s="24">
        <v>85452</v>
      </c>
      <c r="V6" s="23"/>
      <c r="W6" s="24">
        <v>83043</v>
      </c>
      <c r="Y6" s="23"/>
      <c r="Z6" s="24">
        <v>83707</v>
      </c>
      <c r="AB6" s="23"/>
      <c r="AC6" s="24">
        <v>82343</v>
      </c>
    </row>
    <row r="7" spans="1:31">
      <c r="A7" s="23"/>
      <c r="B7" s="24">
        <v>85622</v>
      </c>
      <c r="D7" s="23"/>
      <c r="E7" s="31">
        <v>80337</v>
      </c>
      <c r="G7" s="23"/>
      <c r="H7" s="24">
        <v>85235</v>
      </c>
      <c r="J7" s="23"/>
      <c r="K7" s="24">
        <v>85560</v>
      </c>
      <c r="M7" s="23"/>
      <c r="N7" s="24">
        <v>82296</v>
      </c>
      <c r="P7" s="23"/>
      <c r="Q7" s="24">
        <v>85405</v>
      </c>
      <c r="S7" s="23"/>
      <c r="T7" s="24">
        <v>85453</v>
      </c>
      <c r="V7" s="23"/>
      <c r="W7" s="24">
        <v>83052</v>
      </c>
      <c r="Y7" s="23"/>
      <c r="Z7" s="24">
        <v>83708</v>
      </c>
      <c r="AB7" s="23"/>
      <c r="AC7" s="24">
        <v>82347</v>
      </c>
    </row>
    <row r="8" spans="1:31">
      <c r="A8" s="23"/>
      <c r="B8" s="24">
        <v>85748</v>
      </c>
      <c r="D8" s="23"/>
      <c r="E8" s="31">
        <v>80339</v>
      </c>
      <c r="G8" s="23"/>
      <c r="H8" s="24">
        <v>85244</v>
      </c>
      <c r="J8" s="23"/>
      <c r="K8" s="24">
        <v>85646</v>
      </c>
      <c r="M8" s="23"/>
      <c r="N8" s="24">
        <v>82294</v>
      </c>
      <c r="P8" s="23"/>
      <c r="Q8" s="24">
        <v>85368</v>
      </c>
      <c r="S8" s="23"/>
      <c r="T8" s="24">
        <v>85456</v>
      </c>
      <c r="V8" s="23"/>
      <c r="W8" s="24">
        <v>83059</v>
      </c>
      <c r="Y8" s="23"/>
      <c r="Z8" s="24">
        <v>83714</v>
      </c>
      <c r="AB8" s="23"/>
      <c r="AC8" s="24">
        <v>82349</v>
      </c>
    </row>
    <row r="9" spans="1:31">
      <c r="A9" s="23"/>
      <c r="B9" s="24">
        <v>82166</v>
      </c>
      <c r="D9" s="23"/>
      <c r="E9" s="31">
        <v>80469</v>
      </c>
      <c r="G9" s="23"/>
      <c r="H9" s="24">
        <v>85254</v>
      </c>
      <c r="J9" s="23"/>
      <c r="K9" s="24">
        <v>85567</v>
      </c>
      <c r="M9" s="23"/>
      <c r="N9" s="24">
        <v>82216</v>
      </c>
      <c r="P9" s="23"/>
      <c r="Q9" s="24">
        <v>85391</v>
      </c>
      <c r="S9" s="23"/>
      <c r="T9" s="24">
        <v>85457</v>
      </c>
      <c r="V9" s="23"/>
      <c r="W9" s="24">
        <v>83064</v>
      </c>
      <c r="Y9" s="23"/>
      <c r="Z9" s="24">
        <v>83727</v>
      </c>
      <c r="AB9" s="23"/>
      <c r="AC9" s="24">
        <v>82362</v>
      </c>
    </row>
    <row r="10" spans="1:31">
      <c r="A10" s="23"/>
      <c r="B10" s="24">
        <v>85630</v>
      </c>
      <c r="D10" s="23"/>
      <c r="E10" s="31">
        <v>80538</v>
      </c>
      <c r="G10" s="23"/>
      <c r="H10" s="24">
        <v>85241</v>
      </c>
      <c r="J10" s="23"/>
      <c r="K10" s="24">
        <v>85586</v>
      </c>
      <c r="M10" s="23"/>
      <c r="N10" s="24">
        <v>82272</v>
      </c>
      <c r="P10" s="23"/>
      <c r="Q10" s="24">
        <v>85406</v>
      </c>
      <c r="S10" s="23"/>
      <c r="T10" s="24">
        <v>85459</v>
      </c>
      <c r="V10" s="23"/>
      <c r="W10" s="24">
        <v>83071</v>
      </c>
      <c r="Y10" s="23"/>
      <c r="Z10" s="24">
        <v>83730</v>
      </c>
      <c r="AB10" s="23"/>
      <c r="AC10" s="24">
        <v>82364</v>
      </c>
    </row>
    <row r="11" spans="1:31">
      <c r="A11" s="23"/>
      <c r="B11" s="24">
        <v>82031</v>
      </c>
      <c r="D11" s="23"/>
      <c r="E11" s="31">
        <v>80539</v>
      </c>
      <c r="G11" s="23"/>
      <c r="H11" s="24">
        <v>85259</v>
      </c>
      <c r="J11" s="23"/>
      <c r="K11" s="24">
        <v>85625</v>
      </c>
      <c r="M11" s="23"/>
      <c r="N11" s="24">
        <v>82205</v>
      </c>
      <c r="P11" s="23"/>
      <c r="Q11" s="24">
        <v>85414</v>
      </c>
      <c r="S11" s="23"/>
      <c r="T11" s="24">
        <v>85461</v>
      </c>
      <c r="V11" s="23"/>
      <c r="W11" s="24">
        <v>83075</v>
      </c>
      <c r="Y11" s="23"/>
      <c r="Z11" s="24">
        <v>83734</v>
      </c>
      <c r="AB11" s="23"/>
      <c r="AC11" s="24">
        <v>82368</v>
      </c>
    </row>
    <row r="12" spans="1:31">
      <c r="A12" s="23"/>
      <c r="B12" s="24">
        <v>85540</v>
      </c>
      <c r="D12" s="23"/>
      <c r="E12" s="31">
        <v>80634</v>
      </c>
      <c r="G12" s="23"/>
      <c r="H12" s="24">
        <v>85247</v>
      </c>
      <c r="J12" s="23"/>
      <c r="K12" s="24">
        <v>85652</v>
      </c>
      <c r="M12" s="23"/>
      <c r="N12" s="24">
        <v>82239</v>
      </c>
      <c r="P12" s="23"/>
      <c r="Q12" s="24">
        <v>85386</v>
      </c>
      <c r="S12" s="23"/>
      <c r="T12" s="24">
        <v>85462</v>
      </c>
      <c r="V12" s="23"/>
      <c r="W12" s="24">
        <v>83080</v>
      </c>
      <c r="Y12" s="23"/>
      <c r="Z12" s="24">
        <v>83735</v>
      </c>
      <c r="AB12" s="23"/>
      <c r="AC12" s="24">
        <v>82371</v>
      </c>
    </row>
    <row r="13" spans="1:31">
      <c r="A13" s="23"/>
      <c r="B13" s="24">
        <v>85662</v>
      </c>
      <c r="D13" s="23"/>
      <c r="E13" s="31">
        <v>80636</v>
      </c>
      <c r="G13" s="23"/>
      <c r="H13" s="24">
        <v>85229</v>
      </c>
      <c r="J13" s="23"/>
      <c r="K13" s="24">
        <v>85591</v>
      </c>
      <c r="M13" s="23"/>
      <c r="N13" s="24">
        <v>82281</v>
      </c>
      <c r="P13" s="23"/>
      <c r="Q13" s="24">
        <v>85417</v>
      </c>
      <c r="S13" s="23"/>
      <c r="T13" s="24">
        <v>85464</v>
      </c>
      <c r="V13" s="23"/>
      <c r="W13" s="24">
        <v>83083</v>
      </c>
      <c r="Y13" s="23"/>
      <c r="Z13" s="24">
        <v>83737</v>
      </c>
      <c r="AB13" s="23"/>
      <c r="AC13" s="24">
        <v>82373</v>
      </c>
    </row>
    <row r="14" spans="1:31">
      <c r="A14" s="23"/>
      <c r="B14" s="24">
        <v>85635</v>
      </c>
      <c r="D14" s="23"/>
      <c r="E14" s="31">
        <v>80637</v>
      </c>
      <c r="G14" s="23"/>
      <c r="H14" s="24">
        <v>85258</v>
      </c>
      <c r="J14" s="23"/>
      <c r="K14" s="24">
        <v>85669</v>
      </c>
      <c r="M14" s="23"/>
      <c r="N14" s="24">
        <v>82297</v>
      </c>
      <c r="P14" s="23"/>
      <c r="Q14" s="24">
        <v>85419</v>
      </c>
      <c r="S14" s="23"/>
      <c r="T14" s="24">
        <v>85465</v>
      </c>
      <c r="V14" s="23"/>
      <c r="W14" s="24">
        <v>83088</v>
      </c>
      <c r="Y14" s="23"/>
      <c r="Z14" s="24">
        <v>83739</v>
      </c>
      <c r="AB14" s="23"/>
      <c r="AC14" s="24">
        <v>82377</v>
      </c>
    </row>
    <row r="15" spans="1:31">
      <c r="A15" s="23"/>
      <c r="B15" s="24">
        <v>85737</v>
      </c>
      <c r="D15" s="23"/>
      <c r="E15" s="31">
        <v>80638</v>
      </c>
      <c r="G15" s="23"/>
      <c r="H15" s="24">
        <v>85256</v>
      </c>
      <c r="J15" s="23"/>
      <c r="K15" s="24">
        <v>85570</v>
      </c>
      <c r="M15" s="23"/>
      <c r="N15" s="24">
        <v>82299</v>
      </c>
      <c r="P15" s="23"/>
      <c r="Q15" s="24">
        <v>85375</v>
      </c>
      <c r="S15" s="23"/>
      <c r="T15" s="24">
        <v>85467</v>
      </c>
      <c r="V15" s="23"/>
      <c r="W15" s="24">
        <v>83093</v>
      </c>
      <c r="Y15" s="23"/>
      <c r="Z15" s="24">
        <v>83700</v>
      </c>
      <c r="AB15" s="23"/>
      <c r="AC15" s="24">
        <v>82380</v>
      </c>
    </row>
    <row r="16" spans="1:31">
      <c r="A16" s="23"/>
      <c r="B16" s="24">
        <v>85551</v>
      </c>
      <c r="D16" s="23"/>
      <c r="E16" s="31">
        <v>80639</v>
      </c>
      <c r="G16" s="23"/>
      <c r="H16" s="24">
        <v>85249</v>
      </c>
      <c r="J16" s="23"/>
      <c r="K16" s="24">
        <v>85598</v>
      </c>
      <c r="M16" s="23"/>
      <c r="N16" s="24">
        <v>82291</v>
      </c>
      <c r="P16" s="23"/>
      <c r="Q16" s="24">
        <v>85376</v>
      </c>
      <c r="S16" s="23"/>
      <c r="T16" s="24">
        <v>85469</v>
      </c>
      <c r="V16" s="23"/>
      <c r="W16" s="24">
        <v>83098</v>
      </c>
      <c r="Y16" s="23"/>
      <c r="Z16" s="24">
        <v>83702</v>
      </c>
      <c r="AB16" s="23"/>
      <c r="AC16" s="24">
        <v>82383</v>
      </c>
    </row>
    <row r="17" spans="1:29">
      <c r="A17" s="23"/>
      <c r="B17" s="24">
        <v>85579</v>
      </c>
      <c r="D17" s="23"/>
      <c r="E17" s="31">
        <v>80686</v>
      </c>
      <c r="G17" s="23"/>
      <c r="H17" s="24">
        <v>85259</v>
      </c>
      <c r="J17" s="23"/>
      <c r="K17" s="24">
        <v>85614</v>
      </c>
      <c r="M17" s="23"/>
      <c r="N17" s="24">
        <v>82279</v>
      </c>
      <c r="P17" s="23"/>
      <c r="Q17" s="24">
        <v>85395</v>
      </c>
      <c r="S17" s="23"/>
      <c r="T17" s="24"/>
      <c r="V17" s="23"/>
      <c r="W17" s="24">
        <v>83101</v>
      </c>
      <c r="Y17" s="23"/>
      <c r="Z17" s="24">
        <v>83704</v>
      </c>
      <c r="AB17" s="23"/>
      <c r="AC17" s="24">
        <v>82386</v>
      </c>
    </row>
    <row r="18" spans="1:29">
      <c r="A18" s="23"/>
      <c r="B18" s="24">
        <v>82061</v>
      </c>
      <c r="D18" s="23"/>
      <c r="E18" s="31">
        <v>80687</v>
      </c>
      <c r="G18" s="23"/>
      <c r="H18" s="24">
        <v>85259</v>
      </c>
      <c r="J18" s="23"/>
      <c r="K18" s="24">
        <v>85592</v>
      </c>
      <c r="M18" s="23"/>
      <c r="N18" s="24">
        <v>82266</v>
      </c>
      <c r="P18" s="23"/>
      <c r="Q18" s="24">
        <v>85416</v>
      </c>
      <c r="S18" s="23"/>
      <c r="T18" s="24"/>
      <c r="V18" s="23"/>
      <c r="W18" s="24">
        <v>83104</v>
      </c>
      <c r="Y18" s="23"/>
      <c r="Z18" s="24">
        <v>83706</v>
      </c>
      <c r="AB18" s="23"/>
      <c r="AC18" s="24">
        <v>82389</v>
      </c>
    </row>
    <row r="19" spans="1:29">
      <c r="A19" s="23"/>
      <c r="B19" s="24">
        <v>82041</v>
      </c>
      <c r="D19" s="23"/>
      <c r="E19" s="31">
        <v>80689</v>
      </c>
      <c r="G19" s="23"/>
      <c r="H19" s="24">
        <v>85238</v>
      </c>
      <c r="J19" s="23"/>
      <c r="K19" s="24">
        <v>85604</v>
      </c>
      <c r="M19" s="23"/>
      <c r="N19" s="24">
        <v>82291</v>
      </c>
      <c r="P19" s="23"/>
      <c r="Q19" s="24">
        <v>85391</v>
      </c>
      <c r="S19" s="23"/>
      <c r="T19" s="24"/>
      <c r="V19" s="23"/>
      <c r="W19" s="24">
        <v>83109</v>
      </c>
      <c r="Y19" s="23"/>
      <c r="Z19" s="24">
        <v>83708</v>
      </c>
      <c r="AB19" s="23"/>
      <c r="AC19" s="24">
        <v>82392</v>
      </c>
    </row>
    <row r="20" spans="1:29">
      <c r="A20" s="23"/>
      <c r="B20" s="24">
        <v>85764</v>
      </c>
      <c r="D20" s="23"/>
      <c r="E20" s="31">
        <v>80796</v>
      </c>
      <c r="G20" s="23"/>
      <c r="H20" s="24">
        <v>85757</v>
      </c>
      <c r="J20" s="23"/>
      <c r="K20" s="24">
        <v>85599</v>
      </c>
      <c r="M20" s="23"/>
      <c r="N20" s="24">
        <v>82278</v>
      </c>
      <c r="P20" s="23"/>
      <c r="Q20" s="24">
        <v>85413</v>
      </c>
      <c r="S20" s="23"/>
      <c r="T20" s="24"/>
      <c r="V20" s="23"/>
      <c r="W20" s="24">
        <v>83112</v>
      </c>
      <c r="Y20" s="23"/>
      <c r="Z20" s="24">
        <v>83712</v>
      </c>
      <c r="AB20" s="23"/>
      <c r="AC20" s="24">
        <v>82393</v>
      </c>
    </row>
    <row r="21" spans="1:29">
      <c r="A21" s="23"/>
      <c r="B21" s="24">
        <v>85521</v>
      </c>
      <c r="D21" s="23"/>
      <c r="E21" s="31">
        <v>80797</v>
      </c>
      <c r="G21" s="23"/>
      <c r="H21" s="24">
        <v>85778</v>
      </c>
      <c r="J21" s="23"/>
      <c r="K21" s="24"/>
      <c r="M21" s="23"/>
      <c r="N21" s="24">
        <v>82285</v>
      </c>
      <c r="P21" s="23"/>
      <c r="Q21" s="24"/>
      <c r="S21" s="23"/>
      <c r="T21" s="24"/>
      <c r="V21" s="23"/>
      <c r="W21" s="24">
        <v>83115</v>
      </c>
      <c r="Y21" s="23"/>
      <c r="Z21" s="24">
        <v>83714</v>
      </c>
      <c r="AB21" s="23"/>
      <c r="AC21" s="24">
        <v>82395</v>
      </c>
    </row>
    <row r="22" spans="1:29">
      <c r="A22" s="23"/>
      <c r="B22" s="24">
        <v>82152</v>
      </c>
      <c r="D22" s="23"/>
      <c r="E22" s="31">
        <v>80798</v>
      </c>
      <c r="G22" s="23"/>
      <c r="H22" s="24"/>
      <c r="J22" s="23"/>
      <c r="K22" s="24"/>
      <c r="M22" s="23"/>
      <c r="N22" s="24">
        <v>82287</v>
      </c>
      <c r="P22" s="23"/>
      <c r="Q22" s="24"/>
      <c r="S22" s="23"/>
      <c r="T22" s="24"/>
      <c r="V22" s="23"/>
      <c r="W22" s="24">
        <v>83119</v>
      </c>
      <c r="Y22" s="23"/>
      <c r="Z22" s="24">
        <v>83716</v>
      </c>
      <c r="AB22" s="23"/>
      <c r="AC22" s="24">
        <v>82396</v>
      </c>
    </row>
    <row r="23" spans="1:29">
      <c r="A23" s="23"/>
      <c r="B23" s="24">
        <v>82049</v>
      </c>
      <c r="D23" s="23"/>
      <c r="E23" s="31">
        <v>80799</v>
      </c>
      <c r="G23" s="23"/>
      <c r="H23" s="24"/>
      <c r="J23" s="23"/>
      <c r="K23" s="24"/>
      <c r="M23" s="23"/>
      <c r="N23" s="24">
        <v>82110</v>
      </c>
      <c r="P23" s="23"/>
      <c r="Q23" s="24"/>
      <c r="S23" s="23"/>
      <c r="T23" s="24"/>
      <c r="V23" s="23"/>
      <c r="W23" s="24">
        <v>83122</v>
      </c>
      <c r="Y23" s="23"/>
      <c r="Z23" s="24">
        <v>83718</v>
      </c>
      <c r="AB23" s="23"/>
      <c r="AC23" s="24">
        <v>82398</v>
      </c>
    </row>
    <row r="24" spans="1:29">
      <c r="A24" s="23"/>
      <c r="B24" s="24">
        <v>85640</v>
      </c>
      <c r="D24" s="23"/>
      <c r="E24" s="31">
        <v>80801</v>
      </c>
      <c r="G24" s="23"/>
      <c r="H24" s="24"/>
      <c r="J24" s="23"/>
      <c r="K24" s="24"/>
      <c r="M24" s="23"/>
      <c r="N24" s="24"/>
      <c r="P24" s="23"/>
      <c r="Q24" s="24"/>
      <c r="S24" s="23"/>
      <c r="T24" s="24"/>
      <c r="V24" s="23"/>
      <c r="W24" s="24">
        <v>83123</v>
      </c>
      <c r="Y24" s="23"/>
      <c r="Z24" s="24">
        <v>83720</v>
      </c>
      <c r="AB24" s="23"/>
      <c r="AC24" s="24">
        <v>82399</v>
      </c>
    </row>
    <row r="25" spans="1:29">
      <c r="A25" s="23"/>
      <c r="B25" s="24">
        <v>82054</v>
      </c>
      <c r="D25" s="23"/>
      <c r="E25" s="31">
        <v>80802</v>
      </c>
      <c r="G25" s="23"/>
      <c r="H25" s="24"/>
      <c r="J25" s="23"/>
      <c r="K25" s="24"/>
      <c r="M25" s="23"/>
      <c r="N25" s="24"/>
      <c r="P25" s="23"/>
      <c r="Q25" s="24"/>
      <c r="S25" s="23"/>
      <c r="T25" s="24"/>
      <c r="V25" s="23"/>
      <c r="W25" s="24">
        <v>83126</v>
      </c>
      <c r="Y25" s="23"/>
      <c r="Z25" s="24">
        <v>83722</v>
      </c>
      <c r="AB25" s="23"/>
      <c r="AC25" s="24"/>
    </row>
    <row r="26" spans="1:29">
      <c r="A26" s="23"/>
      <c r="B26" s="24">
        <v>82069</v>
      </c>
      <c r="D26" s="23"/>
      <c r="E26" s="31">
        <v>80803</v>
      </c>
      <c r="G26" s="23"/>
      <c r="H26" s="24"/>
      <c r="J26" s="23"/>
      <c r="K26" s="24"/>
      <c r="M26" s="23"/>
      <c r="N26" s="24"/>
      <c r="P26" s="23"/>
      <c r="Q26" s="24"/>
      <c r="S26" s="23"/>
      <c r="T26" s="24"/>
      <c r="V26" s="23"/>
      <c r="W26" s="24">
        <v>83128</v>
      </c>
      <c r="Y26" s="23"/>
      <c r="Z26" s="24">
        <v>83724</v>
      </c>
      <c r="AB26" s="23"/>
      <c r="AC26" s="24"/>
    </row>
    <row r="27" spans="1:29">
      <c r="A27" s="23"/>
      <c r="B27" s="24">
        <v>82064</v>
      </c>
      <c r="D27" s="23"/>
      <c r="E27" s="31">
        <v>80804</v>
      </c>
      <c r="G27" s="23"/>
      <c r="H27" s="24"/>
      <c r="J27" s="23"/>
      <c r="K27" s="24"/>
      <c r="M27" s="23"/>
      <c r="N27" s="24"/>
      <c r="P27" s="23"/>
      <c r="Q27" s="24"/>
      <c r="S27" s="23"/>
      <c r="T27" s="24"/>
      <c r="V27" s="23"/>
      <c r="W27" s="24">
        <v>83129</v>
      </c>
      <c r="Y27" s="23"/>
      <c r="Z27" s="24">
        <v>83726</v>
      </c>
      <c r="AB27" s="23"/>
      <c r="AC27" s="24"/>
    </row>
    <row r="28" spans="1:29">
      <c r="A28" s="23"/>
      <c r="B28" s="24">
        <v>82024</v>
      </c>
      <c r="D28" s="23"/>
      <c r="E28" s="31">
        <v>80805</v>
      </c>
      <c r="G28" s="23"/>
      <c r="H28" s="24"/>
      <c r="J28" s="23"/>
      <c r="K28" s="24"/>
      <c r="M28" s="23"/>
      <c r="N28" s="24"/>
      <c r="P28" s="23"/>
      <c r="Q28" s="24"/>
      <c r="S28" s="23"/>
      <c r="T28" s="24"/>
      <c r="V28" s="23"/>
      <c r="W28" s="24">
        <v>83131</v>
      </c>
      <c r="Y28" s="23"/>
      <c r="Z28" s="24">
        <v>83728</v>
      </c>
      <c r="AB28" s="23"/>
      <c r="AC28" s="24"/>
    </row>
    <row r="29" spans="1:29">
      <c r="A29" s="23"/>
      <c r="B29" s="24">
        <v>85774</v>
      </c>
      <c r="D29" s="23"/>
      <c r="E29" s="31">
        <v>80807</v>
      </c>
      <c r="G29" s="23"/>
      <c r="H29" s="24"/>
      <c r="J29" s="23"/>
      <c r="K29" s="24"/>
      <c r="M29" s="23"/>
      <c r="N29" s="24"/>
      <c r="P29" s="23"/>
      <c r="Q29" s="24"/>
      <c r="S29" s="23"/>
      <c r="T29" s="24"/>
      <c r="V29" s="23"/>
      <c r="W29" s="24">
        <v>83132</v>
      </c>
      <c r="Y29" s="23"/>
      <c r="Z29" s="24">
        <v>83730</v>
      </c>
      <c r="AB29" s="23"/>
      <c r="AC29" s="24"/>
    </row>
    <row r="30" spans="1:29">
      <c r="A30" s="23"/>
      <c r="B30" s="24">
        <v>82008</v>
      </c>
      <c r="D30" s="23"/>
      <c r="E30" s="31">
        <v>80809</v>
      </c>
      <c r="G30" s="23"/>
      <c r="H30" s="24"/>
      <c r="J30" s="23"/>
      <c r="K30" s="24"/>
      <c r="M30" s="23"/>
      <c r="N30" s="24"/>
      <c r="P30" s="23"/>
      <c r="Q30" s="24"/>
      <c r="S30" s="23"/>
      <c r="T30" s="24"/>
      <c r="V30" s="23"/>
      <c r="W30" s="24">
        <v>83134</v>
      </c>
      <c r="Y30" s="23"/>
      <c r="Z30" s="24">
        <v>83732</v>
      </c>
      <c r="AB30" s="23"/>
      <c r="AC30" s="24"/>
    </row>
    <row r="31" spans="1:29">
      <c r="A31" s="23"/>
      <c r="B31" s="24">
        <v>85716</v>
      </c>
      <c r="D31" s="23"/>
      <c r="E31" s="31">
        <v>80933</v>
      </c>
      <c r="G31" s="23"/>
      <c r="H31" s="24"/>
      <c r="J31" s="23"/>
      <c r="K31" s="24"/>
      <c r="M31" s="23"/>
      <c r="N31" s="24"/>
      <c r="P31" s="23"/>
      <c r="Q31" s="24"/>
      <c r="S31" s="23"/>
      <c r="T31" s="24"/>
      <c r="V31" s="23"/>
      <c r="W31" s="24">
        <v>83135</v>
      </c>
      <c r="Y31" s="23"/>
      <c r="Z31" s="24">
        <v>83734</v>
      </c>
      <c r="AB31" s="23"/>
      <c r="AC31" s="24"/>
    </row>
    <row r="32" spans="1:29">
      <c r="A32" s="23"/>
      <c r="B32" s="24"/>
      <c r="D32" s="23"/>
      <c r="E32" s="31">
        <v>80935</v>
      </c>
      <c r="G32" s="23"/>
      <c r="H32" s="24"/>
      <c r="J32" s="23"/>
      <c r="K32" s="24"/>
      <c r="M32" s="23"/>
      <c r="N32" s="24"/>
      <c r="P32" s="23"/>
      <c r="Q32" s="24"/>
      <c r="S32" s="23"/>
      <c r="T32" s="24"/>
      <c r="V32" s="23"/>
      <c r="W32" s="24">
        <v>83137</v>
      </c>
      <c r="Y32" s="23"/>
      <c r="Z32" s="24">
        <v>83736</v>
      </c>
      <c r="AB32" s="23"/>
      <c r="AC32" s="24"/>
    </row>
    <row r="33" spans="1:29">
      <c r="A33" s="23"/>
      <c r="B33" s="24"/>
      <c r="D33" s="23"/>
      <c r="E33" s="31">
        <v>80937</v>
      </c>
      <c r="G33" s="23"/>
      <c r="H33" s="24"/>
      <c r="J33" s="23"/>
      <c r="K33" s="24"/>
      <c r="M33" s="23"/>
      <c r="N33" s="24"/>
      <c r="P33" s="23"/>
      <c r="Q33" s="24"/>
      <c r="S33" s="23"/>
      <c r="T33" s="24"/>
      <c r="V33" s="23"/>
      <c r="W33" s="24">
        <v>83139</v>
      </c>
      <c r="Y33" s="23"/>
      <c r="Z33" s="24">
        <v>83738</v>
      </c>
      <c r="AB33" s="23"/>
      <c r="AC33" s="24"/>
    </row>
    <row r="34" spans="1:29">
      <c r="A34" s="23"/>
      <c r="B34" s="24"/>
      <c r="D34" s="23"/>
      <c r="E34" s="31">
        <v>80939</v>
      </c>
      <c r="G34" s="23"/>
      <c r="H34" s="24"/>
      <c r="J34" s="23"/>
      <c r="K34" s="24"/>
      <c r="M34" s="23"/>
      <c r="N34" s="24"/>
      <c r="P34" s="23"/>
      <c r="Q34" s="24"/>
      <c r="S34" s="23"/>
      <c r="T34" s="24"/>
      <c r="V34" s="23"/>
      <c r="W34" s="24">
        <v>83512</v>
      </c>
      <c r="Y34" s="23"/>
      <c r="Z34" s="24">
        <v>83740</v>
      </c>
      <c r="AB34" s="23"/>
      <c r="AC34" s="24"/>
    </row>
    <row r="35" spans="1:29">
      <c r="A35" s="23"/>
      <c r="B35" s="24"/>
      <c r="D35" s="23"/>
      <c r="E35" s="31">
        <v>80992</v>
      </c>
      <c r="G35" s="23"/>
      <c r="H35" s="24"/>
      <c r="J35" s="23"/>
      <c r="K35" s="24"/>
      <c r="M35" s="23"/>
      <c r="N35" s="24"/>
      <c r="P35" s="23"/>
      <c r="Q35" s="24"/>
      <c r="S35" s="23"/>
      <c r="T35" s="24"/>
      <c r="V35" s="23"/>
      <c r="W35" s="24">
        <v>83520</v>
      </c>
      <c r="Y35" s="23"/>
      <c r="Z35" s="24"/>
      <c r="AB35" s="23"/>
      <c r="AC35" s="24"/>
    </row>
    <row r="36" spans="1:29">
      <c r="A36" s="23"/>
      <c r="B36" s="24"/>
      <c r="D36" s="23"/>
      <c r="E36" s="31">
        <v>80993</v>
      </c>
      <c r="G36" s="23"/>
      <c r="H36" s="24"/>
      <c r="J36" s="23"/>
      <c r="K36" s="24"/>
      <c r="M36" s="23"/>
      <c r="N36" s="24"/>
      <c r="P36" s="23"/>
      <c r="Q36" s="24"/>
      <c r="S36" s="23"/>
      <c r="T36" s="24"/>
      <c r="V36" s="23"/>
      <c r="W36" s="24">
        <v>83524</v>
      </c>
      <c r="Y36" s="23"/>
      <c r="Z36" s="24"/>
      <c r="AB36" s="23"/>
      <c r="AC36" s="24"/>
    </row>
    <row r="37" spans="1:29">
      <c r="A37" s="23"/>
      <c r="B37" s="24"/>
      <c r="D37" s="23"/>
      <c r="E37" s="31">
        <v>80995</v>
      </c>
      <c r="G37" s="23"/>
      <c r="H37" s="24"/>
      <c r="J37" s="23"/>
      <c r="K37" s="24"/>
      <c r="M37" s="23"/>
      <c r="N37" s="24"/>
      <c r="P37" s="23"/>
      <c r="Q37" s="24"/>
      <c r="S37" s="23"/>
      <c r="T37" s="24"/>
      <c r="V37" s="23"/>
      <c r="W37" s="24">
        <v>83527</v>
      </c>
      <c r="Y37" s="23"/>
      <c r="Z37" s="24"/>
      <c r="AB37" s="23"/>
      <c r="AC37" s="24"/>
    </row>
    <row r="38" spans="1:29">
      <c r="A38" s="23"/>
      <c r="B38" s="24"/>
      <c r="D38" s="23"/>
      <c r="E38" s="31">
        <v>80997</v>
      </c>
      <c r="G38" s="23"/>
      <c r="H38" s="24"/>
      <c r="J38" s="23"/>
      <c r="K38" s="24"/>
      <c r="M38" s="23"/>
      <c r="N38" s="24"/>
      <c r="P38" s="23"/>
      <c r="Q38" s="24"/>
      <c r="S38" s="23"/>
      <c r="T38" s="24"/>
      <c r="V38" s="23"/>
      <c r="W38" s="24">
        <v>83530</v>
      </c>
      <c r="Y38" s="23"/>
      <c r="Z38" s="24"/>
      <c r="AB38" s="23"/>
      <c r="AC38" s="24"/>
    </row>
    <row r="39" spans="1:29">
      <c r="A39" s="23"/>
      <c r="B39" s="24"/>
      <c r="D39" s="23"/>
      <c r="E39" s="31">
        <v>80999</v>
      </c>
      <c r="G39" s="23"/>
      <c r="H39" s="24"/>
      <c r="J39" s="23"/>
      <c r="K39" s="24"/>
      <c r="M39" s="23"/>
      <c r="N39" s="24"/>
      <c r="P39" s="23"/>
      <c r="Q39" s="24"/>
      <c r="S39" s="23"/>
      <c r="T39" s="24"/>
      <c r="V39" s="23"/>
      <c r="W39" s="24">
        <v>83533</v>
      </c>
      <c r="Y39" s="23"/>
      <c r="Z39" s="24"/>
      <c r="AB39" s="23"/>
      <c r="AC39" s="24"/>
    </row>
    <row r="40" spans="1:29">
      <c r="A40" s="23"/>
      <c r="B40" s="24"/>
      <c r="D40" s="23"/>
      <c r="E40" s="31">
        <v>81241</v>
      </c>
      <c r="G40" s="23"/>
      <c r="H40" s="24"/>
      <c r="J40" s="23"/>
      <c r="K40" s="24"/>
      <c r="M40" s="23"/>
      <c r="N40" s="24"/>
      <c r="P40" s="23"/>
      <c r="Q40" s="24"/>
      <c r="S40" s="23"/>
      <c r="T40" s="24"/>
      <c r="V40" s="23"/>
      <c r="W40" s="24">
        <v>83536</v>
      </c>
      <c r="Y40" s="23"/>
      <c r="Z40" s="24"/>
      <c r="AB40" s="23"/>
      <c r="AC40" s="24"/>
    </row>
    <row r="41" spans="1:29">
      <c r="A41" s="23"/>
      <c r="B41" s="24"/>
      <c r="D41" s="23"/>
      <c r="E41" s="31">
        <v>81243</v>
      </c>
      <c r="G41" s="23"/>
      <c r="H41" s="24"/>
      <c r="J41" s="23"/>
      <c r="K41" s="24"/>
      <c r="M41" s="23"/>
      <c r="N41" s="24"/>
      <c r="P41" s="23"/>
      <c r="Q41" s="24"/>
      <c r="S41" s="23"/>
      <c r="T41" s="24"/>
      <c r="V41" s="23"/>
      <c r="W41" s="24">
        <v>83539</v>
      </c>
      <c r="Y41" s="23"/>
      <c r="Z41" s="24"/>
      <c r="AB41" s="23"/>
      <c r="AC41" s="24"/>
    </row>
    <row r="42" spans="1:29">
      <c r="A42" s="23"/>
      <c r="B42" s="24"/>
      <c r="D42" s="23"/>
      <c r="E42" s="31">
        <v>81245</v>
      </c>
      <c r="G42" s="23"/>
      <c r="H42" s="24"/>
      <c r="J42" s="23"/>
      <c r="K42" s="24"/>
      <c r="M42" s="23"/>
      <c r="N42" s="24"/>
      <c r="P42" s="23"/>
      <c r="Q42" s="24"/>
      <c r="S42" s="23"/>
      <c r="T42" s="24"/>
      <c r="V42" s="23"/>
      <c r="W42" s="24">
        <v>83543</v>
      </c>
      <c r="Y42" s="23"/>
      <c r="Z42" s="24"/>
      <c r="AB42" s="23"/>
      <c r="AC42" s="24"/>
    </row>
    <row r="43" spans="1:29">
      <c r="A43" s="23"/>
      <c r="B43" s="24"/>
      <c r="D43" s="23"/>
      <c r="E43" s="31">
        <v>81247</v>
      </c>
      <c r="G43" s="23"/>
      <c r="H43" s="24"/>
      <c r="J43" s="23"/>
      <c r="K43" s="24"/>
      <c r="M43" s="23"/>
      <c r="N43" s="24"/>
      <c r="P43" s="23"/>
      <c r="Q43" s="24"/>
      <c r="S43" s="23"/>
      <c r="T43" s="24"/>
      <c r="V43" s="23"/>
      <c r="W43" s="24">
        <v>83544</v>
      </c>
      <c r="Y43" s="23"/>
      <c r="Z43" s="24"/>
      <c r="AB43" s="23"/>
      <c r="AC43" s="24"/>
    </row>
    <row r="44" spans="1:29">
      <c r="A44" s="23"/>
      <c r="B44" s="24"/>
      <c r="D44" s="23"/>
      <c r="E44" s="31">
        <v>81249</v>
      </c>
      <c r="G44" s="23"/>
      <c r="H44" s="24"/>
      <c r="J44" s="23"/>
      <c r="K44" s="24"/>
      <c r="M44" s="23"/>
      <c r="N44" s="24"/>
      <c r="P44" s="23"/>
      <c r="Q44" s="24"/>
      <c r="S44" s="23"/>
      <c r="T44" s="24"/>
      <c r="V44" s="23"/>
      <c r="W44" s="24">
        <v>83546</v>
      </c>
      <c r="Y44" s="23"/>
      <c r="Z44" s="24"/>
      <c r="AB44" s="23"/>
      <c r="AC44" s="24"/>
    </row>
    <row r="45" spans="1:29">
      <c r="A45" s="23"/>
      <c r="B45" s="24"/>
      <c r="D45" s="23"/>
      <c r="E45" s="31">
        <v>81369</v>
      </c>
      <c r="G45" s="23"/>
      <c r="H45" s="24"/>
      <c r="J45" s="23"/>
      <c r="K45" s="24"/>
      <c r="M45" s="23"/>
      <c r="N45" s="24"/>
      <c r="P45" s="23"/>
      <c r="Q45" s="24"/>
      <c r="S45" s="23"/>
      <c r="T45" s="24"/>
      <c r="V45" s="23"/>
      <c r="W45" s="24">
        <v>83547</v>
      </c>
      <c r="Y45" s="23"/>
      <c r="Z45" s="24"/>
      <c r="AB45" s="23"/>
      <c r="AC45" s="24"/>
    </row>
    <row r="46" spans="1:29">
      <c r="A46" s="23"/>
      <c r="B46" s="24"/>
      <c r="D46" s="23"/>
      <c r="E46" s="31">
        <v>81371</v>
      </c>
      <c r="G46" s="23"/>
      <c r="H46" s="24"/>
      <c r="J46" s="23"/>
      <c r="K46" s="24"/>
      <c r="M46" s="23"/>
      <c r="N46" s="24"/>
      <c r="P46" s="23"/>
      <c r="Q46" s="24"/>
      <c r="S46" s="23"/>
      <c r="T46" s="24"/>
      <c r="V46" s="23"/>
      <c r="W46" s="24">
        <v>83549</v>
      </c>
      <c r="Y46" s="23"/>
      <c r="Z46" s="24"/>
      <c r="AB46" s="23"/>
      <c r="AC46" s="24"/>
    </row>
    <row r="47" spans="1:29">
      <c r="A47" s="23"/>
      <c r="B47" s="24"/>
      <c r="D47" s="23"/>
      <c r="E47" s="31">
        <v>81373</v>
      </c>
      <c r="G47" s="23"/>
      <c r="H47" s="24"/>
      <c r="J47" s="23"/>
      <c r="K47" s="24"/>
      <c r="M47" s="23"/>
      <c r="N47" s="24"/>
      <c r="P47" s="23"/>
      <c r="Q47" s="24"/>
      <c r="S47" s="23"/>
      <c r="T47" s="24"/>
      <c r="V47" s="23"/>
      <c r="W47" s="24">
        <v>83550</v>
      </c>
      <c r="Y47" s="23"/>
      <c r="Z47" s="24"/>
      <c r="AB47" s="23"/>
      <c r="AC47" s="24"/>
    </row>
    <row r="48" spans="1:29">
      <c r="A48" s="23"/>
      <c r="B48" s="24"/>
      <c r="D48" s="23"/>
      <c r="E48" s="31">
        <v>81375</v>
      </c>
      <c r="G48" s="23"/>
      <c r="H48" s="24"/>
      <c r="J48" s="23"/>
      <c r="K48" s="24"/>
      <c r="M48" s="23"/>
      <c r="N48" s="24"/>
      <c r="P48" s="23"/>
      <c r="Q48" s="24"/>
      <c r="S48" s="23"/>
      <c r="T48" s="24"/>
      <c r="V48" s="23"/>
      <c r="W48" s="24">
        <v>83552</v>
      </c>
      <c r="Y48" s="23"/>
      <c r="Z48" s="24"/>
      <c r="AB48" s="23"/>
      <c r="AC48" s="24"/>
    </row>
    <row r="49" spans="1:29">
      <c r="A49" s="23"/>
      <c r="B49" s="24"/>
      <c r="D49" s="23"/>
      <c r="E49" s="31">
        <v>81377</v>
      </c>
      <c r="G49" s="23"/>
      <c r="H49" s="24"/>
      <c r="J49" s="23"/>
      <c r="K49" s="24"/>
      <c r="M49" s="23"/>
      <c r="N49" s="24"/>
      <c r="P49" s="23"/>
      <c r="Q49" s="24"/>
      <c r="S49" s="23"/>
      <c r="T49" s="24"/>
      <c r="V49" s="23"/>
      <c r="W49" s="24">
        <v>83553</v>
      </c>
      <c r="Y49" s="23"/>
      <c r="Z49" s="24"/>
      <c r="AB49" s="23"/>
      <c r="AC49" s="24"/>
    </row>
    <row r="50" spans="1:29">
      <c r="A50" s="23"/>
      <c r="B50" s="24"/>
      <c r="D50" s="23"/>
      <c r="E50" s="31">
        <v>81379</v>
      </c>
      <c r="G50" s="23"/>
      <c r="H50" s="24"/>
      <c r="J50" s="23"/>
      <c r="K50" s="24"/>
      <c r="M50" s="23"/>
      <c r="N50" s="24"/>
      <c r="P50" s="23"/>
      <c r="Q50" s="24"/>
      <c r="S50" s="23"/>
      <c r="T50" s="24"/>
      <c r="V50" s="23"/>
      <c r="W50" s="24">
        <v>83556</v>
      </c>
      <c r="Y50" s="23"/>
      <c r="Z50" s="24"/>
      <c r="AB50" s="23"/>
      <c r="AC50" s="24"/>
    </row>
    <row r="51" spans="1:29">
      <c r="A51" s="23"/>
      <c r="B51" s="24"/>
      <c r="D51" s="23"/>
      <c r="E51" s="31">
        <v>81475</v>
      </c>
      <c r="G51" s="23"/>
      <c r="H51" s="24"/>
      <c r="J51" s="23"/>
      <c r="K51" s="24"/>
      <c r="M51" s="23"/>
      <c r="N51" s="24"/>
      <c r="P51" s="23"/>
      <c r="Q51" s="24"/>
      <c r="S51" s="23"/>
      <c r="T51" s="24"/>
      <c r="V51" s="23"/>
      <c r="W51" s="24">
        <v>83558</v>
      </c>
      <c r="Y51" s="23"/>
      <c r="Z51" s="24"/>
      <c r="AB51" s="23"/>
      <c r="AC51" s="24"/>
    </row>
    <row r="52" spans="1:29">
      <c r="A52" s="23"/>
      <c r="B52" s="24"/>
      <c r="D52" s="23"/>
      <c r="E52" s="31">
        <v>81476</v>
      </c>
      <c r="G52" s="23"/>
      <c r="H52" s="24"/>
      <c r="J52" s="23"/>
      <c r="K52" s="24"/>
      <c r="M52" s="23"/>
      <c r="N52" s="24"/>
      <c r="P52" s="23"/>
      <c r="Q52" s="24"/>
      <c r="S52" s="23"/>
      <c r="T52" s="24"/>
      <c r="V52" s="23"/>
      <c r="W52" s="24">
        <v>83559</v>
      </c>
      <c r="Y52" s="23"/>
      <c r="Z52" s="24"/>
      <c r="AB52" s="23"/>
      <c r="AC52" s="24"/>
    </row>
    <row r="53" spans="1:29">
      <c r="A53" s="23"/>
      <c r="B53" s="24"/>
      <c r="D53" s="23"/>
      <c r="E53" s="31">
        <v>81477</v>
      </c>
      <c r="G53" s="23"/>
      <c r="H53" s="24"/>
      <c r="J53" s="23"/>
      <c r="K53" s="24"/>
      <c r="M53" s="23"/>
      <c r="N53" s="24"/>
      <c r="P53" s="23"/>
      <c r="Q53" s="24"/>
      <c r="S53" s="23"/>
      <c r="T53" s="24"/>
      <c r="V53" s="23"/>
      <c r="W53" s="24">
        <v>83561</v>
      </c>
      <c r="Y53" s="23"/>
      <c r="Z53" s="24"/>
      <c r="AB53" s="23"/>
      <c r="AC53" s="24"/>
    </row>
    <row r="54" spans="1:29">
      <c r="A54" s="23"/>
      <c r="B54" s="24"/>
      <c r="D54" s="23"/>
      <c r="E54" s="31">
        <v>81479</v>
      </c>
      <c r="G54" s="23"/>
      <c r="H54" s="24"/>
      <c r="J54" s="23"/>
      <c r="K54" s="24"/>
      <c r="M54" s="23"/>
      <c r="N54" s="24"/>
      <c r="P54" s="23"/>
      <c r="Q54" s="24"/>
      <c r="S54" s="23"/>
      <c r="T54" s="24"/>
      <c r="V54" s="23"/>
      <c r="W54" s="24">
        <v>83562</v>
      </c>
      <c r="Y54" s="23"/>
      <c r="Z54" s="24"/>
      <c r="AB54" s="23"/>
      <c r="AC54" s="24"/>
    </row>
    <row r="55" spans="1:29">
      <c r="A55" s="23"/>
      <c r="B55" s="24"/>
      <c r="D55" s="23"/>
      <c r="E55" s="31">
        <v>81539</v>
      </c>
      <c r="G55" s="23"/>
      <c r="H55" s="24"/>
      <c r="J55" s="23"/>
      <c r="K55" s="24"/>
      <c r="M55" s="23"/>
      <c r="N55" s="24"/>
      <c r="P55" s="23"/>
      <c r="Q55" s="24"/>
      <c r="S55" s="23"/>
      <c r="T55" s="24"/>
      <c r="V55" s="23"/>
      <c r="W55" s="24">
        <v>83564</v>
      </c>
      <c r="Y55" s="23"/>
      <c r="Z55" s="24"/>
      <c r="AB55" s="23"/>
      <c r="AC55" s="24"/>
    </row>
    <row r="56" spans="1:29">
      <c r="A56" s="23"/>
      <c r="B56" s="24"/>
      <c r="D56" s="23"/>
      <c r="E56" s="31">
        <v>81541</v>
      </c>
      <c r="G56" s="23"/>
      <c r="H56" s="24"/>
      <c r="J56" s="23"/>
      <c r="K56" s="24"/>
      <c r="M56" s="23"/>
      <c r="N56" s="24"/>
      <c r="P56" s="23"/>
      <c r="Q56" s="24"/>
      <c r="S56" s="23"/>
      <c r="T56" s="24"/>
      <c r="V56" s="23"/>
      <c r="W56" s="24">
        <v>83567</v>
      </c>
      <c r="Y56" s="23"/>
      <c r="Z56" s="24"/>
      <c r="AB56" s="23"/>
      <c r="AC56" s="24"/>
    </row>
    <row r="57" spans="1:29">
      <c r="A57" s="23"/>
      <c r="B57" s="24"/>
      <c r="D57" s="23"/>
      <c r="E57" s="31">
        <v>81543</v>
      </c>
      <c r="G57" s="23"/>
      <c r="H57" s="24"/>
      <c r="J57" s="23"/>
      <c r="K57" s="24"/>
      <c r="M57" s="23"/>
      <c r="N57" s="24"/>
      <c r="P57" s="23"/>
      <c r="Q57" s="24"/>
      <c r="S57" s="23"/>
      <c r="T57" s="24"/>
      <c r="V57" s="23"/>
      <c r="W57" s="24">
        <v>83569</v>
      </c>
      <c r="Y57" s="23"/>
      <c r="Z57" s="24"/>
      <c r="AB57" s="23"/>
      <c r="AC57" s="24"/>
    </row>
    <row r="58" spans="1:29">
      <c r="A58" s="23"/>
      <c r="B58" s="24"/>
      <c r="D58" s="23"/>
      <c r="E58" s="31">
        <v>81545</v>
      </c>
      <c r="G58" s="23"/>
      <c r="H58" s="24"/>
      <c r="J58" s="23"/>
      <c r="K58" s="24"/>
      <c r="M58" s="23"/>
      <c r="N58" s="24"/>
      <c r="P58" s="23"/>
      <c r="Q58" s="24"/>
      <c r="S58" s="23"/>
      <c r="T58" s="24"/>
      <c r="V58" s="23"/>
      <c r="W58" s="24">
        <v>83570</v>
      </c>
      <c r="Y58" s="23"/>
      <c r="Z58" s="24"/>
      <c r="AB58" s="23"/>
      <c r="AC58" s="24"/>
    </row>
    <row r="59" spans="1:29">
      <c r="A59" s="23"/>
      <c r="B59" s="24"/>
      <c r="D59" s="23"/>
      <c r="E59" s="31">
        <v>81547</v>
      </c>
      <c r="G59" s="23"/>
      <c r="H59" s="24"/>
      <c r="J59" s="23"/>
      <c r="K59" s="24"/>
      <c r="M59" s="23"/>
      <c r="N59" s="24"/>
      <c r="P59" s="23"/>
      <c r="Q59" s="24"/>
      <c r="S59" s="23"/>
      <c r="T59" s="24"/>
      <c r="V59" s="23"/>
      <c r="W59" s="24">
        <v>83573</v>
      </c>
      <c r="Y59" s="23"/>
      <c r="Z59" s="24"/>
      <c r="AB59" s="23"/>
      <c r="AC59" s="24"/>
    </row>
    <row r="60" spans="1:29">
      <c r="A60" s="23"/>
      <c r="B60" s="24"/>
      <c r="D60" s="23"/>
      <c r="E60" s="31">
        <v>81549</v>
      </c>
      <c r="G60" s="23"/>
      <c r="H60" s="24"/>
      <c r="J60" s="23"/>
      <c r="K60" s="24"/>
      <c r="M60" s="23"/>
      <c r="N60" s="24"/>
      <c r="P60" s="23"/>
      <c r="Q60" s="24"/>
      <c r="S60" s="23"/>
      <c r="T60" s="24"/>
      <c r="V60" s="23"/>
      <c r="W60" s="24"/>
      <c r="Y60" s="23"/>
      <c r="Z60" s="24"/>
      <c r="AB60" s="23"/>
      <c r="AC60" s="24"/>
    </row>
    <row r="61" spans="1:29">
      <c r="A61" s="23"/>
      <c r="B61" s="24"/>
      <c r="D61" s="23"/>
      <c r="E61" s="31">
        <v>81667</v>
      </c>
      <c r="G61" s="23"/>
      <c r="H61" s="24"/>
      <c r="J61" s="23"/>
      <c r="K61" s="24"/>
      <c r="M61" s="23"/>
      <c r="N61" s="24"/>
      <c r="P61" s="23"/>
      <c r="Q61" s="24"/>
      <c r="S61" s="23"/>
      <c r="T61" s="24"/>
      <c r="V61" s="23"/>
      <c r="W61" s="24"/>
      <c r="Y61" s="23"/>
      <c r="Z61" s="24"/>
      <c r="AB61" s="23"/>
      <c r="AC61" s="24"/>
    </row>
    <row r="62" spans="1:29">
      <c r="A62" s="23"/>
      <c r="B62" s="24"/>
      <c r="D62" s="23"/>
      <c r="E62" s="31">
        <v>81669</v>
      </c>
      <c r="G62" s="23"/>
      <c r="H62" s="24"/>
      <c r="J62" s="23"/>
      <c r="K62" s="24"/>
      <c r="M62" s="23"/>
      <c r="N62" s="24"/>
      <c r="P62" s="23"/>
      <c r="Q62" s="24"/>
      <c r="S62" s="23"/>
      <c r="T62" s="24"/>
      <c r="V62" s="23"/>
      <c r="W62" s="24"/>
      <c r="Y62" s="23"/>
      <c r="Z62" s="24"/>
      <c r="AB62" s="23"/>
      <c r="AC62" s="24"/>
    </row>
    <row r="63" spans="1:29">
      <c r="A63" s="23"/>
      <c r="B63" s="24"/>
      <c r="D63" s="23"/>
      <c r="E63" s="31">
        <v>81671</v>
      </c>
      <c r="G63" s="23"/>
      <c r="H63" s="24"/>
      <c r="J63" s="23"/>
      <c r="K63" s="24"/>
      <c r="M63" s="23"/>
      <c r="N63" s="24"/>
      <c r="P63" s="23"/>
      <c r="Q63" s="24"/>
      <c r="S63" s="23"/>
      <c r="T63" s="24"/>
      <c r="V63" s="23"/>
      <c r="W63" s="24"/>
      <c r="Y63" s="23"/>
      <c r="Z63" s="24"/>
      <c r="AB63" s="23"/>
      <c r="AC63" s="24"/>
    </row>
    <row r="64" spans="1:29">
      <c r="A64" s="23"/>
      <c r="B64" s="24"/>
      <c r="D64" s="23"/>
      <c r="E64" s="31">
        <v>81673</v>
      </c>
      <c r="G64" s="23"/>
      <c r="H64" s="24"/>
      <c r="J64" s="23"/>
      <c r="K64" s="24"/>
      <c r="M64" s="23"/>
      <c r="N64" s="24"/>
      <c r="P64" s="23"/>
      <c r="Q64" s="24"/>
      <c r="S64" s="23"/>
      <c r="T64" s="24"/>
      <c r="V64" s="23"/>
      <c r="W64" s="24"/>
      <c r="Y64" s="23"/>
      <c r="Z64" s="24"/>
      <c r="AB64" s="23"/>
      <c r="AC64" s="24"/>
    </row>
    <row r="65" spans="1:29">
      <c r="A65" s="23"/>
      <c r="B65" s="24"/>
      <c r="D65" s="23"/>
      <c r="E65" s="31">
        <v>81675</v>
      </c>
      <c r="G65" s="23"/>
      <c r="H65" s="24"/>
      <c r="J65" s="23"/>
      <c r="K65" s="24"/>
      <c r="M65" s="23"/>
      <c r="N65" s="24"/>
      <c r="P65" s="23"/>
      <c r="Q65" s="24"/>
      <c r="S65" s="23"/>
      <c r="T65" s="24"/>
      <c r="V65" s="23"/>
      <c r="W65" s="24"/>
      <c r="Y65" s="23"/>
      <c r="Z65" s="24"/>
      <c r="AB65" s="23"/>
      <c r="AC65" s="24"/>
    </row>
    <row r="66" spans="1:29">
      <c r="A66" s="23"/>
      <c r="B66" s="24"/>
      <c r="D66" s="23"/>
      <c r="E66" s="31">
        <v>81677</v>
      </c>
      <c r="G66" s="23"/>
      <c r="H66" s="24"/>
      <c r="J66" s="23"/>
      <c r="K66" s="24"/>
      <c r="M66" s="23"/>
      <c r="N66" s="24"/>
      <c r="P66" s="23"/>
      <c r="Q66" s="24"/>
      <c r="S66" s="23"/>
      <c r="T66" s="24"/>
      <c r="V66" s="23"/>
      <c r="W66" s="24"/>
      <c r="Y66" s="23"/>
      <c r="Z66" s="24"/>
      <c r="AB66" s="23"/>
      <c r="AC66" s="24"/>
    </row>
    <row r="67" spans="1:29">
      <c r="A67" s="23"/>
      <c r="B67" s="24"/>
      <c r="D67" s="23"/>
      <c r="E67" s="31">
        <v>81679</v>
      </c>
      <c r="G67" s="23"/>
      <c r="H67" s="24"/>
      <c r="J67" s="23"/>
      <c r="K67" s="24"/>
      <c r="M67" s="23"/>
      <c r="N67" s="24"/>
      <c r="P67" s="23"/>
      <c r="Q67" s="24"/>
      <c r="S67" s="23"/>
      <c r="T67" s="24"/>
      <c r="V67" s="23"/>
      <c r="W67" s="24"/>
      <c r="Y67" s="23"/>
      <c r="Z67" s="24"/>
      <c r="AB67" s="23"/>
      <c r="AC67" s="24"/>
    </row>
    <row r="68" spans="1:29">
      <c r="A68" s="23"/>
      <c r="B68" s="24"/>
      <c r="D68" s="23"/>
      <c r="E68" s="31">
        <v>81735</v>
      </c>
      <c r="G68" s="23"/>
      <c r="H68" s="24"/>
      <c r="J68" s="23"/>
      <c r="K68" s="24"/>
      <c r="M68" s="23"/>
      <c r="N68" s="24"/>
      <c r="P68" s="23"/>
      <c r="Q68" s="24"/>
      <c r="S68" s="23"/>
      <c r="T68" s="24"/>
      <c r="V68" s="23"/>
      <c r="W68" s="24"/>
      <c r="Y68" s="23"/>
      <c r="Z68" s="24"/>
      <c r="AB68" s="23"/>
      <c r="AC68" s="24"/>
    </row>
    <row r="69" spans="1:29">
      <c r="A69" s="23"/>
      <c r="B69" s="24"/>
      <c r="D69" s="23"/>
      <c r="E69" s="31">
        <v>81737</v>
      </c>
      <c r="G69" s="23"/>
      <c r="H69" s="24"/>
      <c r="J69" s="23"/>
      <c r="K69" s="24"/>
      <c r="M69" s="23"/>
      <c r="N69" s="24"/>
      <c r="P69" s="23"/>
      <c r="Q69" s="24"/>
      <c r="S69" s="23"/>
      <c r="T69" s="24"/>
      <c r="V69" s="23"/>
      <c r="W69" s="24"/>
      <c r="Y69" s="23"/>
      <c r="Z69" s="24"/>
      <c r="AB69" s="23"/>
      <c r="AC69" s="24"/>
    </row>
    <row r="70" spans="1:29">
      <c r="A70" s="23"/>
      <c r="B70" s="24"/>
      <c r="D70" s="23"/>
      <c r="E70" s="31">
        <v>81739</v>
      </c>
      <c r="G70" s="23"/>
      <c r="H70" s="24"/>
      <c r="J70" s="23"/>
      <c r="K70" s="24"/>
      <c r="M70" s="23"/>
      <c r="N70" s="24"/>
      <c r="P70" s="23"/>
      <c r="Q70" s="24"/>
      <c r="S70" s="23"/>
      <c r="T70" s="24"/>
      <c r="V70" s="23"/>
      <c r="W70" s="24"/>
      <c r="Y70" s="23"/>
      <c r="Z70" s="24"/>
      <c r="AB70" s="23"/>
      <c r="AC70" s="24"/>
    </row>
    <row r="71" spans="1:29">
      <c r="A71" s="23"/>
      <c r="B71" s="24"/>
      <c r="D71" s="23"/>
      <c r="E71" s="31">
        <v>81825</v>
      </c>
      <c r="G71" s="23"/>
      <c r="H71" s="24"/>
      <c r="J71" s="23"/>
      <c r="K71" s="24"/>
      <c r="M71" s="23"/>
      <c r="N71" s="24"/>
      <c r="P71" s="23"/>
      <c r="Q71" s="24"/>
      <c r="S71" s="23"/>
      <c r="T71" s="24"/>
      <c r="V71" s="23"/>
      <c r="W71" s="24"/>
      <c r="Y71" s="23"/>
      <c r="Z71" s="24"/>
      <c r="AB71" s="23"/>
      <c r="AC71" s="24"/>
    </row>
    <row r="72" spans="1:29">
      <c r="A72" s="23"/>
      <c r="B72" s="24"/>
      <c r="D72" s="23"/>
      <c r="E72" s="31">
        <v>81827</v>
      </c>
      <c r="G72" s="23"/>
      <c r="H72" s="24"/>
      <c r="J72" s="23"/>
      <c r="K72" s="24"/>
      <c r="M72" s="23"/>
      <c r="N72" s="24"/>
      <c r="P72" s="23"/>
      <c r="Q72" s="24"/>
      <c r="S72" s="23"/>
      <c r="T72" s="24"/>
      <c r="V72" s="23"/>
      <c r="W72" s="24"/>
      <c r="Y72" s="23"/>
      <c r="Z72" s="24"/>
      <c r="AB72" s="23"/>
      <c r="AC72" s="24"/>
    </row>
    <row r="73" spans="1:29">
      <c r="A73" s="23"/>
      <c r="B73" s="24"/>
      <c r="D73" s="23"/>
      <c r="E73" s="31">
        <v>81829</v>
      </c>
      <c r="G73" s="23"/>
      <c r="H73" s="24"/>
      <c r="J73" s="23"/>
      <c r="K73" s="24"/>
      <c r="M73" s="23"/>
      <c r="N73" s="24"/>
      <c r="P73" s="23"/>
      <c r="Q73" s="24"/>
      <c r="S73" s="23"/>
      <c r="T73" s="24"/>
      <c r="V73" s="23"/>
      <c r="W73" s="24"/>
      <c r="Y73" s="23"/>
      <c r="Z73" s="24"/>
      <c r="AB73" s="23"/>
      <c r="AC73" s="24"/>
    </row>
    <row r="74" spans="1:29">
      <c r="A74" s="23"/>
      <c r="B74" s="24"/>
      <c r="D74" s="23"/>
      <c r="E74" s="31">
        <v>81925</v>
      </c>
      <c r="G74" s="23"/>
      <c r="H74" s="24"/>
      <c r="J74" s="23"/>
      <c r="K74" s="24"/>
      <c r="M74" s="23"/>
      <c r="N74" s="24"/>
      <c r="P74" s="23"/>
      <c r="Q74" s="24"/>
      <c r="S74" s="23"/>
      <c r="T74" s="24"/>
      <c r="V74" s="23"/>
      <c r="W74" s="24"/>
      <c r="Y74" s="23"/>
      <c r="Z74" s="24"/>
      <c r="AB74" s="23"/>
      <c r="AC74" s="24"/>
    </row>
    <row r="75" spans="1:29">
      <c r="A75" s="23"/>
      <c r="B75" s="24"/>
      <c r="D75" s="23"/>
      <c r="E75" s="31">
        <v>81927</v>
      </c>
      <c r="G75" s="23"/>
      <c r="H75" s="24"/>
      <c r="J75" s="23"/>
      <c r="K75" s="24"/>
      <c r="M75" s="23"/>
      <c r="N75" s="24"/>
      <c r="P75" s="23"/>
      <c r="Q75" s="24"/>
      <c r="S75" s="23"/>
      <c r="T75" s="24"/>
      <c r="V75" s="23"/>
      <c r="W75" s="24"/>
      <c r="Y75" s="23"/>
      <c r="Z75" s="24"/>
      <c r="AB75" s="23"/>
      <c r="AC75" s="24"/>
    </row>
    <row r="76" spans="1:29">
      <c r="A76" s="23"/>
      <c r="B76" s="24"/>
      <c r="D76" s="23"/>
      <c r="E76" s="31">
        <v>81929</v>
      </c>
      <c r="G76" s="23"/>
      <c r="H76" s="24"/>
      <c r="J76" s="23"/>
      <c r="K76" s="24"/>
      <c r="M76" s="23"/>
      <c r="N76" s="24"/>
      <c r="P76" s="23"/>
      <c r="Q76" s="24"/>
      <c r="S76" s="23"/>
      <c r="T76" s="24"/>
      <c r="V76" s="23"/>
      <c r="W76" s="24"/>
      <c r="Y76" s="23"/>
      <c r="Z76" s="24"/>
      <c r="AB76" s="23"/>
      <c r="AC76" s="24"/>
    </row>
    <row r="77" spans="1:29">
      <c r="A77" s="23"/>
      <c r="B77" s="24"/>
      <c r="D77" s="23"/>
      <c r="E77" s="31">
        <v>80938</v>
      </c>
      <c r="G77" s="23"/>
      <c r="H77" s="24"/>
      <c r="J77" s="23"/>
      <c r="K77" s="24"/>
      <c r="M77" s="23"/>
      <c r="N77" s="24"/>
      <c r="P77" s="23"/>
      <c r="Q77" s="24"/>
      <c r="S77" s="23"/>
      <c r="T77" s="24"/>
      <c r="V77" s="23"/>
      <c r="W77" s="24"/>
      <c r="Y77" s="23"/>
      <c r="Z77" s="24"/>
      <c r="AB77" s="23"/>
      <c r="AC77" s="24"/>
    </row>
    <row r="78" spans="1:29">
      <c r="A78" s="23"/>
      <c r="B78" s="24"/>
      <c r="D78" s="23"/>
      <c r="E78" s="24"/>
      <c r="G78" s="23"/>
      <c r="H78" s="24"/>
      <c r="J78" s="23"/>
      <c r="K78" s="24"/>
      <c r="M78" s="23"/>
      <c r="N78" s="24"/>
      <c r="P78" s="23"/>
      <c r="Q78" s="24"/>
      <c r="S78" s="23"/>
      <c r="T78" s="24"/>
      <c r="V78" s="23"/>
      <c r="W78" s="24"/>
      <c r="Y78" s="23"/>
      <c r="Z78" s="24"/>
      <c r="AB78" s="23"/>
      <c r="AC78" s="24"/>
    </row>
    <row r="79" spans="1:29">
      <c r="A79" s="23"/>
      <c r="B79" s="24"/>
      <c r="D79" s="23"/>
      <c r="E79" s="24"/>
      <c r="G79" s="23"/>
      <c r="H79" s="24"/>
      <c r="J79" s="23"/>
      <c r="K79" s="24"/>
      <c r="M79" s="23"/>
      <c r="N79" s="24"/>
      <c r="P79" s="23"/>
      <c r="Q79" s="24"/>
      <c r="S79" s="23"/>
      <c r="T79" s="24"/>
      <c r="V79" s="23"/>
      <c r="W79" s="24"/>
      <c r="Y79" s="23"/>
      <c r="Z79" s="24"/>
      <c r="AB79" s="23"/>
      <c r="AC79" s="24"/>
    </row>
    <row r="80" spans="1:29">
      <c r="A80" s="23"/>
      <c r="B80" s="24"/>
      <c r="D80" s="23"/>
      <c r="E80" s="24"/>
      <c r="G80" s="23"/>
      <c r="H80" s="24"/>
      <c r="J80" s="23"/>
      <c r="K80" s="24"/>
      <c r="M80" s="23"/>
      <c r="N80" s="24"/>
      <c r="P80" s="23"/>
      <c r="Q80" s="24"/>
      <c r="S80" s="23"/>
      <c r="T80" s="24"/>
      <c r="V80" s="23"/>
      <c r="W80" s="24"/>
      <c r="Y80" s="23"/>
      <c r="Z80" s="24"/>
      <c r="AB80" s="23"/>
      <c r="AC80" s="24"/>
    </row>
    <row r="81" spans="1:29">
      <c r="A81" s="23"/>
      <c r="B81" s="24"/>
      <c r="D81" s="23"/>
      <c r="E81" s="24"/>
      <c r="G81" s="23"/>
      <c r="H81" s="24"/>
      <c r="J81" s="23"/>
      <c r="K81" s="24"/>
      <c r="M81" s="23"/>
      <c r="N81" s="24"/>
      <c r="P81" s="23"/>
      <c r="Q81" s="24"/>
      <c r="S81" s="23"/>
      <c r="T81" s="24"/>
      <c r="V81" s="23"/>
      <c r="W81" s="24"/>
      <c r="Y81" s="23"/>
      <c r="Z81" s="24"/>
      <c r="AB81" s="23"/>
      <c r="AC81" s="24"/>
    </row>
    <row r="82" spans="1:29">
      <c r="A82" s="23"/>
      <c r="B82" s="24"/>
      <c r="D82" s="23"/>
      <c r="E82" s="24"/>
      <c r="G82" s="23"/>
      <c r="H82" s="24"/>
      <c r="J82" s="23"/>
      <c r="K82" s="24"/>
      <c r="M82" s="23"/>
      <c r="N82" s="24"/>
      <c r="P82" s="23"/>
      <c r="Q82" s="24"/>
      <c r="S82" s="23"/>
      <c r="T82" s="24"/>
      <c r="V82" s="23"/>
      <c r="W82" s="24"/>
      <c r="Y82" s="23"/>
      <c r="Z82" s="24"/>
      <c r="AB82" s="23"/>
      <c r="AC82" s="24"/>
    </row>
    <row r="83" spans="1:29">
      <c r="A83" s="23"/>
      <c r="B83" s="24"/>
      <c r="D83" s="23"/>
      <c r="E83" s="24"/>
      <c r="G83" s="23"/>
      <c r="H83" s="24"/>
      <c r="J83" s="23"/>
      <c r="K83" s="24"/>
      <c r="M83" s="23"/>
      <c r="N83" s="24"/>
      <c r="P83" s="23"/>
      <c r="Q83" s="24"/>
      <c r="S83" s="23"/>
      <c r="T83" s="24"/>
      <c r="V83" s="23"/>
      <c r="W83" s="24"/>
      <c r="Y83" s="23"/>
      <c r="Z83" s="24"/>
      <c r="AB83" s="23"/>
      <c r="AC83" s="24"/>
    </row>
    <row r="84" spans="1:29">
      <c r="A84" s="23"/>
      <c r="B84" s="24"/>
      <c r="D84" s="23"/>
      <c r="E84" s="24"/>
      <c r="G84" s="23"/>
      <c r="H84" s="24"/>
      <c r="J84" s="23"/>
      <c r="K84" s="24"/>
      <c r="M84" s="23"/>
      <c r="N84" s="24"/>
      <c r="P84" s="23"/>
      <c r="Q84" s="24"/>
      <c r="S84" s="23"/>
      <c r="T84" s="24"/>
      <c r="V84" s="23"/>
      <c r="W84" s="24"/>
      <c r="Y84" s="23"/>
      <c r="Z84" s="24"/>
      <c r="AB84" s="23"/>
      <c r="AC84" s="24"/>
    </row>
    <row r="85" spans="1:29">
      <c r="A85" s="23"/>
      <c r="B85" s="24"/>
      <c r="D85" s="23"/>
      <c r="E85" s="24"/>
      <c r="G85" s="23"/>
      <c r="H85" s="24"/>
      <c r="J85" s="23"/>
      <c r="K85" s="24"/>
      <c r="M85" s="23"/>
      <c r="N85" s="24"/>
      <c r="P85" s="23"/>
      <c r="Q85" s="24"/>
      <c r="S85" s="23"/>
      <c r="T85" s="24"/>
      <c r="V85" s="23"/>
      <c r="W85" s="24"/>
      <c r="Y85" s="23"/>
      <c r="Z85" s="24"/>
      <c r="AB85" s="23"/>
      <c r="AC85" s="24"/>
    </row>
    <row r="86" spans="1:29">
      <c r="A86" s="23"/>
      <c r="B86" s="24"/>
      <c r="D86" s="23"/>
      <c r="E86" s="24"/>
      <c r="G86" s="23"/>
      <c r="H86" s="24"/>
      <c r="J86" s="23"/>
      <c r="K86" s="24"/>
      <c r="M86" s="23"/>
      <c r="N86" s="24"/>
      <c r="P86" s="23"/>
      <c r="Q86" s="24"/>
      <c r="S86" s="23"/>
      <c r="T86" s="24"/>
      <c r="V86" s="23"/>
      <c r="W86" s="24"/>
      <c r="Y86" s="23"/>
      <c r="Z86" s="24"/>
      <c r="AB86" s="23"/>
      <c r="AC86" s="24"/>
    </row>
    <row r="87" spans="1:29">
      <c r="A87" s="23"/>
      <c r="B87" s="24"/>
      <c r="D87" s="23"/>
      <c r="E87" s="24"/>
      <c r="G87" s="23"/>
      <c r="H87" s="24"/>
      <c r="J87" s="23"/>
      <c r="K87" s="24"/>
      <c r="M87" s="23"/>
      <c r="N87" s="24"/>
      <c r="P87" s="23"/>
      <c r="Q87" s="24"/>
      <c r="S87" s="23"/>
      <c r="T87" s="24"/>
      <c r="V87" s="23"/>
      <c r="W87" s="24"/>
      <c r="Y87" s="23"/>
      <c r="Z87" s="24"/>
      <c r="AB87" s="23"/>
      <c r="AC87" s="24"/>
    </row>
    <row r="88" spans="1:29">
      <c r="A88" s="23"/>
      <c r="B88" s="24"/>
      <c r="D88" s="23"/>
      <c r="E88" s="24"/>
      <c r="G88" s="23"/>
      <c r="H88" s="24"/>
      <c r="J88" s="23"/>
      <c r="K88" s="24"/>
      <c r="M88" s="23"/>
      <c r="N88" s="24"/>
      <c r="P88" s="23"/>
      <c r="Q88" s="24"/>
      <c r="S88" s="23"/>
      <c r="T88" s="24"/>
      <c r="V88" s="23"/>
      <c r="W88" s="24"/>
      <c r="Y88" s="23"/>
      <c r="Z88" s="24"/>
      <c r="AB88" s="23"/>
      <c r="AC88" s="24"/>
    </row>
    <row r="89" spans="1:29">
      <c r="A89" s="23"/>
      <c r="B89" s="24"/>
      <c r="D89" s="23"/>
      <c r="E89" s="24"/>
      <c r="G89" s="23"/>
      <c r="H89" s="24"/>
      <c r="J89" s="23"/>
      <c r="K89" s="24"/>
      <c r="M89" s="23"/>
      <c r="N89" s="24"/>
      <c r="P89" s="23"/>
      <c r="Q89" s="24"/>
      <c r="S89" s="23"/>
      <c r="T89" s="24"/>
      <c r="V89" s="23"/>
      <c r="W89" s="24"/>
      <c r="Y89" s="23"/>
      <c r="Z89" s="24"/>
      <c r="AB89" s="23"/>
      <c r="AC89" s="24"/>
    </row>
    <row r="90" spans="1:29">
      <c r="A90" s="23"/>
      <c r="B90" s="24"/>
      <c r="D90" s="23"/>
      <c r="E90" s="24"/>
      <c r="G90" s="23"/>
      <c r="H90" s="24"/>
      <c r="J90" s="23"/>
      <c r="K90" s="24"/>
      <c r="M90" s="23"/>
      <c r="N90" s="24"/>
      <c r="P90" s="23"/>
      <c r="Q90" s="24"/>
      <c r="S90" s="23"/>
      <c r="T90" s="24"/>
      <c r="V90" s="23"/>
      <c r="W90" s="24"/>
      <c r="Y90" s="23"/>
      <c r="Z90" s="24"/>
      <c r="AB90" s="23"/>
      <c r="AC90" s="24"/>
    </row>
    <row r="91" spans="1:29">
      <c r="A91" s="23"/>
      <c r="B91" s="24"/>
      <c r="D91" s="23"/>
      <c r="E91" s="24"/>
      <c r="G91" s="23"/>
      <c r="H91" s="24"/>
      <c r="J91" s="23"/>
      <c r="K91" s="24"/>
      <c r="M91" s="23"/>
      <c r="N91" s="24"/>
      <c r="P91" s="23"/>
      <c r="Q91" s="24"/>
      <c r="S91" s="23"/>
      <c r="T91" s="24"/>
      <c r="V91" s="23"/>
      <c r="W91" s="24"/>
      <c r="Y91" s="23"/>
      <c r="Z91" s="24"/>
      <c r="AB91" s="23"/>
      <c r="AC91" s="24"/>
    </row>
    <row r="92" spans="1:29">
      <c r="A92" s="23"/>
      <c r="B92" s="24"/>
      <c r="D92" s="23"/>
      <c r="E92" s="24"/>
      <c r="G92" s="23"/>
      <c r="H92" s="24"/>
      <c r="J92" s="23"/>
      <c r="K92" s="24"/>
      <c r="M92" s="23"/>
      <c r="N92" s="24"/>
      <c r="P92" s="23"/>
      <c r="Q92" s="24"/>
      <c r="S92" s="23"/>
      <c r="T92" s="24"/>
      <c r="V92" s="23"/>
      <c r="W92" s="24"/>
      <c r="Y92" s="23"/>
      <c r="Z92" s="24"/>
      <c r="AB92" s="23"/>
      <c r="AC92" s="24"/>
    </row>
    <row r="93" spans="1:29">
      <c r="A93" s="23"/>
      <c r="B93" s="24"/>
      <c r="D93" s="23"/>
      <c r="E93" s="24"/>
      <c r="G93" s="23"/>
      <c r="H93" s="24"/>
      <c r="J93" s="23"/>
      <c r="K93" s="24"/>
      <c r="M93" s="23"/>
      <c r="N93" s="24"/>
      <c r="P93" s="23"/>
      <c r="Q93" s="24"/>
      <c r="S93" s="23"/>
      <c r="T93" s="24"/>
      <c r="V93" s="23"/>
      <c r="W93" s="24"/>
      <c r="Y93" s="23"/>
      <c r="Z93" s="24"/>
      <c r="AB93" s="23"/>
      <c r="AC93" s="24"/>
    </row>
    <row r="94" spans="1:29">
      <c r="A94" s="23"/>
      <c r="B94" s="24"/>
      <c r="D94" s="23"/>
      <c r="E94" s="24"/>
      <c r="G94" s="23"/>
      <c r="H94" s="24"/>
      <c r="J94" s="23"/>
      <c r="K94" s="24"/>
      <c r="M94" s="23"/>
      <c r="N94" s="24"/>
      <c r="P94" s="23"/>
      <c r="Q94" s="24"/>
      <c r="S94" s="23"/>
      <c r="T94" s="24"/>
      <c r="V94" s="23"/>
      <c r="W94" s="24"/>
      <c r="Y94" s="23"/>
      <c r="Z94" s="24"/>
      <c r="AB94" s="23"/>
      <c r="AC94" s="24"/>
    </row>
    <row r="95" spans="1:29">
      <c r="A95" s="23"/>
      <c r="B95" s="24"/>
      <c r="D95" s="23"/>
      <c r="E95" s="24"/>
      <c r="G95" s="23"/>
      <c r="H95" s="24"/>
      <c r="J95" s="23"/>
      <c r="K95" s="24"/>
      <c r="M95" s="23"/>
      <c r="N95" s="24"/>
      <c r="P95" s="23"/>
      <c r="Q95" s="24"/>
      <c r="S95" s="23"/>
      <c r="T95" s="24"/>
      <c r="V95" s="23"/>
      <c r="W95" s="24"/>
      <c r="Y95" s="23"/>
      <c r="Z95" s="24"/>
      <c r="AB95" s="23"/>
      <c r="AC95" s="24"/>
    </row>
    <row r="96" spans="1:29">
      <c r="A96" s="23"/>
      <c r="B96" s="24"/>
      <c r="D96" s="23"/>
      <c r="E96" s="24"/>
      <c r="G96" s="23"/>
      <c r="H96" s="24"/>
      <c r="J96" s="23"/>
      <c r="K96" s="24"/>
      <c r="M96" s="23"/>
      <c r="N96" s="24"/>
      <c r="P96" s="23"/>
      <c r="Q96" s="24"/>
      <c r="S96" s="23"/>
      <c r="T96" s="24"/>
      <c r="V96" s="23"/>
      <c r="W96" s="24"/>
      <c r="Y96" s="23"/>
      <c r="Z96" s="24"/>
      <c r="AB96" s="23"/>
      <c r="AC96" s="24"/>
    </row>
    <row r="97" spans="1:35">
      <c r="A97" s="23"/>
      <c r="B97" s="24"/>
      <c r="D97" s="23"/>
      <c r="E97" s="24"/>
      <c r="G97" s="23"/>
      <c r="H97" s="24"/>
      <c r="J97" s="23"/>
      <c r="K97" s="24"/>
      <c r="M97" s="23"/>
      <c r="N97" s="24"/>
      <c r="P97" s="23"/>
      <c r="Q97" s="24"/>
      <c r="S97" s="23"/>
      <c r="T97" s="24"/>
      <c r="V97" s="23"/>
      <c r="W97" s="24"/>
      <c r="Y97" s="23"/>
      <c r="Z97" s="24"/>
      <c r="AB97" s="23"/>
      <c r="AC97" s="24"/>
    </row>
    <row r="98" spans="1:35">
      <c r="A98" s="23"/>
      <c r="B98" s="24"/>
      <c r="D98" s="23"/>
      <c r="E98" s="24"/>
      <c r="G98" s="23"/>
      <c r="H98" s="24"/>
      <c r="J98" s="23"/>
      <c r="K98" s="24"/>
      <c r="M98" s="23"/>
      <c r="N98" s="24"/>
      <c r="P98" s="23"/>
      <c r="Q98" s="24"/>
      <c r="S98" s="23"/>
      <c r="T98" s="24"/>
      <c r="V98" s="23"/>
      <c r="W98" s="24"/>
      <c r="Y98" s="23"/>
      <c r="Z98" s="24"/>
      <c r="AB98" s="23"/>
      <c r="AC98" s="24"/>
    </row>
    <row r="99" spans="1:35">
      <c r="A99" s="23"/>
      <c r="B99" s="24"/>
      <c r="D99" s="23"/>
      <c r="E99" s="24"/>
      <c r="G99" s="23"/>
      <c r="H99" s="24"/>
      <c r="J99" s="23"/>
      <c r="K99" s="24"/>
      <c r="M99" s="23"/>
      <c r="N99" s="24"/>
      <c r="P99" s="23"/>
      <c r="Q99" s="24"/>
      <c r="S99" s="23"/>
      <c r="T99" s="24"/>
      <c r="V99" s="23"/>
      <c r="W99" s="24"/>
      <c r="Y99" s="23"/>
      <c r="Z99" s="24"/>
      <c r="AB99" s="23"/>
      <c r="AC99" s="24"/>
    </row>
    <row r="100" spans="1:35">
      <c r="A100" s="23"/>
      <c r="B100" s="24"/>
      <c r="D100" s="23"/>
      <c r="E100" s="24"/>
      <c r="G100" s="23"/>
      <c r="H100" s="24"/>
      <c r="J100" s="23"/>
      <c r="K100" s="24"/>
      <c r="M100" s="23"/>
      <c r="N100" s="24"/>
      <c r="P100" s="23"/>
      <c r="Q100" s="24"/>
      <c r="S100" s="23"/>
      <c r="T100" s="24"/>
      <c r="V100" s="23"/>
      <c r="W100" s="24"/>
      <c r="Y100" s="23"/>
      <c r="Z100" s="24"/>
      <c r="AB100" s="23"/>
      <c r="AC100" s="24"/>
    </row>
    <row r="101" spans="1:35">
      <c r="A101" s="23"/>
      <c r="B101" s="24"/>
      <c r="D101" s="23"/>
      <c r="E101" s="24"/>
      <c r="G101" s="23"/>
      <c r="H101" s="24"/>
      <c r="J101" s="23"/>
      <c r="K101" s="24"/>
      <c r="M101" s="23"/>
      <c r="N101" s="24"/>
      <c r="P101" s="23"/>
      <c r="Q101" s="24"/>
      <c r="S101" s="23"/>
      <c r="T101" s="24"/>
      <c r="V101" s="23"/>
      <c r="W101" s="24"/>
      <c r="Y101" s="23"/>
      <c r="Z101" s="24"/>
      <c r="AB101" s="23"/>
      <c r="AC101" s="24"/>
    </row>
    <row r="102" spans="1:35">
      <c r="A102" s="23"/>
      <c r="B102" s="24"/>
      <c r="D102" s="23"/>
      <c r="E102" s="24"/>
      <c r="G102" s="23"/>
      <c r="H102" s="24"/>
      <c r="J102" s="23"/>
      <c r="K102" s="24"/>
      <c r="M102" s="23"/>
      <c r="N102" s="24"/>
      <c r="P102" s="23"/>
      <c r="Q102" s="24"/>
      <c r="S102" s="23"/>
      <c r="T102" s="24"/>
      <c r="V102" s="23"/>
      <c r="W102" s="24"/>
      <c r="Y102" s="23"/>
      <c r="Z102" s="24"/>
      <c r="AB102" s="23"/>
      <c r="AC102" s="24"/>
    </row>
    <row r="103" spans="1:35">
      <c r="A103" s="23"/>
      <c r="B103" s="24"/>
      <c r="D103" s="23"/>
      <c r="E103" s="24"/>
      <c r="G103" s="23"/>
      <c r="H103" s="24"/>
      <c r="J103" s="23"/>
      <c r="K103" s="24"/>
      <c r="M103" s="23"/>
      <c r="N103" s="24"/>
      <c r="P103" s="23"/>
      <c r="Q103" s="24"/>
      <c r="S103" s="23"/>
      <c r="T103" s="24"/>
      <c r="V103" s="23"/>
      <c r="W103" s="24"/>
      <c r="Y103" s="23"/>
      <c r="Z103" s="24"/>
      <c r="AB103" s="23"/>
      <c r="AC103" s="24"/>
    </row>
    <row r="104" spans="1:35">
      <c r="A104" s="23"/>
      <c r="B104" s="24"/>
      <c r="D104" s="23"/>
      <c r="E104" s="24"/>
      <c r="G104" s="23"/>
      <c r="H104" s="24"/>
      <c r="J104" s="23"/>
      <c r="K104" s="24"/>
      <c r="M104" s="23"/>
      <c r="N104" s="24"/>
      <c r="P104" s="23"/>
      <c r="Q104" s="24"/>
      <c r="S104" s="23"/>
      <c r="T104" s="24"/>
      <c r="V104" s="23"/>
      <c r="W104" s="24"/>
      <c r="Y104" s="23"/>
      <c r="Z104" s="24"/>
      <c r="AB104" s="23"/>
      <c r="AC104" s="24"/>
    </row>
    <row r="105" spans="1:35">
      <c r="A105" s="23"/>
      <c r="B105" s="24"/>
      <c r="D105" s="23"/>
      <c r="E105" s="24"/>
      <c r="G105" s="23"/>
      <c r="H105" s="24"/>
      <c r="J105" s="23"/>
      <c r="K105" s="24"/>
      <c r="M105" s="23"/>
      <c r="N105" s="24"/>
      <c r="P105" s="23"/>
      <c r="Q105" s="24"/>
      <c r="S105" s="23"/>
      <c r="T105" s="24"/>
      <c r="V105" s="23"/>
      <c r="W105" s="24"/>
      <c r="Y105" s="23"/>
      <c r="Z105" s="24"/>
      <c r="AB105" s="23"/>
      <c r="AC105" s="24"/>
    </row>
    <row r="106" spans="1:35">
      <c r="A106" s="25"/>
      <c r="B106" s="26"/>
      <c r="D106" s="25"/>
      <c r="E106" s="26"/>
      <c r="G106" s="25"/>
      <c r="H106" s="26"/>
      <c r="J106" s="25"/>
      <c r="K106" s="26"/>
      <c r="M106" s="25"/>
      <c r="N106" s="26"/>
      <c r="P106" s="25"/>
      <c r="Q106" s="26"/>
      <c r="S106" s="25"/>
      <c r="T106" s="26"/>
      <c r="V106" s="25"/>
      <c r="W106" s="26"/>
      <c r="Y106" s="25"/>
      <c r="Z106" s="26"/>
      <c r="AB106" s="25"/>
      <c r="AC106" s="26"/>
    </row>
    <row r="108" spans="1:35">
      <c r="A108" t="s">
        <v>584</v>
      </c>
    </row>
    <row r="109" spans="1:35">
      <c r="A109" s="47" t="s">
        <v>38</v>
      </c>
      <c r="B109" s="46" t="s">
        <v>40</v>
      </c>
      <c r="C109" s="46" t="s">
        <v>117</v>
      </c>
      <c r="D109" s="46" t="s">
        <v>41</v>
      </c>
      <c r="E109" s="46" t="s">
        <v>42</v>
      </c>
      <c r="F109" s="46" t="s">
        <v>121</v>
      </c>
      <c r="G109" s="46" t="s">
        <v>122</v>
      </c>
      <c r="H109" s="46" t="s">
        <v>123</v>
      </c>
      <c r="I109" s="99" t="s">
        <v>564</v>
      </c>
      <c r="J109" s="99" t="s">
        <v>565</v>
      </c>
      <c r="K109" s="99" t="s">
        <v>566</v>
      </c>
      <c r="L109" s="46" t="s">
        <v>127</v>
      </c>
      <c r="M109" s="46" t="s">
        <v>128</v>
      </c>
      <c r="N109" s="46" t="s">
        <v>129</v>
      </c>
      <c r="O109" s="46" t="s">
        <v>118</v>
      </c>
      <c r="P109" s="46" t="s">
        <v>43</v>
      </c>
      <c r="Q109" s="46" t="s">
        <v>44</v>
      </c>
      <c r="R109" s="46" t="s">
        <v>45</v>
      </c>
      <c r="S109" s="46" t="s">
        <v>46</v>
      </c>
      <c r="T109" s="46" t="s">
        <v>47</v>
      </c>
      <c r="U109" s="46" t="s">
        <v>48</v>
      </c>
      <c r="V109" s="46" t="s">
        <v>49</v>
      </c>
      <c r="W109" s="49" t="s">
        <v>568</v>
      </c>
      <c r="X109" s="49" t="s">
        <v>131</v>
      </c>
      <c r="Y109" s="46" t="s">
        <v>51</v>
      </c>
      <c r="Z109" s="46" t="s">
        <v>52</v>
      </c>
      <c r="AA109" s="46" t="s">
        <v>53</v>
      </c>
      <c r="AB109" s="46" t="s">
        <v>54</v>
      </c>
      <c r="AC109" s="46" t="s">
        <v>585</v>
      </c>
      <c r="AD109" s="46" t="s">
        <v>586</v>
      </c>
      <c r="AE109" s="46" t="s">
        <v>55</v>
      </c>
      <c r="AF109" s="46" t="s">
        <v>56</v>
      </c>
      <c r="AG109" s="46" t="s">
        <v>57</v>
      </c>
      <c r="AH109" s="46" t="s">
        <v>58</v>
      </c>
      <c r="AI109" s="49" t="s">
        <v>59</v>
      </c>
    </row>
    <row r="110" spans="1:35">
      <c r="A110" t="str" cm="1">
        <f t="array" ref="A110">_xlfn._xlws.FILTER('bereinigte Tabelle - getrennt'!B52:AI129, ISNUMBER(MATCH('bereinigte Tabelle - getrennt'!U52:U129, 'KJR-Hintergrund'!B3:B106, 0)), "")</f>
        <v/>
      </c>
    </row>
    <row r="139" spans="1:35">
      <c r="A139" t="s">
        <v>587</v>
      </c>
    </row>
    <row r="140" spans="1:35">
      <c r="A140" s="47" t="s">
        <v>38</v>
      </c>
      <c r="B140" s="46" t="s">
        <v>40</v>
      </c>
      <c r="C140" s="46" t="s">
        <v>117</v>
      </c>
      <c r="D140" s="46" t="s">
        <v>41</v>
      </c>
      <c r="E140" s="46" t="s">
        <v>42</v>
      </c>
      <c r="F140" s="46" t="s">
        <v>121</v>
      </c>
      <c r="G140" s="46" t="s">
        <v>122</v>
      </c>
      <c r="H140" s="46" t="s">
        <v>123</v>
      </c>
      <c r="I140" s="99" t="s">
        <v>564</v>
      </c>
      <c r="J140" s="99" t="s">
        <v>565</v>
      </c>
      <c r="K140" s="99" t="s">
        <v>566</v>
      </c>
      <c r="L140" s="46" t="s">
        <v>127</v>
      </c>
      <c r="M140" s="46" t="s">
        <v>128</v>
      </c>
      <c r="N140" s="46" t="s">
        <v>129</v>
      </c>
      <c r="O140" s="46" t="s">
        <v>118</v>
      </c>
      <c r="P140" s="46" t="s">
        <v>43</v>
      </c>
      <c r="Q140" s="46" t="s">
        <v>44</v>
      </c>
      <c r="R140" s="46" t="s">
        <v>45</v>
      </c>
      <c r="S140" s="46" t="s">
        <v>46</v>
      </c>
      <c r="T140" s="46" t="s">
        <v>47</v>
      </c>
      <c r="U140" s="46" t="s">
        <v>48</v>
      </c>
      <c r="V140" s="46" t="s">
        <v>49</v>
      </c>
      <c r="W140" s="49" t="s">
        <v>568</v>
      </c>
      <c r="X140" s="49" t="s">
        <v>131</v>
      </c>
      <c r="Y140" s="46" t="s">
        <v>51</v>
      </c>
      <c r="Z140" s="46" t="s">
        <v>52</v>
      </c>
      <c r="AA140" s="46" t="s">
        <v>53</v>
      </c>
      <c r="AB140" s="46" t="s">
        <v>54</v>
      </c>
      <c r="AC140" s="46" t="s">
        <v>585</v>
      </c>
      <c r="AD140" s="46" t="s">
        <v>586</v>
      </c>
      <c r="AE140" s="46" t="s">
        <v>55</v>
      </c>
      <c r="AF140" s="46" t="s">
        <v>56</v>
      </c>
      <c r="AG140" s="46" t="s">
        <v>57</v>
      </c>
      <c r="AH140" s="46" t="s">
        <v>58</v>
      </c>
      <c r="AI140" s="49" t="s">
        <v>59</v>
      </c>
    </row>
    <row r="141" spans="1:35">
      <c r="A141" t="str" cm="1">
        <f t="array" ref="A141">_xlfn._xlws.FILTER('bereinigte Tabelle - getrennt'!B52:AI129, ISNUMBER(MATCH('bereinigte Tabelle - getrennt'!U52:U129, 'KJR-Hintergrund'!E3:E106, 0)), "")</f>
        <v/>
      </c>
    </row>
    <row r="179" spans="1:35">
      <c r="A179" t="s">
        <v>575</v>
      </c>
    </row>
    <row r="180" spans="1:35">
      <c r="A180" s="47" t="s">
        <v>38</v>
      </c>
      <c r="B180" s="46" t="s">
        <v>40</v>
      </c>
      <c r="C180" s="46" t="s">
        <v>117</v>
      </c>
      <c r="D180" s="46" t="s">
        <v>41</v>
      </c>
      <c r="E180" s="46" t="s">
        <v>42</v>
      </c>
      <c r="F180" s="46" t="s">
        <v>121</v>
      </c>
      <c r="G180" s="46" t="s">
        <v>122</v>
      </c>
      <c r="H180" s="46" t="s">
        <v>123</v>
      </c>
      <c r="I180" s="99" t="s">
        <v>564</v>
      </c>
      <c r="J180" s="99" t="s">
        <v>565</v>
      </c>
      <c r="K180" s="99" t="s">
        <v>566</v>
      </c>
      <c r="L180" s="46" t="s">
        <v>127</v>
      </c>
      <c r="M180" s="46" t="s">
        <v>128</v>
      </c>
      <c r="N180" s="46" t="s">
        <v>129</v>
      </c>
      <c r="O180" s="46" t="s">
        <v>118</v>
      </c>
      <c r="P180" s="46" t="s">
        <v>43</v>
      </c>
      <c r="Q180" s="46" t="s">
        <v>44</v>
      </c>
      <c r="R180" s="46" t="s">
        <v>45</v>
      </c>
      <c r="S180" s="46" t="s">
        <v>46</v>
      </c>
      <c r="T180" s="46" t="s">
        <v>47</v>
      </c>
      <c r="U180" s="46" t="s">
        <v>48</v>
      </c>
      <c r="V180" s="46" t="s">
        <v>49</v>
      </c>
      <c r="W180" s="49" t="s">
        <v>568</v>
      </c>
      <c r="X180" s="49" t="s">
        <v>131</v>
      </c>
      <c r="Y180" s="46" t="s">
        <v>51</v>
      </c>
      <c r="Z180" s="46" t="s">
        <v>52</v>
      </c>
      <c r="AA180" s="46" t="s">
        <v>53</v>
      </c>
      <c r="AB180" s="46" t="s">
        <v>54</v>
      </c>
      <c r="AC180" s="46" t="s">
        <v>585</v>
      </c>
      <c r="AD180" s="46" t="s">
        <v>586</v>
      </c>
      <c r="AE180" s="46" t="s">
        <v>55</v>
      </c>
      <c r="AF180" s="46" t="s">
        <v>56</v>
      </c>
      <c r="AG180" s="46" t="s">
        <v>57</v>
      </c>
      <c r="AH180" s="46" t="s">
        <v>58</v>
      </c>
      <c r="AI180" s="49" t="s">
        <v>59</v>
      </c>
    </row>
    <row r="181" spans="1:35">
      <c r="A181" t="str" cm="1">
        <f t="array" ref="A181">_xlfn._xlws.FILTER('bereinigte Tabelle - getrennt'!B52:AI129, ISNUMBER(MATCH('bereinigte Tabelle - getrennt'!U52:U129, 'KJR-Hintergrund'!H3:H106, 0)), "")</f>
        <v/>
      </c>
    </row>
    <row r="219" spans="1:35">
      <c r="A219" t="s">
        <v>576</v>
      </c>
    </row>
    <row r="220" spans="1:35">
      <c r="A220" s="47" t="s">
        <v>38</v>
      </c>
      <c r="B220" s="46" t="s">
        <v>40</v>
      </c>
      <c r="C220" s="46" t="s">
        <v>117</v>
      </c>
      <c r="D220" s="46" t="s">
        <v>41</v>
      </c>
      <c r="E220" s="46" t="s">
        <v>42</v>
      </c>
      <c r="F220" s="46" t="s">
        <v>121</v>
      </c>
      <c r="G220" s="46" t="s">
        <v>122</v>
      </c>
      <c r="H220" s="46" t="s">
        <v>123</v>
      </c>
      <c r="I220" s="99" t="s">
        <v>564</v>
      </c>
      <c r="J220" s="99" t="s">
        <v>565</v>
      </c>
      <c r="K220" s="99" t="s">
        <v>566</v>
      </c>
      <c r="L220" s="46" t="s">
        <v>127</v>
      </c>
      <c r="M220" s="46" t="s">
        <v>128</v>
      </c>
      <c r="N220" s="46" t="s">
        <v>129</v>
      </c>
      <c r="O220" s="46" t="s">
        <v>118</v>
      </c>
      <c r="P220" s="46" t="s">
        <v>43</v>
      </c>
      <c r="Q220" s="46" t="s">
        <v>44</v>
      </c>
      <c r="R220" s="46" t="s">
        <v>45</v>
      </c>
      <c r="S220" s="46" t="s">
        <v>46</v>
      </c>
      <c r="T220" s="46" t="s">
        <v>47</v>
      </c>
      <c r="U220" s="46" t="s">
        <v>48</v>
      </c>
      <c r="V220" s="46" t="s">
        <v>49</v>
      </c>
      <c r="W220" s="49" t="s">
        <v>568</v>
      </c>
      <c r="X220" s="49" t="s">
        <v>131</v>
      </c>
      <c r="Y220" s="46" t="s">
        <v>51</v>
      </c>
      <c r="Z220" s="46" t="s">
        <v>52</v>
      </c>
      <c r="AA220" s="46" t="s">
        <v>53</v>
      </c>
      <c r="AB220" s="46" t="s">
        <v>54</v>
      </c>
      <c r="AC220" s="46" t="s">
        <v>585</v>
      </c>
      <c r="AD220" s="46" t="s">
        <v>586</v>
      </c>
      <c r="AE220" s="46" t="s">
        <v>55</v>
      </c>
      <c r="AF220" s="46" t="s">
        <v>56</v>
      </c>
      <c r="AG220" s="46" t="s">
        <v>57</v>
      </c>
      <c r="AH220" s="46" t="s">
        <v>58</v>
      </c>
      <c r="AI220" s="49" t="s">
        <v>59</v>
      </c>
    </row>
    <row r="221" spans="1:35">
      <c r="A221" t="str" cm="1">
        <f t="array" ref="A221">_xlfn._xlws.FILTER('bereinigte Tabelle - getrennt'!B52:AI129, ISNUMBER(MATCH('bereinigte Tabelle - getrennt'!U52:U129, 'KJR-Hintergrund'!K3:K106, 0)), "")</f>
        <v/>
      </c>
    </row>
    <row r="259" spans="1:35">
      <c r="A259" t="s">
        <v>577</v>
      </c>
    </row>
    <row r="260" spans="1:35">
      <c r="A260" s="47" t="s">
        <v>38</v>
      </c>
      <c r="B260" s="46" t="s">
        <v>40</v>
      </c>
      <c r="C260" s="46" t="s">
        <v>117</v>
      </c>
      <c r="D260" s="46" t="s">
        <v>41</v>
      </c>
      <c r="E260" s="46" t="s">
        <v>42</v>
      </c>
      <c r="F260" s="46" t="s">
        <v>121</v>
      </c>
      <c r="G260" s="46" t="s">
        <v>122</v>
      </c>
      <c r="H260" s="46" t="s">
        <v>123</v>
      </c>
      <c r="I260" s="99" t="s">
        <v>564</v>
      </c>
      <c r="J260" s="99" t="s">
        <v>565</v>
      </c>
      <c r="K260" s="99" t="s">
        <v>566</v>
      </c>
      <c r="L260" s="46" t="s">
        <v>127</v>
      </c>
      <c r="M260" s="46" t="s">
        <v>128</v>
      </c>
      <c r="N260" s="46" t="s">
        <v>129</v>
      </c>
      <c r="O260" s="46" t="s">
        <v>118</v>
      </c>
      <c r="P260" s="46" t="s">
        <v>43</v>
      </c>
      <c r="Q260" s="46" t="s">
        <v>44</v>
      </c>
      <c r="R260" s="46" t="s">
        <v>45</v>
      </c>
      <c r="S260" s="46" t="s">
        <v>46</v>
      </c>
      <c r="T260" s="46" t="s">
        <v>47</v>
      </c>
      <c r="U260" s="46" t="s">
        <v>48</v>
      </c>
      <c r="V260" s="46" t="s">
        <v>49</v>
      </c>
      <c r="W260" s="49" t="s">
        <v>568</v>
      </c>
      <c r="X260" s="49" t="s">
        <v>131</v>
      </c>
      <c r="Y260" s="46" t="s">
        <v>51</v>
      </c>
      <c r="Z260" s="46" t="s">
        <v>52</v>
      </c>
      <c r="AA260" s="46" t="s">
        <v>53</v>
      </c>
      <c r="AB260" s="46" t="s">
        <v>54</v>
      </c>
      <c r="AC260" s="46" t="s">
        <v>585</v>
      </c>
      <c r="AD260" s="46" t="s">
        <v>586</v>
      </c>
      <c r="AE260" s="46" t="s">
        <v>55</v>
      </c>
      <c r="AF260" s="46" t="s">
        <v>56</v>
      </c>
      <c r="AG260" s="46" t="s">
        <v>57</v>
      </c>
      <c r="AH260" s="46" t="s">
        <v>58</v>
      </c>
      <c r="AI260" s="49" t="s">
        <v>59</v>
      </c>
    </row>
    <row r="261" spans="1:35">
      <c r="A261" t="str" cm="1">
        <f t="array" ref="A261">_xlfn._xlws.FILTER('bereinigte Tabelle - getrennt'!B52:AI129, ISNUMBER(MATCH('bereinigte Tabelle - getrennt'!U52:U129, 'KJR-Hintergrund'!N3:N106, 0)), "")</f>
        <v/>
      </c>
    </row>
    <row r="299" spans="1:35">
      <c r="A299" t="s">
        <v>578</v>
      </c>
    </row>
    <row r="300" spans="1:35">
      <c r="A300" s="47" t="s">
        <v>38</v>
      </c>
      <c r="B300" s="46" t="s">
        <v>40</v>
      </c>
      <c r="C300" s="46" t="s">
        <v>117</v>
      </c>
      <c r="D300" s="46" t="s">
        <v>41</v>
      </c>
      <c r="E300" s="46" t="s">
        <v>42</v>
      </c>
      <c r="F300" s="46" t="s">
        <v>121</v>
      </c>
      <c r="G300" s="46" t="s">
        <v>122</v>
      </c>
      <c r="H300" s="46" t="s">
        <v>123</v>
      </c>
      <c r="I300" s="99" t="s">
        <v>564</v>
      </c>
      <c r="J300" s="99" t="s">
        <v>565</v>
      </c>
      <c r="K300" s="99" t="s">
        <v>566</v>
      </c>
      <c r="L300" s="46" t="s">
        <v>127</v>
      </c>
      <c r="M300" s="46" t="s">
        <v>128</v>
      </c>
      <c r="N300" s="46" t="s">
        <v>129</v>
      </c>
      <c r="O300" s="46" t="s">
        <v>118</v>
      </c>
      <c r="P300" s="46" t="s">
        <v>43</v>
      </c>
      <c r="Q300" s="46" t="s">
        <v>44</v>
      </c>
      <c r="R300" s="46" t="s">
        <v>45</v>
      </c>
      <c r="S300" s="46" t="s">
        <v>46</v>
      </c>
      <c r="T300" s="46" t="s">
        <v>47</v>
      </c>
      <c r="U300" s="46" t="s">
        <v>48</v>
      </c>
      <c r="V300" s="46" t="s">
        <v>49</v>
      </c>
      <c r="W300" s="49" t="s">
        <v>568</v>
      </c>
      <c r="X300" s="49" t="s">
        <v>131</v>
      </c>
      <c r="Y300" s="46" t="s">
        <v>51</v>
      </c>
      <c r="Z300" s="46" t="s">
        <v>52</v>
      </c>
      <c r="AA300" s="46" t="s">
        <v>53</v>
      </c>
      <c r="AB300" s="46" t="s">
        <v>54</v>
      </c>
      <c r="AC300" s="46" t="s">
        <v>585</v>
      </c>
      <c r="AD300" s="46" t="s">
        <v>586</v>
      </c>
      <c r="AE300" s="46" t="s">
        <v>55</v>
      </c>
      <c r="AF300" s="46" t="s">
        <v>56</v>
      </c>
      <c r="AG300" s="46" t="s">
        <v>57</v>
      </c>
      <c r="AH300" s="46" t="s">
        <v>58</v>
      </c>
      <c r="AI300" s="49" t="s">
        <v>59</v>
      </c>
    </row>
    <row r="301" spans="1:35">
      <c r="A301" t="str" cm="1">
        <f t="array" ref="A301">_xlfn._xlws.FILTER('bereinigte Tabelle - getrennt'!B52:AI129, ISNUMBER(MATCH('bereinigte Tabelle - getrennt'!U52:U129, 'KJR-Hintergrund'!N3:N106, 0)), "")</f>
        <v/>
      </c>
    </row>
    <row r="329" spans="1:35">
      <c r="A329" t="s">
        <v>579</v>
      </c>
    </row>
    <row r="330" spans="1:35">
      <c r="A330" s="47" t="s">
        <v>38</v>
      </c>
      <c r="B330" s="46" t="s">
        <v>40</v>
      </c>
      <c r="C330" s="46" t="s">
        <v>117</v>
      </c>
      <c r="D330" s="46" t="s">
        <v>41</v>
      </c>
      <c r="E330" s="46" t="s">
        <v>42</v>
      </c>
      <c r="F330" s="46" t="s">
        <v>121</v>
      </c>
      <c r="G330" s="46" t="s">
        <v>122</v>
      </c>
      <c r="H330" s="46" t="s">
        <v>123</v>
      </c>
      <c r="I330" s="99" t="s">
        <v>564</v>
      </c>
      <c r="J330" s="99" t="s">
        <v>565</v>
      </c>
      <c r="K330" s="99" t="s">
        <v>566</v>
      </c>
      <c r="L330" s="46" t="s">
        <v>127</v>
      </c>
      <c r="M330" s="46" t="s">
        <v>128</v>
      </c>
      <c r="N330" s="46" t="s">
        <v>129</v>
      </c>
      <c r="O330" s="46" t="s">
        <v>118</v>
      </c>
      <c r="P330" s="46" t="s">
        <v>43</v>
      </c>
      <c r="Q330" s="46" t="s">
        <v>44</v>
      </c>
      <c r="R330" s="46" t="s">
        <v>45</v>
      </c>
      <c r="S330" s="46" t="s">
        <v>46</v>
      </c>
      <c r="T330" s="46" t="s">
        <v>47</v>
      </c>
      <c r="U330" s="46" t="s">
        <v>48</v>
      </c>
      <c r="V330" s="46" t="s">
        <v>49</v>
      </c>
      <c r="W330" s="49" t="s">
        <v>568</v>
      </c>
      <c r="X330" s="49" t="s">
        <v>131</v>
      </c>
      <c r="Y330" s="46" t="s">
        <v>51</v>
      </c>
      <c r="Z330" s="46" t="s">
        <v>52</v>
      </c>
      <c r="AA330" s="46" t="s">
        <v>53</v>
      </c>
      <c r="AB330" s="46" t="s">
        <v>54</v>
      </c>
      <c r="AC330" s="46" t="s">
        <v>585</v>
      </c>
      <c r="AD330" s="46" t="s">
        <v>586</v>
      </c>
      <c r="AE330" s="46" t="s">
        <v>55</v>
      </c>
      <c r="AF330" s="46" t="s">
        <v>56</v>
      </c>
      <c r="AG330" s="46" t="s">
        <v>57</v>
      </c>
      <c r="AH330" s="46" t="s">
        <v>58</v>
      </c>
      <c r="AI330" s="49" t="s">
        <v>59</v>
      </c>
    </row>
    <row r="331" spans="1:35">
      <c r="A331" t="str" cm="1">
        <f t="array" ref="A331">_xlfn._xlws.FILTER('bereinigte Tabelle - getrennt'!B52:AI129, ISNUMBER(MATCH('bereinigte Tabelle - getrennt'!U52:U129, 'KJR-Hintergrund'!T3:T106, 0)), "")</f>
        <v/>
      </c>
    </row>
    <row r="359" spans="1:35">
      <c r="A359" t="s">
        <v>580</v>
      </c>
    </row>
    <row r="360" spans="1:35">
      <c r="A360" s="47" t="s">
        <v>38</v>
      </c>
      <c r="B360" s="46" t="s">
        <v>40</v>
      </c>
      <c r="C360" s="46" t="s">
        <v>117</v>
      </c>
      <c r="D360" s="46" t="s">
        <v>41</v>
      </c>
      <c r="E360" s="46" t="s">
        <v>42</v>
      </c>
      <c r="F360" s="46" t="s">
        <v>121</v>
      </c>
      <c r="G360" s="46" t="s">
        <v>122</v>
      </c>
      <c r="H360" s="46" t="s">
        <v>123</v>
      </c>
      <c r="I360" s="99" t="s">
        <v>564</v>
      </c>
      <c r="J360" s="99" t="s">
        <v>565</v>
      </c>
      <c r="K360" s="99" t="s">
        <v>566</v>
      </c>
      <c r="L360" s="46" t="s">
        <v>127</v>
      </c>
      <c r="M360" s="46" t="s">
        <v>128</v>
      </c>
      <c r="N360" s="46" t="s">
        <v>129</v>
      </c>
      <c r="O360" s="46" t="s">
        <v>118</v>
      </c>
      <c r="P360" s="46" t="s">
        <v>43</v>
      </c>
      <c r="Q360" s="46" t="s">
        <v>44</v>
      </c>
      <c r="R360" s="46" t="s">
        <v>45</v>
      </c>
      <c r="S360" s="46" t="s">
        <v>46</v>
      </c>
      <c r="T360" s="46" t="s">
        <v>47</v>
      </c>
      <c r="U360" s="46" t="s">
        <v>48</v>
      </c>
      <c r="V360" s="46" t="s">
        <v>49</v>
      </c>
      <c r="W360" s="49" t="s">
        <v>568</v>
      </c>
      <c r="X360" s="49" t="s">
        <v>131</v>
      </c>
      <c r="Y360" s="46" t="s">
        <v>51</v>
      </c>
      <c r="Z360" s="46" t="s">
        <v>52</v>
      </c>
      <c r="AA360" s="46" t="s">
        <v>53</v>
      </c>
      <c r="AB360" s="46" t="s">
        <v>54</v>
      </c>
      <c r="AC360" s="46" t="s">
        <v>585</v>
      </c>
      <c r="AD360" s="46" t="s">
        <v>586</v>
      </c>
      <c r="AE360" s="46" t="s">
        <v>55</v>
      </c>
      <c r="AF360" s="46" t="s">
        <v>56</v>
      </c>
      <c r="AG360" s="46" t="s">
        <v>57</v>
      </c>
      <c r="AH360" s="46" t="s">
        <v>58</v>
      </c>
      <c r="AI360" s="49" t="s">
        <v>59</v>
      </c>
    </row>
    <row r="361" spans="1:35">
      <c r="A361" t="str" cm="1">
        <f t="array" ref="A361">_xlfn._xlws.FILTER('bereinigte Tabelle - getrennt'!B52:AI129, ISNUMBER(MATCH('bereinigte Tabelle - getrennt'!U52:U129, 'KJR-Hintergrund'!W3:W106, 0)), "")</f>
        <v/>
      </c>
    </row>
    <row r="389" spans="1:35">
      <c r="A389" t="s">
        <v>581</v>
      </c>
    </row>
    <row r="390" spans="1:35">
      <c r="A390" s="47" t="s">
        <v>38</v>
      </c>
      <c r="B390" s="46" t="s">
        <v>40</v>
      </c>
      <c r="C390" s="46" t="s">
        <v>117</v>
      </c>
      <c r="D390" s="46" t="s">
        <v>41</v>
      </c>
      <c r="E390" s="46" t="s">
        <v>42</v>
      </c>
      <c r="F390" s="46" t="s">
        <v>121</v>
      </c>
      <c r="G390" s="46" t="s">
        <v>122</v>
      </c>
      <c r="H390" s="46" t="s">
        <v>123</v>
      </c>
      <c r="I390" s="99" t="s">
        <v>564</v>
      </c>
      <c r="J390" s="99" t="s">
        <v>565</v>
      </c>
      <c r="K390" s="99" t="s">
        <v>566</v>
      </c>
      <c r="L390" s="46" t="s">
        <v>127</v>
      </c>
      <c r="M390" s="46" t="s">
        <v>128</v>
      </c>
      <c r="N390" s="46" t="s">
        <v>129</v>
      </c>
      <c r="O390" s="46" t="s">
        <v>118</v>
      </c>
      <c r="P390" s="46" t="s">
        <v>43</v>
      </c>
      <c r="Q390" s="46" t="s">
        <v>44</v>
      </c>
      <c r="R390" s="46" t="s">
        <v>45</v>
      </c>
      <c r="S390" s="46" t="s">
        <v>46</v>
      </c>
      <c r="T390" s="46" t="s">
        <v>47</v>
      </c>
      <c r="U390" s="46" t="s">
        <v>48</v>
      </c>
      <c r="V390" s="46" t="s">
        <v>49</v>
      </c>
      <c r="W390" s="49" t="s">
        <v>568</v>
      </c>
      <c r="X390" s="49" t="s">
        <v>131</v>
      </c>
      <c r="Y390" s="46" t="s">
        <v>51</v>
      </c>
      <c r="Z390" s="46" t="s">
        <v>52</v>
      </c>
      <c r="AA390" s="46" t="s">
        <v>53</v>
      </c>
      <c r="AB390" s="46" t="s">
        <v>54</v>
      </c>
      <c r="AC390" s="46" t="s">
        <v>585</v>
      </c>
      <c r="AD390" s="46" t="s">
        <v>586</v>
      </c>
      <c r="AE390" s="46" t="s">
        <v>55</v>
      </c>
      <c r="AF390" s="46" t="s">
        <v>56</v>
      </c>
      <c r="AG390" s="46" t="s">
        <v>57</v>
      </c>
      <c r="AH390" s="46" t="s">
        <v>58</v>
      </c>
      <c r="AI390" s="49" t="s">
        <v>59</v>
      </c>
    </row>
    <row r="391" spans="1:35">
      <c r="A391" t="str" cm="1">
        <f t="array" ref="A391">_xlfn._xlws.FILTER('bereinigte Tabelle - getrennt'!B52:AI129, ISNUMBER(MATCH('bereinigte Tabelle - getrennt'!U52:U129, 'KJR-Hintergrund'!Z3:Z106, 0)), "")</f>
        <v/>
      </c>
    </row>
    <row r="419" spans="1:35">
      <c r="A419" t="s">
        <v>582</v>
      </c>
    </row>
    <row r="420" spans="1:35">
      <c r="A420" s="47" t="s">
        <v>38</v>
      </c>
      <c r="B420" s="46" t="s">
        <v>40</v>
      </c>
      <c r="C420" s="46" t="s">
        <v>117</v>
      </c>
      <c r="D420" s="46" t="s">
        <v>41</v>
      </c>
      <c r="E420" s="46" t="s">
        <v>42</v>
      </c>
      <c r="F420" s="46" t="s">
        <v>121</v>
      </c>
      <c r="G420" s="46" t="s">
        <v>122</v>
      </c>
      <c r="H420" s="46" t="s">
        <v>123</v>
      </c>
      <c r="I420" s="99" t="s">
        <v>564</v>
      </c>
      <c r="J420" s="99" t="s">
        <v>565</v>
      </c>
      <c r="K420" s="99" t="s">
        <v>566</v>
      </c>
      <c r="L420" s="46" t="s">
        <v>127</v>
      </c>
      <c r="M420" s="46" t="s">
        <v>128</v>
      </c>
      <c r="N420" s="46" t="s">
        <v>129</v>
      </c>
      <c r="O420" s="46" t="s">
        <v>118</v>
      </c>
      <c r="P420" s="46" t="s">
        <v>43</v>
      </c>
      <c r="Q420" s="46" t="s">
        <v>44</v>
      </c>
      <c r="R420" s="46" t="s">
        <v>45</v>
      </c>
      <c r="S420" s="46" t="s">
        <v>46</v>
      </c>
      <c r="T420" s="46" t="s">
        <v>47</v>
      </c>
      <c r="U420" s="46" t="s">
        <v>48</v>
      </c>
      <c r="V420" s="46" t="s">
        <v>49</v>
      </c>
      <c r="W420" s="49" t="s">
        <v>568</v>
      </c>
      <c r="X420" s="49" t="s">
        <v>131</v>
      </c>
      <c r="Y420" s="46" t="s">
        <v>51</v>
      </c>
      <c r="Z420" s="46" t="s">
        <v>52</v>
      </c>
      <c r="AA420" s="46" t="s">
        <v>53</v>
      </c>
      <c r="AB420" s="46" t="s">
        <v>54</v>
      </c>
      <c r="AC420" s="46" t="s">
        <v>585</v>
      </c>
      <c r="AD420" s="46" t="s">
        <v>586</v>
      </c>
      <c r="AE420" s="46" t="s">
        <v>55</v>
      </c>
      <c r="AF420" s="46" t="s">
        <v>56</v>
      </c>
      <c r="AG420" s="46" t="s">
        <v>57</v>
      </c>
      <c r="AH420" s="46" t="s">
        <v>58</v>
      </c>
      <c r="AI420" s="49" t="s">
        <v>59</v>
      </c>
    </row>
    <row r="421" spans="1:35">
      <c r="A421" t="str" cm="1">
        <f t="array" ref="A421">_xlfn._xlws.FILTER('bereinigte Tabelle - getrennt'!B52:AI129, ISNUMBER(MATCH('bereinigte Tabelle - getrennt'!U52:U129, 'KJR-Hintergrund'!AC3:AC106, 0)), "")</f>
        <v/>
      </c>
    </row>
  </sheetData>
  <protectedRanges>
    <protectedRange algorithmName="SHA-512" hashValue="powF2JgroaY43AGl4JN4XfkThvYGPb54ene5+GuBM1eJsa8HP1I9aPVU8ISmg22ahHgUXzUBbqtD83lICwjwHw==" saltValue="A4VFiQFMXkqS7GVPtylW/w==" spinCount="100000" sqref="A109:H109 M109:AG109 A140:H140 M140:AG140 A180:H180 M180:AG180 A220:H220 M220:AG220 A260:H260 M260:AG260 A300:H300 M300:AG300 A330:H330 M330:AG330 A360:H360 M360:AG360 A390:H390 M390:AG390 A420:H420 M420:AG420" name="Anmeldeliste aus ET"/>
  </protectedRanges>
  <pageMargins left="0.7" right="0.7" top="0.78740157499999996" bottom="0.78740157499999996" header="0.3" footer="0.3"/>
  <legacy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719f90a2-d7b5-4b08-b903-ae746d84f623" xsi:nil="true"/>
    <lcf76f155ced4ddcb4097134ff3c332f xmlns="be64be7d-c16b-44f6-b29b-4d25c9c598b2">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kument" ma:contentTypeID="0x01010049CE9D7EAD3B004A8E847D3EC8C14605" ma:contentTypeVersion="15" ma:contentTypeDescription="Ein neues Dokument erstellen." ma:contentTypeScope="" ma:versionID="90a577b658d7a00a6c82c3e596e3ae0a">
  <xsd:schema xmlns:xsd="http://www.w3.org/2001/XMLSchema" xmlns:xs="http://www.w3.org/2001/XMLSchema" xmlns:p="http://schemas.microsoft.com/office/2006/metadata/properties" xmlns:ns2="be64be7d-c16b-44f6-b29b-4d25c9c598b2" xmlns:ns3="719f90a2-d7b5-4b08-b903-ae746d84f623" targetNamespace="http://schemas.microsoft.com/office/2006/metadata/properties" ma:root="true" ma:fieldsID="b35c961b248e4c8949982d6135c957fd" ns2:_="" ns3:_="">
    <xsd:import namespace="be64be7d-c16b-44f6-b29b-4d25c9c598b2"/>
    <xsd:import namespace="719f90a2-d7b5-4b08-b903-ae746d84f623"/>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lcf76f155ced4ddcb4097134ff3c332f" minOccurs="0"/>
                <xsd:element ref="ns3:TaxCatchAll" minOccurs="0"/>
                <xsd:element ref="ns3:SharedWithUsers" minOccurs="0"/>
                <xsd:element ref="ns3:SharedWithDetails" minOccurs="0"/>
                <xsd:element ref="ns2: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e64be7d-c16b-44f6-b29b-4d25c9c598b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lcf76f155ced4ddcb4097134ff3c332f" ma:index="16" nillable="true" ma:taxonomy="true" ma:internalName="lcf76f155ced4ddcb4097134ff3c332f" ma:taxonomyFieldName="MediaServiceImageTags" ma:displayName="Bildmarkierungen" ma:readOnly="false" ma:fieldId="{5cf76f15-5ced-4ddc-b409-7134ff3c332f}" ma:taxonomyMulti="true" ma:sspId="966b43f2-8626-44e0-95f9-6019ac3ffab4" ma:termSetId="09814cd3-568e-fe90-9814-8d621ff8fb84" ma:anchorId="fba54fb3-c3e1-fe81-a776-ca4b69148c4d" ma:open="true" ma:isKeyword="false">
      <xsd:complexType>
        <xsd:sequence>
          <xsd:element ref="pc:Terms" minOccurs="0" maxOccurs="1"/>
        </xsd:sequence>
      </xsd:complexType>
    </xsd:element>
    <xsd:element name="MediaLengthInSeconds" ma:index="20" nillable="true" ma:displayName="MediaLengthInSeconds" ma:hidden="true" ma:internalName="MediaLengthInSeconds" ma:readOnly="true">
      <xsd:simpleType>
        <xsd:restriction base="dms:Unknown"/>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19f90a2-d7b5-4b08-b903-ae746d84f623" elementFormDefault="qualified">
    <xsd:import namespace="http://schemas.microsoft.com/office/2006/documentManagement/types"/>
    <xsd:import namespace="http://schemas.microsoft.com/office/infopath/2007/PartnerControls"/>
    <xsd:element name="TaxCatchAll" ma:index="17" nillable="true" ma:displayName="Taxonomy Catch All Column" ma:hidden="true" ma:list="{867dc368-93b4-4ea2-950b-e27cea4449ae}" ma:internalName="TaxCatchAll" ma:showField="CatchAllData" ma:web="719f90a2-d7b5-4b08-b903-ae746d84f623">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Freigegeben für"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Freigegeben für -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 
</file>

<file path=customXml/itemProps1.xml><?xml version="1.0" encoding="utf-8"?>
<ds:datastoreItem xmlns:ds="http://schemas.openxmlformats.org/officeDocument/2006/customXml" ds:itemID="{81D455D6-117B-4794-A330-7B5AA5BE33C7}"/>
</file>

<file path=customXml/itemProps2.xml><?xml version="1.0" encoding="utf-8"?>
<ds:datastoreItem xmlns:ds="http://schemas.openxmlformats.org/officeDocument/2006/customXml" ds:itemID="{204D9C39-AB57-4DAB-B20F-D3592BBC4CAD}"/>
</file>

<file path=customXml/itemProps3.xml><?xml version="1.0" encoding="utf-8"?>
<ds:datastoreItem xmlns:ds="http://schemas.openxmlformats.org/officeDocument/2006/customXml" ds:itemID="{50E5A785-3977-4247-9268-66BD1CE985DF}"/>
</file>

<file path=customXml/itemProps4.xml><?xml version="1.0" encoding="utf-8"?>
<ds:datastoreItem xmlns:ds="http://schemas.openxmlformats.org/officeDocument/2006/customXml" ds:itemID="{D29DC20B-DCB4-495F-92CC-1FBF93DE06F5}"/>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Leßner Sebastian</dc:creator>
  <cp:keywords/>
  <dc:description/>
  <cp:lastModifiedBy>Hellauer Sebastian</cp:lastModifiedBy>
  <cp:revision/>
  <dcterms:created xsi:type="dcterms:W3CDTF">2024-06-10T13:41:54Z</dcterms:created>
  <dcterms:modified xsi:type="dcterms:W3CDTF">2025-05-22T15:49:36Z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0x01010049CE9D7EAD3B004A8E847D3EC8C14605</vt:lpwstr>
  </property>
  <property fmtid="{D5CDD505-2E9C-101B-9397-08002B2CF9AE}" pid="3" name="MediaServiceImageTags">
    <vt:lpwstr/>
  </property>
</Properties>
</file>